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N:\ControllersOffice\FinancialSystems\Lawson\DWFinWeb\Forms\"/>
    </mc:Choice>
  </mc:AlternateContent>
  <xr:revisionPtr revIDLastSave="0" documentId="8_{56EB3593-E2E1-4C7B-A63A-DC8D28B5395F}" xr6:coauthVersionLast="47" xr6:coauthVersionMax="47" xr10:uidLastSave="{00000000-0000-0000-0000-000000000000}"/>
  <workbookProtection workbookAlgorithmName="SHA-512" workbookHashValue="qw/7cDuGlqXQNx0qVm3nDeKYBw+FxSIAk+gpTQt6B1cs1LdrMGtF/cN8ojdBut1uPY7/LqrkMpE2UPLIpDOzMw==" workbookSaltValue="+XN/yeWy9bmSxD7dq8ynpg==" workbookSpinCount="100000" lockStructure="1"/>
  <bookViews>
    <workbookView xWindow="28680" yWindow="-120" windowWidth="29040" windowHeight="15840" tabRatio="599" firstSheet="1" activeTab="1" xr2:uid="{00000000-000D-0000-FFFF-FFFF00000000}"/>
  </bookViews>
  <sheets>
    <sheet name="LawsonDrillInfo" sheetId="6" state="veryHidden" r:id="rId1"/>
    <sheet name="JE" sheetId="1" r:id="rId2"/>
    <sheet name="GL65" sheetId="4" state="hidden" r:id="rId3"/>
    <sheet name="Sheet1" sheetId="8" state="hidden" r:id="rId4"/>
  </sheets>
  <definedNames>
    <definedName name="DataRange">Sheet1!$A$1:$B$10520</definedName>
    <definedName name="HeaderRange">Sheet1!$A$1:$B$1</definedName>
    <definedName name="KeyFields" localSheetId="0">LawsonDrillInfo!$A$5:$C$5</definedName>
    <definedName name="MappedFields" localSheetId="0">LawsonDrillInfo!$D$5:$F$5</definedName>
    <definedName name="_xlnm.Print_Area" localSheetId="2">'GL65'!$1:$2</definedName>
    <definedName name="_xlnm.Print_Area" localSheetId="1">JE!$C$1:$K$80</definedName>
    <definedName name="_xlnm.Print_Titles" localSheetId="1">JE!$1:$14</definedName>
    <definedName name="ProductLine" localSheetId="0">LawsonDrillInfo!$B$2</definedName>
    <definedName name="SortRange">Sheet1!$A$2:$B$10520</definedName>
    <definedName name="SSType" localSheetId="0">LawsonDrillInfo!$D$3</definedName>
    <definedName name="SystemCode" localSheetId="0">LawsonDrillInfo!$B$3</definedName>
    <definedName name="Titles">Sheet1!$A$1:$A$1</definedName>
    <definedName name="TopSection">Sheet1!$A$1:$B$1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Q3" i="4" l="1"/>
  <c r="R3" i="4"/>
  <c r="Q4" i="4"/>
  <c r="R4" i="4"/>
  <c r="Q5" i="4"/>
  <c r="R5" i="4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39" i="4"/>
  <c r="R39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2" i="4"/>
  <c r="P59" i="4"/>
  <c r="S59" i="4"/>
  <c r="P60" i="4"/>
  <c r="S60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2" i="4"/>
  <c r="S2" i="4"/>
  <c r="C74" i="1" l="1"/>
  <c r="D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G3" i="4"/>
  <c r="N3" i="4"/>
  <c r="W3" i="4"/>
  <c r="G4" i="4"/>
  <c r="N4" i="4"/>
  <c r="W4" i="4"/>
  <c r="G5" i="4"/>
  <c r="N5" i="4"/>
  <c r="W5" i="4"/>
  <c r="G6" i="4"/>
  <c r="N6" i="4"/>
  <c r="W6" i="4"/>
  <c r="G7" i="4"/>
  <c r="N7" i="4"/>
  <c r="W7" i="4"/>
  <c r="G8" i="4"/>
  <c r="N8" i="4"/>
  <c r="W8" i="4"/>
  <c r="G9" i="4"/>
  <c r="N9" i="4"/>
  <c r="W9" i="4"/>
  <c r="G10" i="4"/>
  <c r="N10" i="4"/>
  <c r="W10" i="4"/>
  <c r="G11" i="4"/>
  <c r="N11" i="4"/>
  <c r="W11" i="4"/>
  <c r="G12" i="4"/>
  <c r="N12" i="4"/>
  <c r="W12" i="4"/>
  <c r="G13" i="4"/>
  <c r="N13" i="4"/>
  <c r="W13" i="4"/>
  <c r="G14" i="4"/>
  <c r="N14" i="4"/>
  <c r="W14" i="4"/>
  <c r="G15" i="4"/>
  <c r="N15" i="4"/>
  <c r="W15" i="4"/>
  <c r="G16" i="4"/>
  <c r="N16" i="4"/>
  <c r="W16" i="4"/>
  <c r="G17" i="4"/>
  <c r="N17" i="4"/>
  <c r="W17" i="4"/>
  <c r="G18" i="4"/>
  <c r="N18" i="4"/>
  <c r="W18" i="4"/>
  <c r="G19" i="4"/>
  <c r="N19" i="4"/>
  <c r="W19" i="4"/>
  <c r="G20" i="4"/>
  <c r="N20" i="4"/>
  <c r="W20" i="4"/>
  <c r="G21" i="4"/>
  <c r="N21" i="4"/>
  <c r="W21" i="4"/>
  <c r="G22" i="4"/>
  <c r="N22" i="4"/>
  <c r="W22" i="4"/>
  <c r="G23" i="4"/>
  <c r="N23" i="4"/>
  <c r="W23" i="4"/>
  <c r="G24" i="4"/>
  <c r="N24" i="4"/>
  <c r="W24" i="4"/>
  <c r="G25" i="4"/>
  <c r="N25" i="4"/>
  <c r="W25" i="4"/>
  <c r="G26" i="4"/>
  <c r="N26" i="4"/>
  <c r="W26" i="4"/>
  <c r="G27" i="4"/>
  <c r="N27" i="4"/>
  <c r="W27" i="4"/>
  <c r="G28" i="4"/>
  <c r="N28" i="4"/>
  <c r="W28" i="4"/>
  <c r="G29" i="4"/>
  <c r="N29" i="4"/>
  <c r="W29" i="4"/>
  <c r="G30" i="4"/>
  <c r="N30" i="4"/>
  <c r="W30" i="4"/>
  <c r="G31" i="4"/>
  <c r="N31" i="4"/>
  <c r="W31" i="4"/>
  <c r="G32" i="4"/>
  <c r="N32" i="4"/>
  <c r="W32" i="4"/>
  <c r="G33" i="4"/>
  <c r="N33" i="4"/>
  <c r="W33" i="4"/>
  <c r="G34" i="4"/>
  <c r="N34" i="4"/>
  <c r="W34" i="4"/>
  <c r="G35" i="4"/>
  <c r="N35" i="4"/>
  <c r="W35" i="4"/>
  <c r="G36" i="4"/>
  <c r="N36" i="4"/>
  <c r="W36" i="4"/>
  <c r="G37" i="4"/>
  <c r="N37" i="4"/>
  <c r="W37" i="4"/>
  <c r="G38" i="4"/>
  <c r="N38" i="4"/>
  <c r="W38" i="4"/>
  <c r="G39" i="4"/>
  <c r="N39" i="4"/>
  <c r="W39" i="4"/>
  <c r="G40" i="4"/>
  <c r="N40" i="4"/>
  <c r="W40" i="4"/>
  <c r="G41" i="4"/>
  <c r="N41" i="4"/>
  <c r="W41" i="4"/>
  <c r="G42" i="4"/>
  <c r="N42" i="4"/>
  <c r="W42" i="4"/>
  <c r="G43" i="4"/>
  <c r="N43" i="4"/>
  <c r="W43" i="4"/>
  <c r="G44" i="4"/>
  <c r="N44" i="4"/>
  <c r="W44" i="4"/>
  <c r="G45" i="4"/>
  <c r="N45" i="4"/>
  <c r="W45" i="4"/>
  <c r="G46" i="4"/>
  <c r="N46" i="4"/>
  <c r="W46" i="4"/>
  <c r="G47" i="4"/>
  <c r="N47" i="4"/>
  <c r="W47" i="4"/>
  <c r="G48" i="4"/>
  <c r="N48" i="4"/>
  <c r="W48" i="4"/>
  <c r="G49" i="4"/>
  <c r="N49" i="4"/>
  <c r="W49" i="4"/>
  <c r="G50" i="4"/>
  <c r="N50" i="4"/>
  <c r="W50" i="4"/>
  <c r="G51" i="4"/>
  <c r="N51" i="4"/>
  <c r="W51" i="4"/>
  <c r="G52" i="4"/>
  <c r="N52" i="4"/>
  <c r="W52" i="4"/>
  <c r="G53" i="4"/>
  <c r="N53" i="4"/>
  <c r="W53" i="4"/>
  <c r="G54" i="4"/>
  <c r="N54" i="4"/>
  <c r="W54" i="4"/>
  <c r="G55" i="4"/>
  <c r="N55" i="4"/>
  <c r="W55" i="4"/>
  <c r="G56" i="4"/>
  <c r="N56" i="4"/>
  <c r="W56" i="4"/>
  <c r="G57" i="4"/>
  <c r="N57" i="4"/>
  <c r="W57" i="4"/>
  <c r="G58" i="4"/>
  <c r="N58" i="4"/>
  <c r="W58" i="4"/>
  <c r="G59" i="4"/>
  <c r="N59" i="4"/>
  <c r="W59" i="4"/>
  <c r="G60" i="4"/>
  <c r="N60" i="4"/>
  <c r="W60" i="4"/>
  <c r="A16" i="1"/>
  <c r="A17" i="1"/>
  <c r="A18" i="1"/>
  <c r="B18" i="1"/>
  <c r="I5" i="4" s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21" i="4" l="1"/>
  <c r="H21" i="4"/>
  <c r="J21" i="4"/>
  <c r="L21" i="4"/>
  <c r="D13" i="4"/>
  <c r="H13" i="4"/>
  <c r="J13" i="4"/>
  <c r="L13" i="4"/>
  <c r="B21" i="4"/>
  <c r="H27" i="4"/>
  <c r="J27" i="4"/>
  <c r="L27" i="4"/>
  <c r="A23" i="4"/>
  <c r="H23" i="4"/>
  <c r="J23" i="4"/>
  <c r="L23" i="4"/>
  <c r="J20" i="4"/>
  <c r="H20" i="4"/>
  <c r="L20" i="4"/>
  <c r="J16" i="4"/>
  <c r="H16" i="4"/>
  <c r="L16" i="4"/>
  <c r="J12" i="4"/>
  <c r="H12" i="4"/>
  <c r="L12" i="4"/>
  <c r="J8" i="4"/>
  <c r="H8" i="4"/>
  <c r="L8" i="4"/>
  <c r="H5" i="4"/>
  <c r="J5" i="4"/>
  <c r="L5" i="4"/>
  <c r="H24" i="4"/>
  <c r="J24" i="4"/>
  <c r="L24" i="4"/>
  <c r="A17" i="4"/>
  <c r="H17" i="4"/>
  <c r="J17" i="4"/>
  <c r="L17" i="4"/>
  <c r="A9" i="4"/>
  <c r="H9" i="4"/>
  <c r="J9" i="4"/>
  <c r="L9" i="4"/>
  <c r="O26" i="4"/>
  <c r="H26" i="4"/>
  <c r="J26" i="4"/>
  <c r="L26" i="4"/>
  <c r="A22" i="4"/>
  <c r="J22" i="4"/>
  <c r="H22" i="4"/>
  <c r="L22" i="4"/>
  <c r="H19" i="4"/>
  <c r="J19" i="4"/>
  <c r="L19" i="4"/>
  <c r="H15" i="4"/>
  <c r="J15" i="4"/>
  <c r="L15" i="4"/>
  <c r="H11" i="4"/>
  <c r="J11" i="4"/>
  <c r="L11" i="4"/>
  <c r="H7" i="4"/>
  <c r="J7" i="4"/>
  <c r="L7" i="4"/>
  <c r="H4" i="4"/>
  <c r="J4" i="4"/>
  <c r="L4" i="4"/>
  <c r="H25" i="4"/>
  <c r="J25" i="4"/>
  <c r="L25" i="4"/>
  <c r="B34" i="1"/>
  <c r="I21" i="4" s="1"/>
  <c r="H18" i="4"/>
  <c r="J18" i="4"/>
  <c r="L18" i="4"/>
  <c r="A14" i="4"/>
  <c r="H14" i="4"/>
  <c r="J14" i="4"/>
  <c r="L14" i="4"/>
  <c r="H10" i="4"/>
  <c r="J10" i="4"/>
  <c r="L10" i="4"/>
  <c r="J6" i="4"/>
  <c r="H6" i="4"/>
  <c r="L6" i="4"/>
  <c r="H3" i="4"/>
  <c r="J3" i="4"/>
  <c r="L3" i="4"/>
  <c r="L59" i="4"/>
  <c r="H59" i="4"/>
  <c r="J59" i="4"/>
  <c r="L43" i="4"/>
  <c r="H43" i="4"/>
  <c r="J43" i="4"/>
  <c r="L53" i="4"/>
  <c r="J53" i="4"/>
  <c r="H53" i="4"/>
  <c r="L45" i="4"/>
  <c r="J45" i="4"/>
  <c r="H45" i="4"/>
  <c r="L37" i="4"/>
  <c r="J37" i="4"/>
  <c r="H37" i="4"/>
  <c r="L33" i="4"/>
  <c r="J33" i="4"/>
  <c r="H33" i="4"/>
  <c r="L60" i="4"/>
  <c r="J60" i="4"/>
  <c r="H60" i="4"/>
  <c r="L56" i="4"/>
  <c r="J56" i="4"/>
  <c r="H56" i="4"/>
  <c r="L52" i="4"/>
  <c r="J52" i="4"/>
  <c r="H52" i="4"/>
  <c r="L48" i="4"/>
  <c r="J48" i="4"/>
  <c r="H48" i="4"/>
  <c r="L44" i="4"/>
  <c r="J44" i="4"/>
  <c r="H44" i="4"/>
  <c r="L40" i="4"/>
  <c r="J40" i="4"/>
  <c r="H40" i="4"/>
  <c r="L36" i="4"/>
  <c r="J36" i="4"/>
  <c r="H36" i="4"/>
  <c r="L32" i="4"/>
  <c r="J32" i="4"/>
  <c r="H32" i="4"/>
  <c r="L28" i="4"/>
  <c r="J28" i="4"/>
  <c r="H28" i="4"/>
  <c r="L55" i="4"/>
  <c r="J55" i="4"/>
  <c r="H55" i="4"/>
  <c r="L47" i="4"/>
  <c r="H47" i="4"/>
  <c r="J47" i="4"/>
  <c r="L39" i="4"/>
  <c r="H39" i="4"/>
  <c r="J39" i="4"/>
  <c r="L35" i="4"/>
  <c r="H35" i="4"/>
  <c r="J35" i="4"/>
  <c r="L31" i="4"/>
  <c r="H31" i="4"/>
  <c r="J31" i="4"/>
  <c r="L58" i="4"/>
  <c r="H58" i="4"/>
  <c r="J58" i="4"/>
  <c r="L54" i="4"/>
  <c r="H54" i="4"/>
  <c r="J54" i="4"/>
  <c r="L50" i="4"/>
  <c r="H50" i="4"/>
  <c r="J50" i="4"/>
  <c r="L46" i="4"/>
  <c r="H46" i="4"/>
  <c r="J46" i="4"/>
  <c r="L42" i="4"/>
  <c r="H42" i="4"/>
  <c r="J42" i="4"/>
  <c r="L38" i="4"/>
  <c r="H38" i="4"/>
  <c r="J38" i="4"/>
  <c r="L34" i="4"/>
  <c r="H34" i="4"/>
  <c r="J34" i="4"/>
  <c r="L30" i="4"/>
  <c r="H30" i="4"/>
  <c r="J30" i="4"/>
  <c r="L51" i="4"/>
  <c r="H51" i="4"/>
  <c r="J51" i="4"/>
  <c r="L57" i="4"/>
  <c r="H57" i="4"/>
  <c r="J57" i="4"/>
  <c r="L49" i="4"/>
  <c r="J49" i="4"/>
  <c r="H49" i="4"/>
  <c r="L41" i="4"/>
  <c r="J41" i="4"/>
  <c r="H41" i="4"/>
  <c r="L29" i="4"/>
  <c r="J29" i="4"/>
  <c r="H29" i="4"/>
  <c r="D26" i="4"/>
  <c r="B30" i="1"/>
  <c r="E17" i="4" s="1"/>
  <c r="B26" i="4"/>
  <c r="D10" i="4"/>
  <c r="B31" i="1"/>
  <c r="I18" i="4" s="1"/>
  <c r="B15" i="4"/>
  <c r="B35" i="4"/>
  <c r="B37" i="1"/>
  <c r="B5" i="4"/>
  <c r="A57" i="4"/>
  <c r="O53" i="4"/>
  <c r="O49" i="4"/>
  <c r="O45" i="4"/>
  <c r="B41" i="4"/>
  <c r="B46" i="1"/>
  <c r="I33" i="4" s="1"/>
  <c r="B42" i="1"/>
  <c r="I29" i="4" s="1"/>
  <c r="B38" i="1"/>
  <c r="B35" i="1"/>
  <c r="I22" i="4" s="1"/>
  <c r="B19" i="4"/>
  <c r="B29" i="1"/>
  <c r="B13" i="4"/>
  <c r="B22" i="1"/>
  <c r="B19" i="1"/>
  <c r="A25" i="4"/>
  <c r="D21" i="4"/>
  <c r="O18" i="4"/>
  <c r="A15" i="4"/>
  <c r="A5" i="4"/>
  <c r="D36" i="4"/>
  <c r="B9" i="4"/>
  <c r="D18" i="4"/>
  <c r="D48" i="4"/>
  <c r="B25" i="1"/>
  <c r="I12" i="4" s="1"/>
  <c r="B51" i="4"/>
  <c r="B21" i="1"/>
  <c r="B18" i="4"/>
  <c r="M44" i="4"/>
  <c r="M40" i="4"/>
  <c r="B25" i="4"/>
  <c r="A59" i="4"/>
  <c r="B27" i="4"/>
  <c r="M21" i="4"/>
  <c r="B27" i="1"/>
  <c r="I14" i="4" s="1"/>
  <c r="B11" i="4"/>
  <c r="M50" i="4"/>
  <c r="D46" i="4"/>
  <c r="M38" i="4"/>
  <c r="M34" i="4"/>
  <c r="D30" i="4"/>
  <c r="B39" i="1"/>
  <c r="B23" i="4"/>
  <c r="B33" i="1"/>
  <c r="B17" i="4"/>
  <c r="B26" i="1"/>
  <c r="B23" i="1"/>
  <c r="I10" i="4" s="1"/>
  <c r="B7" i="4"/>
  <c r="B17" i="1"/>
  <c r="A26" i="4"/>
  <c r="O21" i="4"/>
  <c r="A20" i="4"/>
  <c r="A18" i="4"/>
  <c r="A13" i="4"/>
  <c r="A10" i="4"/>
  <c r="A6" i="4"/>
  <c r="A3" i="4"/>
  <c r="F5" i="4"/>
  <c r="B66" i="1"/>
  <c r="A19" i="4"/>
  <c r="A16" i="4"/>
  <c r="A12" i="4"/>
  <c r="A11" i="4"/>
  <c r="A8" i="4"/>
  <c r="A7" i="4"/>
  <c r="A4" i="4"/>
  <c r="B36" i="1"/>
  <c r="I23" i="4" s="1"/>
  <c r="B28" i="1"/>
  <c r="I15" i="4" s="1"/>
  <c r="B20" i="1"/>
  <c r="I7" i="4" s="1"/>
  <c r="M27" i="4"/>
  <c r="M26" i="4"/>
  <c r="M25" i="4"/>
  <c r="M24" i="4"/>
  <c r="M23" i="4"/>
  <c r="M22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A24" i="4"/>
  <c r="D27" i="4"/>
  <c r="D25" i="4"/>
  <c r="D24" i="4"/>
  <c r="D23" i="4"/>
  <c r="D22" i="4"/>
  <c r="D20" i="4"/>
  <c r="D19" i="4"/>
  <c r="D17" i="4"/>
  <c r="D16" i="4"/>
  <c r="D15" i="4"/>
  <c r="D14" i="4"/>
  <c r="D12" i="4"/>
  <c r="D11" i="4"/>
  <c r="D9" i="4"/>
  <c r="D8" i="4"/>
  <c r="D7" i="4"/>
  <c r="D6" i="4"/>
  <c r="D5" i="4"/>
  <c r="D4" i="4"/>
  <c r="A27" i="4"/>
  <c r="B40" i="1"/>
  <c r="I27" i="4" s="1"/>
  <c r="B32" i="1"/>
  <c r="I19" i="4" s="1"/>
  <c r="B24" i="1"/>
  <c r="I11" i="4" s="1"/>
  <c r="B16" i="1"/>
  <c r="I3" i="4" s="1"/>
  <c r="O27" i="4"/>
  <c r="O25" i="4"/>
  <c r="O24" i="4"/>
  <c r="B24" i="4"/>
  <c r="O23" i="4"/>
  <c r="O22" i="4"/>
  <c r="B22" i="4"/>
  <c r="O20" i="4"/>
  <c r="B20" i="4"/>
  <c r="O19" i="4"/>
  <c r="O17" i="4"/>
  <c r="O16" i="4"/>
  <c r="B16" i="4"/>
  <c r="O15" i="4"/>
  <c r="O14" i="4"/>
  <c r="B14" i="4"/>
  <c r="O13" i="4"/>
  <c r="O12" i="4"/>
  <c r="B12" i="4"/>
  <c r="O11" i="4"/>
  <c r="O10" i="4"/>
  <c r="B10" i="4"/>
  <c r="O9" i="4"/>
  <c r="O8" i="4"/>
  <c r="B8" i="4"/>
  <c r="O7" i="4"/>
  <c r="O6" i="4"/>
  <c r="B6" i="4"/>
  <c r="O5" i="4"/>
  <c r="O4" i="4"/>
  <c r="B4" i="4"/>
  <c r="O3" i="4"/>
  <c r="B3" i="4"/>
  <c r="B72" i="1"/>
  <c r="I59" i="4" s="1"/>
  <c r="B54" i="1"/>
  <c r="I41" i="4" s="1"/>
  <c r="O59" i="4"/>
  <c r="B70" i="1"/>
  <c r="I57" i="4" s="1"/>
  <c r="B64" i="1"/>
  <c r="I51" i="4" s="1"/>
  <c r="D44" i="4"/>
  <c r="A44" i="4"/>
  <c r="D56" i="4"/>
  <c r="B47" i="4"/>
  <c r="M46" i="4"/>
  <c r="B58" i="1"/>
  <c r="I45" i="4" s="1"/>
  <c r="B48" i="1"/>
  <c r="I35" i="4" s="1"/>
  <c r="O47" i="4"/>
  <c r="M58" i="4"/>
  <c r="A58" i="4"/>
  <c r="D52" i="4"/>
  <c r="B39" i="4"/>
  <c r="A52" i="4"/>
  <c r="O33" i="4"/>
  <c r="B55" i="4"/>
  <c r="A55" i="4"/>
  <c r="O35" i="4"/>
  <c r="B73" i="1"/>
  <c r="I60" i="4" s="1"/>
  <c r="B60" i="4"/>
  <c r="O60" i="4"/>
  <c r="B67" i="1"/>
  <c r="I54" i="4" s="1"/>
  <c r="B54" i="4"/>
  <c r="O54" i="4"/>
  <c r="A37" i="4"/>
  <c r="D37" i="4"/>
  <c r="M37" i="4"/>
  <c r="A31" i="4"/>
  <c r="D57" i="4"/>
  <c r="M57" i="4"/>
  <c r="A51" i="4"/>
  <c r="D51" i="4"/>
  <c r="M51" i="4"/>
  <c r="B61" i="1"/>
  <c r="I48" i="4" s="1"/>
  <c r="B48" i="4"/>
  <c r="O48" i="4"/>
  <c r="B55" i="1"/>
  <c r="I42" i="4" s="1"/>
  <c r="B42" i="4"/>
  <c r="O42" i="4"/>
  <c r="B49" i="1"/>
  <c r="I36" i="4" s="1"/>
  <c r="B36" i="4"/>
  <c r="O36" i="4"/>
  <c r="B43" i="1"/>
  <c r="I30" i="4" s="1"/>
  <c r="A30" i="4"/>
  <c r="B30" i="4"/>
  <c r="M30" i="4"/>
  <c r="A48" i="4"/>
  <c r="A40" i="4"/>
  <c r="O39" i="4"/>
  <c r="A36" i="4"/>
  <c r="O31" i="4"/>
  <c r="B69" i="1"/>
  <c r="I56" i="4" s="1"/>
  <c r="B56" i="4"/>
  <c r="O56" i="4"/>
  <c r="B63" i="1"/>
  <c r="I50" i="4" s="1"/>
  <c r="B50" i="4"/>
  <c r="O50" i="4"/>
  <c r="B60" i="1"/>
  <c r="I47" i="4" s="1"/>
  <c r="A47" i="4"/>
  <c r="D47" i="4"/>
  <c r="M47" i="4"/>
  <c r="B51" i="1"/>
  <c r="I38" i="4" s="1"/>
  <c r="B38" i="4"/>
  <c r="O38" i="4"/>
  <c r="B33" i="4"/>
  <c r="M33" i="4"/>
  <c r="A33" i="4"/>
  <c r="E21" i="4"/>
  <c r="C21" i="4"/>
  <c r="E5" i="4"/>
  <c r="C5" i="4"/>
  <c r="B59" i="4"/>
  <c r="M56" i="4"/>
  <c r="D42" i="4"/>
  <c r="B37" i="4"/>
  <c r="B71" i="1"/>
  <c r="I58" i="4" s="1"/>
  <c r="B58" i="4"/>
  <c r="O58" i="4"/>
  <c r="B68" i="1"/>
  <c r="I55" i="4" s="1"/>
  <c r="D55" i="4"/>
  <c r="M55" i="4"/>
  <c r="B65" i="1"/>
  <c r="I52" i="4" s="1"/>
  <c r="B52" i="4"/>
  <c r="O52" i="4"/>
  <c r="B62" i="1"/>
  <c r="I49" i="4" s="1"/>
  <c r="B59" i="1"/>
  <c r="I46" i="4" s="1"/>
  <c r="B46" i="4"/>
  <c r="O46" i="4"/>
  <c r="B56" i="1"/>
  <c r="I43" i="4" s="1"/>
  <c r="A41" i="4"/>
  <c r="D41" i="4"/>
  <c r="M41" i="4"/>
  <c r="B50" i="1"/>
  <c r="I37" i="4" s="1"/>
  <c r="A35" i="4"/>
  <c r="D35" i="4"/>
  <c r="M35" i="4"/>
  <c r="B45" i="1"/>
  <c r="I32" i="4" s="1"/>
  <c r="A32" i="4"/>
  <c r="D32" i="4"/>
  <c r="O32" i="4"/>
  <c r="D29" i="4"/>
  <c r="M29" i="4"/>
  <c r="A29" i="4"/>
  <c r="O29" i="4"/>
  <c r="D58" i="4"/>
  <c r="B57" i="4"/>
  <c r="O55" i="4"/>
  <c r="M54" i="4"/>
  <c r="A54" i="4"/>
  <c r="M52" i="4"/>
  <c r="A50" i="4"/>
  <c r="M48" i="4"/>
  <c r="A46" i="4"/>
  <c r="A42" i="4"/>
  <c r="O41" i="4"/>
  <c r="A38" i="4"/>
  <c r="O37" i="4"/>
  <c r="M36" i="4"/>
  <c r="O30" i="4"/>
  <c r="B53" i="1"/>
  <c r="I40" i="4" s="1"/>
  <c r="B40" i="4"/>
  <c r="O40" i="4"/>
  <c r="B44" i="1"/>
  <c r="I31" i="4" s="1"/>
  <c r="D31" i="4"/>
  <c r="B31" i="4"/>
  <c r="M31" i="4"/>
  <c r="A60" i="4"/>
  <c r="A49" i="4"/>
  <c r="D49" i="4"/>
  <c r="M49" i="4"/>
  <c r="A43" i="4"/>
  <c r="D43" i="4"/>
  <c r="M43" i="4"/>
  <c r="B47" i="1"/>
  <c r="I34" i="4" s="1"/>
  <c r="A34" i="4"/>
  <c r="D34" i="4"/>
  <c r="O34" i="4"/>
  <c r="B41" i="1"/>
  <c r="I28" i="4" s="1"/>
  <c r="B28" i="4"/>
  <c r="O28" i="4"/>
  <c r="A28" i="4"/>
  <c r="D28" i="4"/>
  <c r="M28" i="4"/>
  <c r="F17" i="4"/>
  <c r="M60" i="4"/>
  <c r="B43" i="4"/>
  <c r="D40" i="4"/>
  <c r="A45" i="4"/>
  <c r="D45" i="4"/>
  <c r="M45" i="4"/>
  <c r="B52" i="1"/>
  <c r="I39" i="4" s="1"/>
  <c r="A39" i="4"/>
  <c r="D39" i="4"/>
  <c r="M39" i="4"/>
  <c r="D54" i="4"/>
  <c r="O51" i="4"/>
  <c r="O43" i="4"/>
  <c r="M42" i="4"/>
  <c r="B34" i="4"/>
  <c r="D59" i="4"/>
  <c r="M59" i="4"/>
  <c r="A53" i="4"/>
  <c r="D53" i="4"/>
  <c r="M53" i="4"/>
  <c r="B57" i="1"/>
  <c r="I44" i="4" s="1"/>
  <c r="B44" i="4"/>
  <c r="O44" i="4"/>
  <c r="D60" i="4"/>
  <c r="O57" i="4"/>
  <c r="A56" i="4"/>
  <c r="B53" i="4"/>
  <c r="D50" i="4"/>
  <c r="B49" i="4"/>
  <c r="B45" i="4"/>
  <c r="D38" i="4"/>
  <c r="D33" i="4"/>
  <c r="M32" i="4"/>
  <c r="B32" i="4"/>
  <c r="B29" i="4"/>
  <c r="M3" i="4"/>
  <c r="D3" i="4"/>
  <c r="F15" i="1"/>
  <c r="I74" i="1"/>
  <c r="F21" i="4" l="1"/>
  <c r="E20" i="4"/>
  <c r="I20" i="4"/>
  <c r="F16" i="4"/>
  <c r="I16" i="4"/>
  <c r="C24" i="4"/>
  <c r="I24" i="4"/>
  <c r="F4" i="4"/>
  <c r="I4" i="4"/>
  <c r="E25" i="4"/>
  <c r="I25" i="4"/>
  <c r="C8" i="4"/>
  <c r="I8" i="4"/>
  <c r="F6" i="4"/>
  <c r="I6" i="4"/>
  <c r="C53" i="4"/>
  <c r="I53" i="4"/>
  <c r="C13" i="4"/>
  <c r="I13" i="4"/>
  <c r="F26" i="4"/>
  <c r="I26" i="4"/>
  <c r="C9" i="4"/>
  <c r="I9" i="4"/>
  <c r="C17" i="4"/>
  <c r="I17" i="4"/>
  <c r="C26" i="4"/>
  <c r="C12" i="4"/>
  <c r="F33" i="4"/>
  <c r="C33" i="4"/>
  <c r="E12" i="4"/>
  <c r="E33" i="4"/>
  <c r="F12" i="4"/>
  <c r="C6" i="4"/>
  <c r="F29" i="4"/>
  <c r="E6" i="4"/>
  <c r="C29" i="4"/>
  <c r="E29" i="4"/>
  <c r="F13" i="4"/>
  <c r="C20" i="4"/>
  <c r="F25" i="4"/>
  <c r="F20" i="4"/>
  <c r="E26" i="4"/>
  <c r="E13" i="4"/>
  <c r="C25" i="4"/>
  <c r="E18" i="4"/>
  <c r="E10" i="4"/>
  <c r="C10" i="4"/>
  <c r="F24" i="4"/>
  <c r="F8" i="4"/>
  <c r="E14" i="4"/>
  <c r="C18" i="4"/>
  <c r="E22" i="4"/>
  <c r="F10" i="4"/>
  <c r="F18" i="4"/>
  <c r="E8" i="4"/>
  <c r="E24" i="4"/>
  <c r="E4" i="4"/>
  <c r="E9" i="4"/>
  <c r="E16" i="4"/>
  <c r="C14" i="4"/>
  <c r="C22" i="4"/>
  <c r="C4" i="4"/>
  <c r="F9" i="4"/>
  <c r="C16" i="4"/>
  <c r="F14" i="4"/>
  <c r="F22" i="4"/>
  <c r="C41" i="4"/>
  <c r="E3" i="4"/>
  <c r="C51" i="4"/>
  <c r="C59" i="4"/>
  <c r="F11" i="4"/>
  <c r="C35" i="4"/>
  <c r="C57" i="4"/>
  <c r="F19" i="4"/>
  <c r="E7" i="4"/>
  <c r="E45" i="4"/>
  <c r="F27" i="4"/>
  <c r="C15" i="4"/>
  <c r="E53" i="4"/>
  <c r="E15" i="4"/>
  <c r="C27" i="4"/>
  <c r="F45" i="4"/>
  <c r="E27" i="4"/>
  <c r="F15" i="4"/>
  <c r="F3" i="4"/>
  <c r="E23" i="4"/>
  <c r="E19" i="4"/>
  <c r="F7" i="4"/>
  <c r="F57" i="4"/>
  <c r="C11" i="4"/>
  <c r="F59" i="4"/>
  <c r="C7" i="4"/>
  <c r="C45" i="4"/>
  <c r="C19" i="4"/>
  <c r="E11" i="4"/>
  <c r="E51" i="4"/>
  <c r="E57" i="4"/>
  <c r="F53" i="4"/>
  <c r="F23" i="4"/>
  <c r="E41" i="4"/>
  <c r="E59" i="4"/>
  <c r="C3" i="4"/>
  <c r="C23" i="4"/>
  <c r="F41" i="4"/>
  <c r="E35" i="4"/>
  <c r="F35" i="4"/>
  <c r="F51" i="4"/>
  <c r="E30" i="4"/>
  <c r="F30" i="4"/>
  <c r="C30" i="4"/>
  <c r="C44" i="4"/>
  <c r="F44" i="4"/>
  <c r="E44" i="4"/>
  <c r="E39" i="4"/>
  <c r="F39" i="4"/>
  <c r="C39" i="4"/>
  <c r="C31" i="4"/>
  <c r="F31" i="4"/>
  <c r="E31" i="4"/>
  <c r="E37" i="4"/>
  <c r="F37" i="4"/>
  <c r="C37" i="4"/>
  <c r="C52" i="4"/>
  <c r="F52" i="4"/>
  <c r="E52" i="4"/>
  <c r="E55" i="4"/>
  <c r="F55" i="4"/>
  <c r="C55" i="4"/>
  <c r="F58" i="4"/>
  <c r="C58" i="4"/>
  <c r="E58" i="4"/>
  <c r="C48" i="4"/>
  <c r="F48" i="4"/>
  <c r="E48" i="4"/>
  <c r="C40" i="4"/>
  <c r="F40" i="4"/>
  <c r="E40" i="4"/>
  <c r="C46" i="4"/>
  <c r="F46" i="4"/>
  <c r="E46" i="4"/>
  <c r="C38" i="4"/>
  <c r="F38" i="4"/>
  <c r="E38" i="4"/>
  <c r="E47" i="4"/>
  <c r="C47" i="4"/>
  <c r="F47" i="4"/>
  <c r="C36" i="4"/>
  <c r="F36" i="4"/>
  <c r="E36" i="4"/>
  <c r="F28" i="4"/>
  <c r="C28" i="4"/>
  <c r="E28" i="4"/>
  <c r="E43" i="4"/>
  <c r="C43" i="4"/>
  <c r="F43" i="4"/>
  <c r="E34" i="4"/>
  <c r="C34" i="4"/>
  <c r="F34" i="4"/>
  <c r="E32" i="4"/>
  <c r="F32" i="4"/>
  <c r="C32" i="4"/>
  <c r="E49" i="4"/>
  <c r="F49" i="4"/>
  <c r="C49" i="4"/>
  <c r="C50" i="4"/>
  <c r="F50" i="4"/>
  <c r="E50" i="4"/>
  <c r="F56" i="4"/>
  <c r="E56" i="4"/>
  <c r="C56" i="4"/>
  <c r="C42" i="4"/>
  <c r="F42" i="4"/>
  <c r="E42" i="4"/>
  <c r="F54" i="4"/>
  <c r="C54" i="4"/>
  <c r="E54" i="4"/>
  <c r="F60" i="4"/>
  <c r="C60" i="4"/>
  <c r="E60" i="4"/>
  <c r="J74" i="1" l="1"/>
  <c r="A15" i="1"/>
  <c r="D9" i="1"/>
  <c r="N2" i="4"/>
  <c r="W2" i="4"/>
  <c r="W1" i="4"/>
  <c r="Z1" i="4" s="1"/>
  <c r="G2" i="4"/>
  <c r="R2" i="4"/>
  <c r="L2" i="4" l="1"/>
  <c r="J2" i="4"/>
  <c r="H2" i="4"/>
  <c r="M2" i="4"/>
  <c r="B2" i="4"/>
  <c r="B15" i="1"/>
  <c r="O2" i="4"/>
  <c r="A2" i="4"/>
  <c r="D2" i="4"/>
  <c r="Y1" i="4"/>
  <c r="J76" i="1" s="1"/>
  <c r="E2" i="4" l="1"/>
  <c r="C2" i="4"/>
  <c r="I2" i="4"/>
  <c r="F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Plonsey, Timothy</author>
  </authors>
  <commentList>
    <comment ref="F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The error message will disappear once an explanation is entered.
</t>
        </r>
      </text>
    </comment>
  </commentList>
</comments>
</file>

<file path=xl/sharedStrings.xml><?xml version="1.0" encoding="utf-8"?>
<sst xmlns="http://schemas.openxmlformats.org/spreadsheetml/2006/main" count="17870" uniqueCount="15733">
  <si>
    <t>AMGEN CENTER</t>
  </si>
  <si>
    <t>GEN DEV'T FUND FAREED</t>
  </si>
  <si>
    <t>GEN DEV'T FUND HEM/ONC STIFF</t>
  </si>
  <si>
    <t>CORIXA CORPORATION</t>
  </si>
  <si>
    <t>EDUCATION GRANT PEDIATRIC CYST</t>
  </si>
  <si>
    <t>IMMUNEX</t>
  </si>
  <si>
    <t>AAACN MILITARY LNG</t>
  </si>
  <si>
    <t>PHARMACIA</t>
  </si>
  <si>
    <t>GEN DEV'T FUND KNIGHT</t>
  </si>
  <si>
    <t>NATIONAL MARROW DONOR PROGRAM</t>
  </si>
  <si>
    <t>SANDOZ</t>
  </si>
  <si>
    <t>RENAL MEDICAL EDUCATION FUND</t>
  </si>
  <si>
    <t>7XXXXX TEMPLATE ACCT UNIT</t>
  </si>
  <si>
    <t>Acct Description</t>
  </si>
  <si>
    <t>CASH</t>
  </si>
  <si>
    <t>CASH - FEDERAL FUNDS</t>
  </si>
  <si>
    <t>CASH - PAYROLL</t>
  </si>
  <si>
    <t>CASH - AP</t>
  </si>
  <si>
    <t>CASH - LOCKBOX</t>
  </si>
  <si>
    <t>CASH - ELECTRONIC RECEIPTS</t>
  </si>
  <si>
    <t>CASH - SSOM STUDENT LOAN</t>
  </si>
  <si>
    <t>CASH - SSOM ELECTRONIC RECEIPT</t>
  </si>
  <si>
    <t>CASH - ADVANCEMENT</t>
  </si>
  <si>
    <t>CASH - LOCKBOX CREDIT CARDS</t>
  </si>
  <si>
    <t>CASH (LUC FEDERAL SAL) - SSOM</t>
  </si>
  <si>
    <t>GUARANTEED INVESTMENT</t>
  </si>
  <si>
    <t>PETTY CASH</t>
  </si>
  <si>
    <t>STUDENT TUITION RECEIVABLE</t>
  </si>
  <si>
    <t>STUD TUITION REC IN COLLECT</t>
  </si>
  <si>
    <t>ALLOW FOR DOUBTFUL ACCT-STUDEN</t>
  </si>
  <si>
    <t>LOANS RECEIVABLE</t>
  </si>
  <si>
    <t>LOANS RECEIVABLE - NON ECSI</t>
  </si>
  <si>
    <t>SAL NOTES RECEIVABLE</t>
  </si>
  <si>
    <t>ALLOW FOR DOUBTFUL ACCT-LOANS</t>
  </si>
  <si>
    <t>NOTES RECEIVABLE</t>
  </si>
  <si>
    <t>ALLOW FOR DOUBTFUL ACCT-NOTES</t>
  </si>
  <si>
    <t>PLEDGES RECEIVABLE</t>
  </si>
  <si>
    <t>ALLOW FOR DOUBTFUL ACCT-PLEDGE</t>
  </si>
  <si>
    <t>INTERCOMPANY RECEIVABLE</t>
  </si>
  <si>
    <t>ALLOW FOR DOUBTFUL ACCT-INTER</t>
  </si>
  <si>
    <t>OTHER RECEIVABLES</t>
  </si>
  <si>
    <t>ALLOW FOR DOUBTFUL ACCT-OTHER</t>
  </si>
  <si>
    <t>GRANTS RECEIVABLE</t>
  </si>
  <si>
    <t>ADVANCED PAYMENT</t>
  </si>
  <si>
    <t>ALLOW FOR DOUBTFUL ACCT-GRANTS</t>
  </si>
  <si>
    <t>ALLOWANCE FOR DOUBTFUL ACCOUNT</t>
  </si>
  <si>
    <t>CASH - PENDING INVESTMENTS</t>
  </si>
  <si>
    <t>EQUITIES</t>
  </si>
  <si>
    <t>PRIVATE EQUITIES</t>
  </si>
  <si>
    <t>FIXED INCOME</t>
  </si>
  <si>
    <t>REAL ESTATE</t>
  </si>
  <si>
    <t>ACCRUED INTEREST</t>
  </si>
  <si>
    <t>CLEARING</t>
  </si>
  <si>
    <t>LAND</t>
  </si>
  <si>
    <t>LAND IMPROVEMENTS</t>
  </si>
  <si>
    <t>ACC DEPR - LAND IMPROVEMENTS</t>
  </si>
  <si>
    <t>BUILDINGS</t>
  </si>
  <si>
    <t>ACC DEPR - BUILDINGS</t>
  </si>
  <si>
    <t>EQUIPMENT</t>
  </si>
  <si>
    <t>ACC DEPR - EQUIPMENT</t>
  </si>
  <si>
    <t>CONSTRUCTION IN PROGRESS</t>
  </si>
  <si>
    <t>LEASEHOLD IMPROVEMENTS</t>
  </si>
  <si>
    <t>AMORT - LEASEHOLD IMPROVEMENTS</t>
  </si>
  <si>
    <t>ACC DEPR - LIBRARY BOOKS</t>
  </si>
  <si>
    <t>ARTWORK/COLLECTIONS</t>
  </si>
  <si>
    <t>ACCUMULATED DEPRECIATION</t>
  </si>
  <si>
    <t>PREPAID EXPENSES</t>
  </si>
  <si>
    <t>DEPOSITS</t>
  </si>
  <si>
    <t>1116-1118 W. LOYOLA</t>
  </si>
  <si>
    <t>6256 N WINTHROP</t>
  </si>
  <si>
    <t>6542-48 N SHERIDAN</t>
  </si>
  <si>
    <t>1225 W LOYOLA</t>
  </si>
  <si>
    <t>6241 N WINTHROP AVE</t>
  </si>
  <si>
    <t>INVESTMENT PROPERTIES-GENERAL</t>
  </si>
  <si>
    <t>GRANADA CENTER - LUC INTERNAL</t>
  </si>
  <si>
    <t>DISPOSAL - SSOM</t>
  </si>
  <si>
    <t>DEPRECIATION - LUMC</t>
  </si>
  <si>
    <t>DEPRECIATION - SSOM</t>
  </si>
  <si>
    <t>051066 HPV TECH TRANSFER</t>
  </si>
  <si>
    <t>CYTOKINE WORKING GROUP LU8299</t>
  </si>
  <si>
    <t>CHIRON THERAPEUTICS</t>
  </si>
  <si>
    <t>EMPLOYEE RECEIVABLES</t>
  </si>
  <si>
    <t>HOTEL TAX PAYABLE - LSC</t>
  </si>
  <si>
    <t>HOTEL TAX PAYABLE - WTC</t>
  </si>
  <si>
    <t>UNIV ASSISTED HOUSING</t>
  </si>
  <si>
    <t>IFA SERIES 2008 CP</t>
  </si>
  <si>
    <t>GSK ROYALTY INCOME - LUC</t>
  </si>
  <si>
    <t>GLORIA CAPEK FDN JANUSEK</t>
  </si>
  <si>
    <t>BABLER NEED BASED CHEM SCHOLAR</t>
  </si>
  <si>
    <t>WARPEHA PLASTIC SURGERY FUND</t>
  </si>
  <si>
    <t>STRITCH HISTORY WALL PROJECT</t>
  </si>
  <si>
    <t>SHELLY LO'S RESEARCH</t>
  </si>
  <si>
    <t>CHARLES T. O'REILLY FUND</t>
  </si>
  <si>
    <t>A &amp; SB PIAZZA SCHOLARSHIP FD</t>
  </si>
  <si>
    <t>JOSEPH H KINZIG SCHOLARSHIP</t>
  </si>
  <si>
    <t>J R JOZWIAK HISTORY SCHOL FD</t>
  </si>
  <si>
    <t>DJ &amp; AM CASEY MEDICAL SCHOL</t>
  </si>
  <si>
    <t>SCOTTY FESSENDEN LOAN FUND</t>
  </si>
  <si>
    <t>GENERAL LOAN FUND</t>
  </si>
  <si>
    <t>KELLOGG MEDICAL LOAN FUND</t>
  </si>
  <si>
    <t>ARTHUR J SCHMITT LOAN FUND</t>
  </si>
  <si>
    <t>MANDEL LOAN FUND</t>
  </si>
  <si>
    <t>PERKINS LOAN FUND</t>
  </si>
  <si>
    <t>F J ROONEY LOAN FUND</t>
  </si>
  <si>
    <t>VILTER FOUNDATION LOAN FUND</t>
  </si>
  <si>
    <t>LOYOLA FUND - 5TH YEAR STUDENT</t>
  </si>
  <si>
    <t>BING CROSBY YOUTH LOAN FUND</t>
  </si>
  <si>
    <t>HEALTH PROF MEDICAL LOAN FUND</t>
  </si>
  <si>
    <t>HEALTH PROF NURSING LOAN FUND</t>
  </si>
  <si>
    <t>NURSING FACULTY LOAN FUND</t>
  </si>
  <si>
    <t>ANN &amp; ALVIN BAUM LOAN FUND</t>
  </si>
  <si>
    <t>MARY R HANLON LOAN FUND</t>
  </si>
  <si>
    <t>SILVERMAN LOAN FUND</t>
  </si>
  <si>
    <t>SEXTON LOAN FUND</t>
  </si>
  <si>
    <t>CHICAGO COMMUNITY TRUST FUND</t>
  </si>
  <si>
    <t>MONASH MEDICAL LOAN FUND</t>
  </si>
  <si>
    <t>VICTORIA B VACHA LOAN FUND</t>
  </si>
  <si>
    <t>BINNINGER MEDICAL LOAN FUND</t>
  </si>
  <si>
    <t>BINNINGER LAW LOAN FUND</t>
  </si>
  <si>
    <t>SCHOLL FOUNDATION LOAN FUND</t>
  </si>
  <si>
    <t>CONNELLY MEMORIAL LOAN FUND</t>
  </si>
  <si>
    <t>R W JOHNSON DENTAL LOAN FUND</t>
  </si>
  <si>
    <t>SSOM LOAN FUND</t>
  </si>
  <si>
    <t>HIRSCH MEMORIAL LOAN FUND</t>
  </si>
  <si>
    <t>HELEN ROOD MEMORIAL LOAN FUND</t>
  </si>
  <si>
    <t>HOEFFNER MEDICAL LOAN FUND</t>
  </si>
  <si>
    <t>GEORGE WILLIAMS LOAN FUND</t>
  </si>
  <si>
    <t>INDEPENDENT LOAN FUND</t>
  </si>
  <si>
    <t>ALTON SWANSON LOAN FUND</t>
  </si>
  <si>
    <t>JAMES WILT MEMORIAL LOAN FUND</t>
  </si>
  <si>
    <t>EMERGENCY LOAN FUND</t>
  </si>
  <si>
    <t>FRANK C SYGIEL LOAN FUND</t>
  </si>
  <si>
    <t>IGLEWSKI MEMORIAL LOAN FUND</t>
  </si>
  <si>
    <t>SSOM EMERGENCY LOAN FUND</t>
  </si>
  <si>
    <t>IRMA PIEPHO LOAN FUND</t>
  </si>
  <si>
    <t>LUMC NURSING TUITION LOAN FUND</t>
  </si>
  <si>
    <t>DENTAL CENTENIAL LOAN FUND</t>
  </si>
  <si>
    <t>LAW SCHOOL ALUMNI LOAN FUND</t>
  </si>
  <si>
    <t>LAW ALUMNI II LOAN FUND</t>
  </si>
  <si>
    <t>LOAN B FUND - REPURCHASED</t>
  </si>
  <si>
    <t>LOAN B LAW LOAN FUND</t>
  </si>
  <si>
    <t>1983 IIHELA LOAN FUND</t>
  </si>
  <si>
    <t>LOAN FUND NARR OFFSET</t>
  </si>
  <si>
    <t>SW GRAD CERT PHILANTHROPY</t>
  </si>
  <si>
    <t>SOCIAL WORK CONTINUING ED</t>
  </si>
  <si>
    <t>SOCIAL WORK CARTHAGE</t>
  </si>
  <si>
    <t>SOCIAL WORK SUMMER ROME</t>
  </si>
  <si>
    <t>AFRICAN STUDENT ALLIANCE</t>
  </si>
  <si>
    <t>FORENSIC SCIENCE ORGANIZATION</t>
  </si>
  <si>
    <t>MULTICULTURAL GREEK COUNCIL</t>
  </si>
  <si>
    <t>SOCIAL WORK STUDY ABROAD MEXIC</t>
  </si>
  <si>
    <t>MOLECULAR BIOLOGY GRAD PROG DE</t>
  </si>
  <si>
    <t>NEUROSCIENCE GRAD PROG NEAFSEY</t>
  </si>
  <si>
    <t>S/T DISABILITY PAY - FACULTY</t>
  </si>
  <si>
    <t>COST SHARE - FACULTY - FT</t>
  </si>
  <si>
    <t>COST SHARE - FACULTY - PT</t>
  </si>
  <si>
    <t>STAFF SALARY- FT EXEMPT</t>
  </si>
  <si>
    <t>STAFF SALARY- FT EXEMPT-NON FB</t>
  </si>
  <si>
    <t>STAFF -TIAA-CREF ELIGIBLE-EXE</t>
  </si>
  <si>
    <t>STAFF SALARY- FT NON-EXEMPT</t>
  </si>
  <si>
    <t>STAFF SAL-FT NON-EXEMPT-NON FB</t>
  </si>
  <si>
    <t>STAFF SALARY- PART TIME</t>
  </si>
  <si>
    <t>OVERTIME PAY</t>
  </si>
  <si>
    <t>COST SHARE STAFF - FT</t>
  </si>
  <si>
    <t>COST SHARE STAFF - PT</t>
  </si>
  <si>
    <t>RESEARCH ASSOCIATE SALARY- FT</t>
  </si>
  <si>
    <t>RESEARCH ASSOCIATE SALARY- PT</t>
  </si>
  <si>
    <t>COST SHARE - RESEARCH - FT</t>
  </si>
  <si>
    <t>COST SHARE - RESEARCH - PT</t>
  </si>
  <si>
    <t>STUDENT WORKER</t>
  </si>
  <si>
    <t>GRAD STUDENT STIPEND</t>
  </si>
  <si>
    <t>ON CAMPUS COMMUNITY SERVICE</t>
  </si>
  <si>
    <t>COST SHARE - STUDENT</t>
  </si>
  <si>
    <t>FLOAT POOL</t>
  </si>
  <si>
    <t>TEMPORARY PART TIME SALARY</t>
  </si>
  <si>
    <t>TEMP HELP - EXTERNAL AGENCIES</t>
  </si>
  <si>
    <t>PRIOR YEAR SALARY ADJUSTMENTS</t>
  </si>
  <si>
    <t>PRIZES,AWARDS,HONORARIA - EMPL</t>
  </si>
  <si>
    <t>SALARY REIMBURSEMENT</t>
  </si>
  <si>
    <t>BENEFIT EXPENSE - FACULTY</t>
  </si>
  <si>
    <t>BENEFIT EXPENSE - FACULTY PT</t>
  </si>
  <si>
    <t>BENEFIT EXPENSE - HOSPITAL BAS</t>
  </si>
  <si>
    <t>BENEFIT EXPENSE - STAFF FT</t>
  </si>
  <si>
    <t>BENEFIT EXPENSE - STAFF PT</t>
  </si>
  <si>
    <t>BENEFIT EXPENSE - TRAIN GRANTS</t>
  </si>
  <si>
    <t>BENEFIT EXPENSE - LUPF</t>
  </si>
  <si>
    <t>GRANT OVER/UNDER - FACULTY FT</t>
  </si>
  <si>
    <t>GRANT OVER/UNDER - FACULTY PT</t>
  </si>
  <si>
    <t>GRANT OVER/UNDER - HOSPITAL</t>
  </si>
  <si>
    <t>GRANT OVER/UNDER - STAFF FT</t>
  </si>
  <si>
    <t>GRANT OVER/UNDER - STAFF PT</t>
  </si>
  <si>
    <t>FB REALLOCATION - FACULTY FT</t>
  </si>
  <si>
    <t>FB REALLOCATION - FACULTY PT</t>
  </si>
  <si>
    <t>FB REALLOCATION - HOSPITAL</t>
  </si>
  <si>
    <t>FB REALLOCATION - STAFF FT</t>
  </si>
  <si>
    <t>FB REALLOCATION - STAFF PT</t>
  </si>
  <si>
    <t>BENEFIT REIMBURSEMENT</t>
  </si>
  <si>
    <t>BENEFIT ALLOCATION OFFSET</t>
  </si>
  <si>
    <t>MEDICAL-RETIREE SELF FD</t>
  </si>
  <si>
    <t>DENTAL - DMO</t>
  </si>
  <si>
    <t>GENERAL HEALTH BENEFITS</t>
  </si>
  <si>
    <t>PENSION - LTD</t>
  </si>
  <si>
    <t>8 BONANZA TRAIL SANTA FE, NM</t>
  </si>
  <si>
    <t>1241 W LOYOLA</t>
  </si>
  <si>
    <t>151ST AND DIXIE HIGHWAY-HARVEY</t>
  </si>
  <si>
    <t>6601 N SHERIDAN</t>
  </si>
  <si>
    <t>NIH SUB YALE UNIV HEROUX</t>
  </si>
  <si>
    <t>GEN DEVLT FUND KENNEDY</t>
  </si>
  <si>
    <t>STATE STREET FOUNDATION HACKBA</t>
  </si>
  <si>
    <t>GEN DEV'T FUND CAMACHO</t>
  </si>
  <si>
    <t>JFRC 1963-4 ALUMNI CLASS SCHOL</t>
  </si>
  <si>
    <t>JFRC 1965-6 ALUMNI CLASS SCHOL</t>
  </si>
  <si>
    <t>JFRC 1966-7 ALUMNI CLASS SCHOL</t>
  </si>
  <si>
    <t>JFRC 1975-6 ALUMNI CLASS SCHOL</t>
  </si>
  <si>
    <t>JFRC 1976-7 ALUMNI CLASS SCHOL</t>
  </si>
  <si>
    <t>JFRC 1968-9 ALUMNI CLASS SCHOL</t>
  </si>
  <si>
    <t>A. KATHLEEN BEAZLEY CHAIR</t>
  </si>
  <si>
    <t>LAKESIDE CAPITAL RESERVE</t>
  </si>
  <si>
    <t>GEN DEV'T FUND BAKHOS</t>
  </si>
  <si>
    <t>JOHN R TOBIN, MD VISITING PROF</t>
  </si>
  <si>
    <t>BERNARD CONWAY HEALTH LAW SCHO</t>
  </si>
  <si>
    <t>MARY LOUISE MILLER SCHOLARSHIP</t>
  </si>
  <si>
    <t>PAUL GLASSCO FUND</t>
  </si>
  <si>
    <t>BIOETHICS AND HEALTH ETHICS</t>
  </si>
  <si>
    <t>JOHN PIDERITTHEOMUNZ LOYOLA</t>
  </si>
  <si>
    <t>MCDONALD CHAIR IN PEDIATRICS</t>
  </si>
  <si>
    <t>LAURA L MAYER, PHD WISER PROGR</t>
  </si>
  <si>
    <t>JOHN P IGINI, MD CHAIR IN SURG</t>
  </si>
  <si>
    <t>ROBERT E CARLSON, MD SCHOLARSH</t>
  </si>
  <si>
    <t>KENNETH J ADREANI SCHOLARSHIP</t>
  </si>
  <si>
    <t>GEORGE M EISENBERG FUND FOR ME</t>
  </si>
  <si>
    <t>ARTHUR ANDERSEN, LLP</t>
  </si>
  <si>
    <t>LEYDEN FAMILY COMMUNITY SERVIC</t>
  </si>
  <si>
    <t>JACOB BROTMAN SCHOLARSHIP</t>
  </si>
  <si>
    <t>ROBERT MATUSAK SCHOLARSHIP</t>
  </si>
  <si>
    <t>HANNS GUTENSTEIN UROLOGIC CANC</t>
  </si>
  <si>
    <t>DONALD MEYER SCHOLARSHIP IN BU</t>
  </si>
  <si>
    <t>DONALD B IZBAN SCHOLARSHIP FUN</t>
  </si>
  <si>
    <t>GINNY LYNCH SCHOLARSHIP</t>
  </si>
  <si>
    <t>GREGORY A LEVERT SCHOLARSHIP</t>
  </si>
  <si>
    <t>LORETTA M. SCHMIDT SCHOLARSHIP</t>
  </si>
  <si>
    <t>DOROTHY ZIETZ SCHOLARSHIP FUND</t>
  </si>
  <si>
    <t>LAURA TERLIZZI SCHOLARSHIP FUN</t>
  </si>
  <si>
    <t>MARTIN J. SVAGLIC II</t>
  </si>
  <si>
    <t>ROBERT C FLANIGAN MD PROFESSOR</t>
  </si>
  <si>
    <t>WALTER ZANOZIK FUND</t>
  </si>
  <si>
    <t>JAMES J GIGANTI, MD SCHOLARSHI</t>
  </si>
  <si>
    <t>PATRICK CHARLES QUINLAN SCHOLA</t>
  </si>
  <si>
    <t>DR JEROME SOLOMON LECTURE SERI</t>
  </si>
  <si>
    <t>UNIVERSITY MINISTRY FUND</t>
  </si>
  <si>
    <t>MARY GRIFFIN GRADUATE SCHOLARS</t>
  </si>
  <si>
    <t>COUNSEL FOR CHILDREN FUND</t>
  </si>
  <si>
    <t>BLANCHE MARIE GALLAGHER,BVM FU</t>
  </si>
  <si>
    <t>LEISCHNER MEMORIAL SCHOLARSHIP</t>
  </si>
  <si>
    <t>ROBERTSON, STRATMAN, YOUNG FAC</t>
  </si>
  <si>
    <t>MILDRED HERZOG BRODNER SCHOLAR</t>
  </si>
  <si>
    <t>LOYOLA FACULTY SCHOLARS PROGRA</t>
  </si>
  <si>
    <t>WILLIAM L LAMEY SCHOLARSHIP FU</t>
  </si>
  <si>
    <t>DEPARTMENT OF PHILOSOPHY</t>
  </si>
  <si>
    <t>GISSUR BRYNJOLFSSON SCHOLARSHI</t>
  </si>
  <si>
    <t>KATHLEEN TOOMEYFR SURTZ GRADU</t>
  </si>
  <si>
    <t>BUSINESS FACULTY FELLOWSHIP FU</t>
  </si>
  <si>
    <t>JOSEPH BESSIE FEINBERG FOUNDAT</t>
  </si>
  <si>
    <t>CHARLES TURGRIMSON PEDIATRIC O</t>
  </si>
  <si>
    <t>AUDREY A KRUEGER SCHOLARSHIP</t>
  </si>
  <si>
    <t>LEONARD C BORLAND, LPMD TEACHI</t>
  </si>
  <si>
    <t>YOUTH ENRICHMENT FUND</t>
  </si>
  <si>
    <t>JUDGE LORETTA DOUGLAS FUND</t>
  </si>
  <si>
    <t>JOHN MCGLOIN ARTHRITIS FUND</t>
  </si>
  <si>
    <t>DR WILLIAM J O'NEILL PROSTATE</t>
  </si>
  <si>
    <t>ROBERT J BARNES AWARD FUND</t>
  </si>
  <si>
    <t>SOPHIE SWIENTON SCHOLAR SCHL L</t>
  </si>
  <si>
    <t>THE KRESS FAMILY SCHOLARSHIP</t>
  </si>
  <si>
    <t>MARK NOVAK LAW SCHOLARSHIP</t>
  </si>
  <si>
    <t>CLASS OF 1951 ENDOWED SCHOLARS</t>
  </si>
  <si>
    <t>CIRCLE OF ADVOCATES ENDOWED SC</t>
  </si>
  <si>
    <t>ROBERT E. JOYCE MEMORIAL SCHOL</t>
  </si>
  <si>
    <t>GEN DEV'T FUND STANKIEWICZ</t>
  </si>
  <si>
    <t>GEN DEV'T FUND FAHEY</t>
  </si>
  <si>
    <t>GEN DEV'T FUND BOUCHARD</t>
  </si>
  <si>
    <t>GEN DEV'T FUND BANSAL</t>
  </si>
  <si>
    <t>GEN DEV'T FUND GURZA</t>
  </si>
  <si>
    <t>GEN DEV'T FUND EMANUELE</t>
  </si>
  <si>
    <t>GEN DEV'T FUND CLARK</t>
  </si>
  <si>
    <t>RONALD MCDONALD CHILDREN CHARI</t>
  </si>
  <si>
    <t>GEN DEV'T FUND TOBIN</t>
  </si>
  <si>
    <t>PENSION - DEFINED CONTRIBUTION</t>
  </si>
  <si>
    <t>TAXES - SOCIAL SECURITY</t>
  </si>
  <si>
    <t>TAXES - MEDICARE</t>
  </si>
  <si>
    <t>TAXES - FOREIGN</t>
  </si>
  <si>
    <t>TAXABLE TUITION</t>
  </si>
  <si>
    <t>INSURANCE - LTD</t>
  </si>
  <si>
    <t>INSURANCE - LTD SELF FD</t>
  </si>
  <si>
    <t>INSURANCE - WORKERS COM</t>
  </si>
  <si>
    <t>INSURANCE - UNEMPLOYMENT</t>
  </si>
  <si>
    <t>TUITION BENEFITS</t>
  </si>
  <si>
    <t>AUTO ALLOWANCE</t>
  </si>
  <si>
    <t>VACATION/PERSONAL</t>
  </si>
  <si>
    <t>BENEFIT ADMINISTRATION FEES</t>
  </si>
  <si>
    <t>EURO EXCHANGE DIFFERENTIAL</t>
  </si>
  <si>
    <t>EXCHANGE RATE DIFFERENTIAL</t>
  </si>
  <si>
    <t>RELOCATION EXPENSES</t>
  </si>
  <si>
    <t>HOUSING ALLOWANCE BENEFIT</t>
  </si>
  <si>
    <t>TAX SUBSIDY</t>
  </si>
  <si>
    <t>THIRD PARTY BENEFITS</t>
  </si>
  <si>
    <t>IMPUTED INCOME</t>
  </si>
  <si>
    <t>NON-SALARY CONTROL</t>
  </si>
  <si>
    <t>SUPPLIES-OFFICE</t>
  </si>
  <si>
    <t>SUPPLIES-INSTRUCT/PROGRAM</t>
  </si>
  <si>
    <t>BOOKS</t>
  </si>
  <si>
    <t>PERIODICALS/SUBSCRIPTIONS</t>
  </si>
  <si>
    <t>ELECTRONIC MEDIA</t>
  </si>
  <si>
    <t>AUDIOVISUAL MATERIALS</t>
  </si>
  <si>
    <t>SUPPLIES-STUDENT ACTIVITY</t>
  </si>
  <si>
    <t>SUPPLIES-MEDICATIONS &amp; MEDICAL</t>
  </si>
  <si>
    <t>SUPPLIES-WELLNESS LAB EXPENSES</t>
  </si>
  <si>
    <t>SUPPLIES-BEDDING</t>
  </si>
  <si>
    <t>SUPPLIES-ENRICHMENT</t>
  </si>
  <si>
    <t>SUPPLIES-FEED</t>
  </si>
  <si>
    <t>SUPPLIES-GOWNING</t>
  </si>
  <si>
    <t>SURGICAL SUPPLIES</t>
  </si>
  <si>
    <t>SUPPLIES-DIAGNOSTIC LAB</t>
  </si>
  <si>
    <t>PRINTING - INTERNAL</t>
  </si>
  <si>
    <t>PRINTING - EXTERNAL</t>
  </si>
  <si>
    <t>PHOTOGRAPHY</t>
  </si>
  <si>
    <t>ADVERTISING</t>
  </si>
  <si>
    <t>POSTAGE, SHIPPING, HANDLING</t>
  </si>
  <si>
    <t>TELEPHONE CHARGES - LOCAL</t>
  </si>
  <si>
    <t>LEGAL FEES</t>
  </si>
  <si>
    <t>ACCOUNTING FEES</t>
  </si>
  <si>
    <t>PROFESSIONAL &amp; CONSULTING SERV</t>
  </si>
  <si>
    <t>CONTRACTED OUTSOURCED SERVICES</t>
  </si>
  <si>
    <t>PATENT PROCUREMENT</t>
  </si>
  <si>
    <t>TRAVEL - LOCAL (NON-RECR/INSTR</t>
  </si>
  <si>
    <t>TRAVEL - DEVELOPMENT ONLY</t>
  </si>
  <si>
    <t>PROF DEVELOPMENT, MEETINGS</t>
  </si>
  <si>
    <t>CME PROGRAM COSTS</t>
  </si>
  <si>
    <t>MEMBERSHIPS &amp; DUES</t>
  </si>
  <si>
    <t>ENTERTAINMENT</t>
  </si>
  <si>
    <t>FOOD SERVICE/CATERING</t>
  </si>
  <si>
    <t>RECRUITING EXPENSES - STUDENTS</t>
  </si>
  <si>
    <t>RECRUITING EXPENSES - FACULTY</t>
  </si>
  <si>
    <t>EQUIPMENT - OFFICE - COPIER EX</t>
  </si>
  <si>
    <t>EQUIPMENT - MAINTENANCE SERVIC</t>
  </si>
  <si>
    <t>EQUIPMENT RENTAL - PROGRAM</t>
  </si>
  <si>
    <t>EQUIPMENT PURCHASED - MINOR</t>
  </si>
  <si>
    <t>EQUIPMENT PURCHASED - MAJOR</t>
  </si>
  <si>
    <t>EQUIP PURCHASES - COMPUTER &lt; 5</t>
  </si>
  <si>
    <t>TECHNOLOGY &amp; TELECOMMUNICATION</t>
  </si>
  <si>
    <t>INFORMATION SERVICES ALLOC</t>
  </si>
  <si>
    <t>VEHICLE - FUEL COSTS</t>
  </si>
  <si>
    <t>HOUSEKEEPING</t>
  </si>
  <si>
    <t>REPAIRS &amp; MAINTENANCE</t>
  </si>
  <si>
    <t>BUILDING ADDITIONS AND IMPROVE</t>
  </si>
  <si>
    <t>PLANT - CAPITALIZATION</t>
  </si>
  <si>
    <t>MOVING EXPENSES - LUC DEPTS.</t>
  </si>
  <si>
    <t>GAS -- NATURAL</t>
  </si>
  <si>
    <t>ELECTRICITY</t>
  </si>
  <si>
    <t>WATER &amp; SEWER</t>
  </si>
  <si>
    <t>SCAVENGER</t>
  </si>
  <si>
    <t>TAXES - PROPERTY</t>
  </si>
  <si>
    <t>LICENSES &amp; PERMITS</t>
  </si>
  <si>
    <t>OTHER FUNDING</t>
  </si>
  <si>
    <t>HAZARDOUS MATERIALS DISPOSAL</t>
  </si>
  <si>
    <t>DISPOSAL</t>
  </si>
  <si>
    <t>DEPRECIATION &amp; AMORTIZATION</t>
  </si>
  <si>
    <t>BOND ISSUANCE COSTS</t>
  </si>
  <si>
    <t>CREDIT CARD FEES</t>
  </si>
  <si>
    <t>BANK FEES</t>
  </si>
  <si>
    <t>SAL ORIGINATION FEE</t>
  </si>
  <si>
    <t>SAL LENDER's FEE</t>
  </si>
  <si>
    <t>INSURANCE - EXTERNAL POLICIES</t>
  </si>
  <si>
    <t>INSURANCE - SELF INSURANCE</t>
  </si>
  <si>
    <t>STUDENT HEALTH INSURANCE</t>
  </si>
  <si>
    <t>ACTUARIAL ADJ ON SPLIT INTERES</t>
  </si>
  <si>
    <t>WRITE-OFFS/BAD DEBT</t>
  </si>
  <si>
    <t>STUDENT LOAN CANCELLATIONS</t>
  </si>
  <si>
    <t>ADMINISTRATIVE COLLECTION COST</t>
  </si>
  <si>
    <t>ADMINISTRATIVE REIMBURSEMENT</t>
  </si>
  <si>
    <t>SUPPLIES &amp; EXPENSES - ALUMNI</t>
  </si>
  <si>
    <t>GRADUATE FELLOWSHIP</t>
  </si>
  <si>
    <t>ROOM STIPEND</t>
  </si>
  <si>
    <t>BOARD STIPEND</t>
  </si>
  <si>
    <t>STUDY PARTICIPANT COSTS</t>
  </si>
  <si>
    <t>ANIMAL PURCHASES</t>
  </si>
  <si>
    <t>ANIMAL FACILITY COSTS</t>
  </si>
  <si>
    <t>RADIOACTIVE MATERIALS</t>
  </si>
  <si>
    <t>IRB FEE - CLINICAL TRIAL</t>
  </si>
  <si>
    <t>PATIENT CARE (SSOM ONLY)</t>
  </si>
  <si>
    <t>LAB CHARGES</t>
  </si>
  <si>
    <t>PHARMACY CHARGES</t>
  </si>
  <si>
    <t>NON-SALARY EXPENSES - NO F&amp;A</t>
  </si>
  <si>
    <t>SCHOLARSHIPS CONTROL</t>
  </si>
  <si>
    <t>UNDERGRADUATE SCHOLARSHIPS</t>
  </si>
  <si>
    <t>GRADUATE SCHOLARSHIPS</t>
  </si>
  <si>
    <t>SCHOLARSHIPS - OTHER</t>
  </si>
  <si>
    <t>DISCOUNTING - UNDERGRADUATE</t>
  </si>
  <si>
    <t>DISCOUNTING - GRADUATE/PROFESS</t>
  </si>
  <si>
    <t>EMERGENCY FUND (NEW ORL)</t>
  </si>
  <si>
    <t>SCHOLARSHIPS REIMBURSEMENTS</t>
  </si>
  <si>
    <t>ALLOCATED UNDERGRADUATE SCHOLR</t>
  </si>
  <si>
    <t>SCHOLARSHIPS - HOUSING</t>
  </si>
  <si>
    <t>SCHOLARSHIPS - BOARD</t>
  </si>
  <si>
    <t>DONATIONS &amp; CONTRIBUTIONS</t>
  </si>
  <si>
    <t>FINES &amp; PENALTIES</t>
  </si>
  <si>
    <t>ACCRETION EXPENSE</t>
  </si>
  <si>
    <t>PURCHASES FOR RESALE</t>
  </si>
  <si>
    <t>RECHARGE CENTER SERVICES</t>
  </si>
  <si>
    <t>CONTINGENCY</t>
  </si>
  <si>
    <t>DISCOUNTS</t>
  </si>
  <si>
    <t>COST INVOICE VARIANCES</t>
  </si>
  <si>
    <t>RECEIPT WRITE-OFF</t>
  </si>
  <si>
    <t>MATCHED WRITE-OFF</t>
  </si>
  <si>
    <t>OTHER EXPENSES</t>
  </si>
  <si>
    <t>FEES - MISCELLANEOUS</t>
  </si>
  <si>
    <t>INTERLIBRARY LOAN</t>
  </si>
  <si>
    <t>EXPENSE REIMBURSEMENTS</t>
  </si>
  <si>
    <t>EXPENSE TRANSFERS</t>
  </si>
  <si>
    <t>TRANSFERS</t>
  </si>
  <si>
    <t>INDIRECT COSTS</t>
  </si>
  <si>
    <t>COST SHARE - NON-SALARY</t>
  </si>
  <si>
    <t>COST OVERRUNS</t>
  </si>
  <si>
    <t>DEPRECIATION ALLOCATION</t>
  </si>
  <si>
    <t>OTHER ALLOCATIONS</t>
  </si>
  <si>
    <t>PLANT ALLOCATIONS</t>
  </si>
  <si>
    <t>INTEREST ALLOCATION</t>
  </si>
  <si>
    <t>SECURITY ALLOCATION</t>
  </si>
  <si>
    <t>INSURANCE ALLOCATION</t>
  </si>
  <si>
    <t>CENTRAL ADMINISTRATION ALLOC</t>
  </si>
  <si>
    <t>STUDENT ADMINISTRATION ALLOC</t>
  </si>
  <si>
    <t>PRINCIPAL ALLOCATION</t>
  </si>
  <si>
    <t>INTERCO LEASE CHARGES</t>
  </si>
  <si>
    <t>SHARED SERVICES - LUMC TO UNIV</t>
  </si>
  <si>
    <t>SHARED SERVICES - LUMC TO SSOM</t>
  </si>
  <si>
    <t>SHARED SERVICES - SSOM TO LUMC</t>
  </si>
  <si>
    <t>SHARED SERVICES - UNIV TO LUMC</t>
  </si>
  <si>
    <t>SHARED SERVICES - UNIV TO SSOM</t>
  </si>
  <si>
    <t>GIFTS - TEMPORARILY RESTRICTED</t>
  </si>
  <si>
    <t>PLEDGE WRITE OFF &amp; ADJUSTMENTS</t>
  </si>
  <si>
    <t>INVESTMENT INCOME - TEMPORARIL</t>
  </si>
  <si>
    <t>REALIZED GAINS - TEMPORARILY</t>
  </si>
  <si>
    <t>UNREALIZED GAINS/LOSSES - TEMP</t>
  </si>
  <si>
    <t>INVESTMENT MGMT FEES- TEMP</t>
  </si>
  <si>
    <t>CHANGE IN ANNUITY VALUE</t>
  </si>
  <si>
    <t>LOAN INTEREST INCOME - TEMP</t>
  </si>
  <si>
    <t>OTHER INCOME - TEMP RESTICTED</t>
  </si>
  <si>
    <t>NET ASSETS RELEASED - TEMP</t>
  </si>
  <si>
    <t>GIFTS - PERMANENTLY RESTRICTED</t>
  </si>
  <si>
    <t>INVESTMENT INCOME - PERMAN</t>
  </si>
  <si>
    <t>REALIZED GAINS - PERMAN</t>
  </si>
  <si>
    <t>UNREALIZED GAINS/LOSSES - PERM</t>
  </si>
  <si>
    <t>INVESTMENT MNGT FEES- PERM</t>
  </si>
  <si>
    <t>GAIN/(LOSS) ON PERPETUAL THBO</t>
  </si>
  <si>
    <t>NET ASSETS RELEASED - PERM</t>
  </si>
  <si>
    <t>NET ASSET REL NON-OPER RE</t>
  </si>
  <si>
    <t>CONSOLIDATION - GAIN</t>
  </si>
  <si>
    <t>CONSOLIDATION - LOSS</t>
  </si>
  <si>
    <t>DUE TO/FROM PLANT</t>
  </si>
  <si>
    <t>DUE TO/FROM ENDOWMENT</t>
  </si>
  <si>
    <t>DUE TO/FROM LOAN</t>
  </si>
  <si>
    <t>INTER-ENTITY DUE TO/FROM</t>
  </si>
  <si>
    <t>ENTITY REC/PAY - HOUSING</t>
  </si>
  <si>
    <t>ENTITY REC/PAY - SSOM</t>
  </si>
  <si>
    <t>ENTITY REC/PAY - OTHER</t>
  </si>
  <si>
    <t>INTEREST INCOME</t>
  </si>
  <si>
    <t>INVESTMENT MANAGEMENT FEES - O</t>
  </si>
  <si>
    <t>GEN DEV'T FUND BRUBAKER</t>
  </si>
  <si>
    <t>GEN DEV'T FUND STERLING</t>
  </si>
  <si>
    <t>GEN DEV'T FUND POTKUL</t>
  </si>
  <si>
    <t>COOK COUNTY DEPT PUBLIC HEALTH</t>
  </si>
  <si>
    <t>GEN DEV'T FUND WALENGA</t>
  </si>
  <si>
    <t>EDUCATION-NITROUS OXIDE SEDATI</t>
  </si>
  <si>
    <t>AASTROM BIOSCIENCES INC</t>
  </si>
  <si>
    <t>PHARMACO PROTOCOL MICP046</t>
  </si>
  <si>
    <t>GEN DEV'T FUND STIRLING</t>
  </si>
  <si>
    <t>GEN DEV'T FUND FLANIGAN</t>
  </si>
  <si>
    <t>RESEARCH OFFICE TECH TRANSF AC</t>
  </si>
  <si>
    <t>RESEARCH OFFICE TECH TRANSF KE</t>
  </si>
  <si>
    <t>KRASA CHAIR IN OPHTHALMOLOGY</t>
  </si>
  <si>
    <t>KRASA RESEARCH FUND</t>
  </si>
  <si>
    <t>RUTH K PALMER MEMORIAL</t>
  </si>
  <si>
    <t>GANNON CENTER FOR WOMEN SCHOLA</t>
  </si>
  <si>
    <t>SCHOOL OF BUSINESS SCHOLARSHIP</t>
  </si>
  <si>
    <t>LUMA DIRECTORS FUND</t>
  </si>
  <si>
    <t>BANE GIFT - CANCER RESEARCH SI</t>
  </si>
  <si>
    <t>SCHOOL OF LAW LONDON PROGRAM</t>
  </si>
  <si>
    <t>EMERGENCY RELIEF HURRICANE KAT</t>
  </si>
  <si>
    <t>SCHOOL OF LAW GENERAL SCHOLARS</t>
  </si>
  <si>
    <t>WEINIG ROME PRIZE</t>
  </si>
  <si>
    <t>IGNATIAN SPIRITUAL EXERCISES</t>
  </si>
  <si>
    <t>RABBIT RESEARCH FUND</t>
  </si>
  <si>
    <t>GRANGER WESTBERG ARCHIVES</t>
  </si>
  <si>
    <t>HEART FAILURE FELLOWSHIP</t>
  </si>
  <si>
    <t>NEURORADIOLOGY RESEARCH</t>
  </si>
  <si>
    <t>JAMES R. DEPAUW LABORATORIES</t>
  </si>
  <si>
    <t>BRANDAU FUND FOR NURSE</t>
  </si>
  <si>
    <t>JFRC ENLIGHTENED ENGAGEMENT</t>
  </si>
  <si>
    <t>THE EBELING PRIZE</t>
  </si>
  <si>
    <t>PATRICK SCANLON RESEARCH</t>
  </si>
  <si>
    <t>INTL SERVICE IMMERSION TILE PR</t>
  </si>
  <si>
    <t>ROME CENTER DIRECTOR FUND</t>
  </si>
  <si>
    <t>BEAZLEY FOUNDATION</t>
  </si>
  <si>
    <t>GIFT - PATHOLOGY MISCELLANEOUS</t>
  </si>
  <si>
    <t>BELIZE FUND</t>
  </si>
  <si>
    <t>ERIC SOLARIO SCHOLARSHIP</t>
  </si>
  <si>
    <t>BRAIN TUMOR RESEARCH</t>
  </si>
  <si>
    <t>STUDENT TRIAL TEAM FUND</t>
  </si>
  <si>
    <t>GENERAL OPERATION FUND</t>
  </si>
  <si>
    <t>LUC IMMERSION PROJECTS</t>
  </si>
  <si>
    <t>JESUIT GIFT</t>
  </si>
  <si>
    <t>CARDIOVASCULAR SURGERY RES LAB</t>
  </si>
  <si>
    <t>FAMILY AND SCHOOL PARTNERSHIP</t>
  </si>
  <si>
    <t>DJ ORTHO RESIDENT RESEARCH</t>
  </si>
  <si>
    <t>CBCC FUND</t>
  </si>
  <si>
    <t>STRADA CHAPEL RENOVATION</t>
  </si>
  <si>
    <t>PUBLIC HEALTH ACTION</t>
  </si>
  <si>
    <t>LAW ALUMNI REUNION SCHOLARSHIP</t>
  </si>
  <si>
    <t>HOPKINSON RESEARCH &amp; EDUCATION</t>
  </si>
  <si>
    <t>TENS GIFT</t>
  </si>
  <si>
    <t>PARENT FUND</t>
  </si>
  <si>
    <t>CURRICULUM DEVELOPMENT SSOM</t>
  </si>
  <si>
    <t>PIPER SCHOLARSHIP SSOM</t>
  </si>
  <si>
    <t>CARROLL ESTATE SCHOLARSHIP SSO</t>
  </si>
  <si>
    <t>MAUDE CLARKE SCHOLARSHIP SSOM</t>
  </si>
  <si>
    <t>CHILDLAW FELLOWS</t>
  </si>
  <si>
    <t>EISENBERG SCHOLARSHIP SSOM</t>
  </si>
  <si>
    <t>JVC MAGIS PROGRAM</t>
  </si>
  <si>
    <t>HUMAN SIMULATION CENTER SSOM</t>
  </si>
  <si>
    <t>CORE FAC GIFTS - EQUIPMENT</t>
  </si>
  <si>
    <t>GOLAN RESIDENT RESOURCE SSOM</t>
  </si>
  <si>
    <t>DON ROMANAGGI SCHOLARSHIP SSOM</t>
  </si>
  <si>
    <t>VIS MOOT PROGRAM</t>
  </si>
  <si>
    <t>INTERNATIONAL SERVICE IMMERSIO</t>
  </si>
  <si>
    <t>DOROTHY DALY RES &amp; EDU SSOM</t>
  </si>
  <si>
    <t>SCHOLARSHIPS INTERMEDIARY GENE</t>
  </si>
  <si>
    <t>POLISH WOMEN ALLIANCE</t>
  </si>
  <si>
    <t>WALGREEN JR MEDICAL EDUCATION</t>
  </si>
  <si>
    <t>CROGHAN MED STDT SCHOLARSHP FU</t>
  </si>
  <si>
    <t>BRYAN SCHULTZ FUND SSOM</t>
  </si>
  <si>
    <t>BANE GIFT FUND - CALLACI SSOM</t>
  </si>
  <si>
    <t>ADMINISTRATIVE SERVICES</t>
  </si>
  <si>
    <t>STUDENT HEALTH PLAN</t>
  </si>
  <si>
    <t>CAMPUS CARD OFFICE</t>
  </si>
  <si>
    <t>STUDENT EMERGENCY FUND</t>
  </si>
  <si>
    <t>FRENCH CLUB</t>
  </si>
  <si>
    <t>PRE-COLLEGIATE SUMMER SCHOLARS</t>
  </si>
  <si>
    <t>GRAD SCHOOL ACTIVITY: GSAC</t>
  </si>
  <si>
    <t>VP CIO OFFICE</t>
  </si>
  <si>
    <t>COMPUTER SYSTEMS AND MAINTENAN</t>
  </si>
  <si>
    <t>LU SHARE OF CHARITABLE REMAIND</t>
  </si>
  <si>
    <t>WAGNER - 1964</t>
  </si>
  <si>
    <t>WAGNER - 1981</t>
  </si>
  <si>
    <t>WAGNER</t>
  </si>
  <si>
    <t>LISELOTTE HERMAN</t>
  </si>
  <si>
    <t>W &amp; M SIMPSON TRUST</t>
  </si>
  <si>
    <t>W &amp; M SIMPSON TRUST - 1989</t>
  </si>
  <si>
    <t>O'GRADY</t>
  </si>
  <si>
    <t>GENTILE CRUT</t>
  </si>
  <si>
    <t>W &amp; M SIMPSON TRUST - 1991</t>
  </si>
  <si>
    <t>ANONYMOUS JOHN JOZWIAK</t>
  </si>
  <si>
    <t>ANONYMOUS GIFT ANNUITY</t>
  </si>
  <si>
    <t>ANONYMOUS 2</t>
  </si>
  <si>
    <t>NEISWANGER CRUT</t>
  </si>
  <si>
    <t>KASBEER UNITRUST</t>
  </si>
  <si>
    <t>AN0NYMOUS IV</t>
  </si>
  <si>
    <t>HAROLD G WHELAN UNITRUST</t>
  </si>
  <si>
    <t>JEANNETTE M DELANEY</t>
  </si>
  <si>
    <t>PATRICIA A DINGEL</t>
  </si>
  <si>
    <t>JOHN &amp; MARTHA FLOENER ANNUITY</t>
  </si>
  <si>
    <t>MARY ALICE O'LAUGHLIN UNITRUST</t>
  </si>
  <si>
    <t>KATHLEEN M MCKAY UNITRUST</t>
  </si>
  <si>
    <t>WILLIAM J HINES UNITRUST</t>
  </si>
  <si>
    <t>THEODORE E &amp; CATHERINE SCHAFER</t>
  </si>
  <si>
    <t>BERNARD BEAZLEY UNITRUST</t>
  </si>
  <si>
    <t>DR ROBERT &amp; JEAN BROWN</t>
  </si>
  <si>
    <t>JULIAN J &amp; MARGARET STEVENS</t>
  </si>
  <si>
    <t>FRED R SEXTON ANNUITY</t>
  </si>
  <si>
    <t>LESLIE &amp; BERNICE RANSLEY</t>
  </si>
  <si>
    <t>JEROME A WENSINGER</t>
  </si>
  <si>
    <t>MULCAHY CONDO</t>
  </si>
  <si>
    <t>COLLETTE GMITTER</t>
  </si>
  <si>
    <t>WILLOUISE A DONOVAN</t>
  </si>
  <si>
    <t>JAMES R DEPAUW CRAT</t>
  </si>
  <si>
    <t>MICHAEL &amp; MARY JANE DICOSOLA</t>
  </si>
  <si>
    <t>GERARD EGAN 1</t>
  </si>
  <si>
    <t>JANET KRABEC 1</t>
  </si>
  <si>
    <t>JANET KRABEC 2</t>
  </si>
  <si>
    <t>JAMES R DEPAUW CRAT II</t>
  </si>
  <si>
    <t>DR LUCIAN MATUSAK</t>
  </si>
  <si>
    <t>MARY BOCKELMAN NORRIS I</t>
  </si>
  <si>
    <t>ROBERT REIDY 2</t>
  </si>
  <si>
    <t>JOY J ROGERS</t>
  </si>
  <si>
    <t>COLLETTE GMITTER 2</t>
  </si>
  <si>
    <t>JAMES R DEPAUW 3</t>
  </si>
  <si>
    <t>MARIAN L KINZIG</t>
  </si>
  <si>
    <t>MARY BOCKELMANN NORRIS 2</t>
  </si>
  <si>
    <t>MARY BOCKELMANN NORRIS 3</t>
  </si>
  <si>
    <t>GERARD EGAN 2</t>
  </si>
  <si>
    <t>PAUL AND FLORENCE ACKERMMAN</t>
  </si>
  <si>
    <t>PAUL MOONEY ANNUITY</t>
  </si>
  <si>
    <t>JOHN &amp; MARTHA FLOENER 2</t>
  </si>
  <si>
    <t>DANIEL MURPHY ANNUITY</t>
  </si>
  <si>
    <t>LUCILLE STUTEVILLE ANNUITY</t>
  </si>
  <si>
    <t>MATTHEW &amp; DOLORES GROSS</t>
  </si>
  <si>
    <t>CAPTAIN SYDELLE F LIPMAN</t>
  </si>
  <si>
    <t>DR JUDITH KNORST GIFT ANNUITY</t>
  </si>
  <si>
    <t>J JOZWIAK 2004 GIFT ANNUITY</t>
  </si>
  <si>
    <t>ALBERTA M HILTON GIFT ANNUITY</t>
  </si>
  <si>
    <t>DANIEL J MURPHY (2)</t>
  </si>
  <si>
    <t>MARIAN KINZIG GIFT ANNUITY NO.</t>
  </si>
  <si>
    <t>MARY O'LAUGHLIN GIFT ANNUITY</t>
  </si>
  <si>
    <t>BERNARD BEAZLEY CRUT</t>
  </si>
  <si>
    <t>M &amp; B JASELSKIS GIFT ANNUITY</t>
  </si>
  <si>
    <t>R&amp;J BROWN GIFT ANNUITY 2</t>
  </si>
  <si>
    <t>JOSEPH POWER CLUT</t>
  </si>
  <si>
    <t>GUNNAR RETAINED LIFE ESTATE</t>
  </si>
  <si>
    <t>WM &amp; JOAN HANK GIFT ANNUITY</t>
  </si>
  <si>
    <t>KATHERINE TAFT GIFT ANNUITY</t>
  </si>
  <si>
    <t>MICHAEL SULLIVAN DCGA</t>
  </si>
  <si>
    <t>JA &amp; DW YOUNGBERG DCGA</t>
  </si>
  <si>
    <t>CD &amp; M MARTIN CGA</t>
  </si>
  <si>
    <t>KRASA TRUST</t>
  </si>
  <si>
    <t>4XXXXX TEMPLATE ACCT UNIT</t>
  </si>
  <si>
    <t>GRANTS - DEPOSIT CLEARING ACCO</t>
  </si>
  <si>
    <t>GRANTS - MEDICAL SCHOOL</t>
  </si>
  <si>
    <t>NIH - CASH DRAWDOWN</t>
  </si>
  <si>
    <t>NSF - CASH DRAWDOWN</t>
  </si>
  <si>
    <t>DOED CASH DRAWDOWN</t>
  </si>
  <si>
    <t>GRANT - FACILITIES</t>
  </si>
  <si>
    <t>GRANT - MINISTRY</t>
  </si>
  <si>
    <t>GRANT - IPS</t>
  </si>
  <si>
    <t>GRANT - MUNDELEIN COLLEGE</t>
  </si>
  <si>
    <t>GRANT - GRADUATE SCHOOL</t>
  </si>
  <si>
    <t>GRANT - COLLEGE OF ARTS + SCIE</t>
  </si>
  <si>
    <t>GRANT - LAW SCHOOL</t>
  </si>
  <si>
    <t>GRANT - SCHOOL OF MEDICINE</t>
  </si>
  <si>
    <t>GRANT - SCHOOL OF SOCIAL WORK</t>
  </si>
  <si>
    <t>GRANT - UNIVERSITY ADMINISTRAT</t>
  </si>
  <si>
    <t>GRANT - SCHOOL OF BUSINESS</t>
  </si>
  <si>
    <t>ACADEMIC AFFAIRS - LAKESIDE</t>
  </si>
  <si>
    <t>GRANT-UNIVERSITY CENTERS</t>
  </si>
  <si>
    <t>GRANT-AP FOR RESEARCH</t>
  </si>
  <si>
    <t>GRANTS - BUDGET ONLY</t>
  </si>
  <si>
    <t>USDA DRAWDOWN</t>
  </si>
  <si>
    <t>GEN DEV'T FUND HOLMES</t>
  </si>
  <si>
    <t>INVENTORY</t>
  </si>
  <si>
    <t>OTHER ASSETS</t>
  </si>
  <si>
    <t>GIFT PROPERTY</t>
  </si>
  <si>
    <t>DUE TO/FROM COMP 9000</t>
  </si>
  <si>
    <t>DUE TO/FROM COMP 9100</t>
  </si>
  <si>
    <t>DUE TO/FROM COMP 9200</t>
  </si>
  <si>
    <t>DUE TO/FROM COMP 9300</t>
  </si>
  <si>
    <t>EQUITY ACCTS (ACCOUNTING USE)</t>
  </si>
  <si>
    <t>ASSETS HELD IN TRUST BY OTHERS</t>
  </si>
  <si>
    <t>INT IN PERPETUAL TRUST HELD</t>
  </si>
  <si>
    <t>ACCRUED SALARIES</t>
  </si>
  <si>
    <t>OTHER ACCOUNTS PAYABLE/ACCRUED</t>
  </si>
  <si>
    <t>SALES TAX PAYABLE</t>
  </si>
  <si>
    <t>UNCLAIMED PROPERTY</t>
  </si>
  <si>
    <t>GENERAL PAYABLES</t>
  </si>
  <si>
    <t>INTEREST</t>
  </si>
  <si>
    <t>ORIGINATION FEE PAYABLE</t>
  </si>
  <si>
    <t>PROPERTY TAXES</t>
  </si>
  <si>
    <t>ANNUITY</t>
  </si>
  <si>
    <t>ACCOUNTS PAYABLE</t>
  </si>
  <si>
    <t>INVOICE ACCRUAL</t>
  </si>
  <si>
    <t>RECEIVED, NOT INVOICED</t>
  </si>
  <si>
    <t>NOT INVOICED, RECEIVED</t>
  </si>
  <si>
    <t>COMMITMENTS</t>
  </si>
  <si>
    <t>INSPECTION HOLD</t>
  </si>
  <si>
    <t>BONDS</t>
  </si>
  <si>
    <t>BONDS - DISCOUNT &amp; PREMIUM</t>
  </si>
  <si>
    <t>LINE OF CREDIT</t>
  </si>
  <si>
    <t>NOTES</t>
  </si>
  <si>
    <t>DEPOSITS - OTHER</t>
  </si>
  <si>
    <t>MORTGAGES</t>
  </si>
  <si>
    <t>SELF INSURANCE</t>
  </si>
  <si>
    <t>BENEFIT - GENERAL</t>
  </si>
  <si>
    <t>DENTAL - GUARDIAN DMO</t>
  </si>
  <si>
    <t>DENTAL - DELTA</t>
  </si>
  <si>
    <t>MEDICAL - RETIREE</t>
  </si>
  <si>
    <t>MEDICAL - HMO</t>
  </si>
  <si>
    <t>VISION - VSP</t>
  </si>
  <si>
    <t>VISION - ALWAYS VISION</t>
  </si>
  <si>
    <t>UNEMPLOYMENT COMPENSATION</t>
  </si>
  <si>
    <t>WORKER'S COMPENSATION</t>
  </si>
  <si>
    <t>DISABILITY - LONG TERM</t>
  </si>
  <si>
    <t>DISABILITY - SHORT TERM</t>
  </si>
  <si>
    <t>INSURANCE - LIFE</t>
  </si>
  <si>
    <t>SELF INSURED LONG TERM DISAB</t>
  </si>
  <si>
    <t>INSURANCE - EMPLOYEE</t>
  </si>
  <si>
    <t>LIFE INSURANCE - 50K</t>
  </si>
  <si>
    <t>EMPLOYEE HEALTH SERVICE</t>
  </si>
  <si>
    <t>PENSION - TIAA CREF</t>
  </si>
  <si>
    <t>PENSION - FIDELITY</t>
  </si>
  <si>
    <t>PENSION - VALIC RMSP</t>
  </si>
  <si>
    <t>PENSION - LUERP</t>
  </si>
  <si>
    <t>W/H - WAGE ASSIGNEMENTS</t>
  </si>
  <si>
    <t>W/H - UNITED WAY</t>
  </si>
  <si>
    <t>W/H - TAX LEVY</t>
  </si>
  <si>
    <t>W/H - ADVANCES</t>
  </si>
  <si>
    <t>W/H - LONG TERM CARE</t>
  </si>
  <si>
    <t>W/H - LEGAL SERVICES</t>
  </si>
  <si>
    <t>W/H - HEALTH</t>
  </si>
  <si>
    <t>W/H - FINANCIAL SERVICES</t>
  </si>
  <si>
    <t>W/H - CHILD CARE</t>
  </si>
  <si>
    <t>TUITION BENEFIT</t>
  </si>
  <si>
    <t>W/H - CHAPTER 13</t>
  </si>
  <si>
    <t>W/H - CHILD/SPOUSE SUPPORT</t>
  </si>
  <si>
    <t>W/H - TRANSIT</t>
  </si>
  <si>
    <t>W/H - LOANS</t>
  </si>
  <si>
    <t>403B W/H - FIDELITY</t>
  </si>
  <si>
    <t>403B W/H - 20TH CENTURY</t>
  </si>
  <si>
    <t>403B W/H - VALIC</t>
  </si>
  <si>
    <t>403B W/H - TIAA</t>
  </si>
  <si>
    <t>457B W/H - FIDELITY</t>
  </si>
  <si>
    <t>OTHER TAXES</t>
  </si>
  <si>
    <t>NON-RESIDENT ALIEN TAXES</t>
  </si>
  <si>
    <t>TAX - STATE</t>
  </si>
  <si>
    <t>TAX - FEDERAL</t>
  </si>
  <si>
    <t>TAX - MEDICARE</t>
  </si>
  <si>
    <t>TAX - FICA</t>
  </si>
  <si>
    <t>CREDIT UNION</t>
  </si>
  <si>
    <t>VACATION</t>
  </si>
  <si>
    <t>NRA STATE TAX</t>
  </si>
  <si>
    <t>REFUNDABLE STUDENT LOANS</t>
  </si>
  <si>
    <t>UNEXPENDED GRANT</t>
  </si>
  <si>
    <t>DEPOSITS - GRANTS</t>
  </si>
  <si>
    <t>DEPOSITS - CLEARING</t>
  </si>
  <si>
    <t>DEPOSITS - LIBRARY</t>
  </si>
  <si>
    <t>ASSETS HELD IN CUSTODY FOR OTH</t>
  </si>
  <si>
    <t>OTHER LIABILITIES</t>
  </si>
  <si>
    <t>UNRESTRICTED NET ASSETS</t>
  </si>
  <si>
    <t>TRANSFER OF NET ASSETS</t>
  </si>
  <si>
    <t>REDUCTION IN UNREST NET ASSETS</t>
  </si>
  <si>
    <t>UNREST NET ASSETS - YEAR END</t>
  </si>
  <si>
    <t>NET ASSETS - DESIGNATED</t>
  </si>
  <si>
    <t>INTER-ENTITY TRANSFER - UR</t>
  </si>
  <si>
    <t>TEMP RESTRICTED NET ASSETS</t>
  </si>
  <si>
    <t>TRANSFER OF NET ASSETS - TEMP</t>
  </si>
  <si>
    <t>INTER-ENTITY TRANSFER - TR</t>
  </si>
  <si>
    <t>TEMP REST NET ASSETS -YEAR END</t>
  </si>
  <si>
    <t>PERM RESTRICTED NET ASSETS</t>
  </si>
  <si>
    <t>TRANSFER OF NET ASSETS - PERM</t>
  </si>
  <si>
    <t>INTER-ENTITY TRANSFER - PR</t>
  </si>
  <si>
    <t>PERM RESTR NET ASSETS-YEAR END</t>
  </si>
  <si>
    <t>UNDISTRIBUTED NET ASSETS</t>
  </si>
  <si>
    <t>REORGANIZATION</t>
  </si>
  <si>
    <t>JOURNAL POSTING ERROR</t>
  </si>
  <si>
    <t>JOURNAL POSTING ERROR - AC</t>
  </si>
  <si>
    <t>JOURNAL POSTING ERROR - AP</t>
  </si>
  <si>
    <t>JOURNAL POSTING ERROR - BN</t>
  </si>
  <si>
    <t>JOURNAL POSTING ERROR - CA</t>
  </si>
  <si>
    <t>JOURNAL POSTING ERROR - EE</t>
  </si>
  <si>
    <t>JOURNAL POSTING ERROR - PO</t>
  </si>
  <si>
    <t>JOURNAL POSTING ERROR - PR</t>
  </si>
  <si>
    <t>JOURNAL POSTING ERROR - RJ</t>
  </si>
  <si>
    <t>JOURNAL POSTING ERROR - RQ</t>
  </si>
  <si>
    <t>JOURNAL POSTING ERROR - TA</t>
  </si>
  <si>
    <t>JOURNAL POSTING ERROR - TC</t>
  </si>
  <si>
    <t>JOURNAL POSTING ERROR - NA</t>
  </si>
  <si>
    <t>JOURNAL POSTING ERROR - ECSI</t>
  </si>
  <si>
    <t>UNDERGRAD TUITION - FT</t>
  </si>
  <si>
    <t>GRADUATE TUITION - PT</t>
  </si>
  <si>
    <t>GRADUATE TUITION</t>
  </si>
  <si>
    <t>PROFESSIONAL TUITION</t>
  </si>
  <si>
    <t>CERTIFICATE TUITION</t>
  </si>
  <si>
    <t>CONTINUING EDUCATION TUITION</t>
  </si>
  <si>
    <t>PRIOR YEAR TUITION ADJUSTMENTS</t>
  </si>
  <si>
    <t>RETURN STUDENT PAYMENT CHECKS</t>
  </si>
  <si>
    <t>SUMMER/INTERSESSION TUITION</t>
  </si>
  <si>
    <t>APPLICATION FEES</t>
  </si>
  <si>
    <t>REGISTRATION FEES</t>
  </si>
  <si>
    <t>EMPL AND DEPENDENT TUITION FEE</t>
  </si>
  <si>
    <t>COURSE/LAB FEES</t>
  </si>
  <si>
    <t>TESTING/EXAMINATION FEES</t>
  </si>
  <si>
    <t>DROP/ADD OR LATE FEES</t>
  </si>
  <si>
    <t>FORFEITED DEPOSITS</t>
  </si>
  <si>
    <t>THESIS OR DISERAT FEE</t>
  </si>
  <si>
    <t>GRADUATION FEES</t>
  </si>
  <si>
    <t>TRANSCRIPT FEES</t>
  </si>
  <si>
    <t>STUDENT ACTIVITY FEES</t>
  </si>
  <si>
    <t>RESIDENCE HALL FEES</t>
  </si>
  <si>
    <t>RECREATION FEES</t>
  </si>
  <si>
    <t>STUDENT HEALTH FEES</t>
  </si>
  <si>
    <t>OTHER FEES</t>
  </si>
  <si>
    <t>EXTERNAL PROGRAM TUITION</t>
  </si>
  <si>
    <t>GRANT &amp; CONTRACT REVENUE</t>
  </si>
  <si>
    <t>INDIRECT COST REVENUE</t>
  </si>
  <si>
    <t>CAPITATION REVENUE</t>
  </si>
  <si>
    <t>LUMC SUPPORT</t>
  </si>
  <si>
    <t>MEDICAL R&amp;E DEPOSITS</t>
  </si>
  <si>
    <t>GRADUATE MEDICAL EDUCATION</t>
  </si>
  <si>
    <t>OTHER ACADEMIC SUPPORT</t>
  </si>
  <si>
    <t>MEDICARE REIMBURSEMENT - NURS</t>
  </si>
  <si>
    <t>CAPITAL SUPPORT</t>
  </si>
  <si>
    <t>GIFTS - UNRESTRICTED</t>
  </si>
  <si>
    <t>PLEDGE REVENUE</t>
  </si>
  <si>
    <t>INVESTMENT RETURN DESIGNATED F</t>
  </si>
  <si>
    <t>LOAN INTEREST INCOME</t>
  </si>
  <si>
    <t>SPONSORSHIP &amp; PROMOTIONS</t>
  </si>
  <si>
    <t>ROYALTIES</t>
  </si>
  <si>
    <t>FINES</t>
  </si>
  <si>
    <t>PRIOR YEAR ADJUSTMENTS</t>
  </si>
  <si>
    <t>OTHER INCOME</t>
  </si>
  <si>
    <t>RESIDENCE HALLS - ACADEMIC YEA</t>
  </si>
  <si>
    <t>RES. HALLS - SUMMER/INTER RENT</t>
  </si>
  <si>
    <t>BOARD</t>
  </si>
  <si>
    <t>APARTMENT RENTAL</t>
  </si>
  <si>
    <t>PARKING</t>
  </si>
  <si>
    <t>FACILITY RENTAL</t>
  </si>
  <si>
    <t>LODGING</t>
  </si>
  <si>
    <t>FOOD SERVICE</t>
  </si>
  <si>
    <t>MEMBERSHIP</t>
  </si>
  <si>
    <t>GATE RECEIPTS/TICKET SALES</t>
  </si>
  <si>
    <t>ATHLETIC SEASON TICKET SALES</t>
  </si>
  <si>
    <t>SALES</t>
  </si>
  <si>
    <t>INTERNAL REVENUE FROM RECHARGE</t>
  </si>
  <si>
    <t>NET ASSETS RELEASED</t>
  </si>
  <si>
    <t>NET ASSETS RELEASED - R&amp;E</t>
  </si>
  <si>
    <t>INVESTMENT MANAGEMENT FEES</t>
  </si>
  <si>
    <t>INVESTMENT INCOME</t>
  </si>
  <si>
    <t>REALIZED GAIN</t>
  </si>
  <si>
    <t>UNREALIZED GAINS/LOSSES</t>
  </si>
  <si>
    <t>MANAGEMENT FEES</t>
  </si>
  <si>
    <t>OFFSET FOR DESIGNATED INVEST</t>
  </si>
  <si>
    <t>POOLED INCOME ALLOCATION</t>
  </si>
  <si>
    <t>ALLOCATED INCOME</t>
  </si>
  <si>
    <t>ACADEMIC SUPPORT IN EXCESS</t>
  </si>
  <si>
    <t>FAS 158 ADJUSTMENT</t>
  </si>
  <si>
    <t>TRANSFER OF PROPERTY</t>
  </si>
  <si>
    <t>SALARY CONTROL</t>
  </si>
  <si>
    <t>VACATION/PERSONAL ACCRUAL</t>
  </si>
  <si>
    <t>TENURE TRACK FT FACULTY SAL</t>
  </si>
  <si>
    <t>TENURE TRACK FT FACULTY NON-FB</t>
  </si>
  <si>
    <t>TENURE TRACK PT FACULTY SAL</t>
  </si>
  <si>
    <t>NONTENURE TRACK FT FACULTY SAL</t>
  </si>
  <si>
    <t>NONTENURE TRACK FT FAC NON-FB</t>
  </si>
  <si>
    <t>NONTENURE TRACK PT FACULTY SAL</t>
  </si>
  <si>
    <t>SUPPLE SAL - INSTRUCTIONAL ACA</t>
  </si>
  <si>
    <t>SUPPLE SAL - INSTR INTER/SUMME</t>
  </si>
  <si>
    <t>SUPPLE SAL - RESEARCH</t>
  </si>
  <si>
    <t>SUPPLE SAL - PROFESSIONAL SERV</t>
  </si>
  <si>
    <t>HOSPITAL BASED SALARY</t>
  </si>
  <si>
    <t>HOSPITAL BASED SUPPLEMENTAL</t>
  </si>
  <si>
    <t>LBE - LAKESHORE CAMPUS</t>
  </si>
  <si>
    <t>LBE - WATER TOWER CAMPUS</t>
  </si>
  <si>
    <t>LBE - MUNDELEIN CORPORATION</t>
  </si>
  <si>
    <t>LBE - MEDICAL CENTER</t>
  </si>
  <si>
    <t>BUILDING 112 - CANCER CENTER</t>
  </si>
  <si>
    <t>BUILDING 120 - MEDICAL SCHOOL</t>
  </si>
  <si>
    <t>VA BUILDING CORRIDORS</t>
  </si>
  <si>
    <t>LEASEHOLD IMPROVEMENTS - MC</t>
  </si>
  <si>
    <t>OTHER ARTWORK</t>
  </si>
  <si>
    <t>SAN PADRE ISLAND - TEXAS</t>
  </si>
  <si>
    <t>6590 N. SHERIDAN</t>
  </si>
  <si>
    <t>EDUCATIONAL FUNDS-PULMONARY</t>
  </si>
  <si>
    <t>FALK MEDICAL RESEARCH TRUST</t>
  </si>
  <si>
    <t>GALLAGHER CANCER RESEARCH</t>
  </si>
  <si>
    <t>HADASSAH U STUDENT EXCHANGE</t>
  </si>
  <si>
    <t>FOSNACHT FAMILY FDTN SCHOLARSH</t>
  </si>
  <si>
    <t>ALZHEIMER RESEARCH FUND GIFT</t>
  </si>
  <si>
    <t>CARBON SCHOLARS PROGRAM</t>
  </si>
  <si>
    <t>YOUNG SCHOLARSHIP</t>
  </si>
  <si>
    <t>UROGYNECOLOGY RESEARCH</t>
  </si>
  <si>
    <t>PULMONARY FIBROIS RESEARCH</t>
  </si>
  <si>
    <t>OSTEOPOROSIS RESEARCH</t>
  </si>
  <si>
    <t>KREMPER FDTN WOMEN'S HEALTH PR</t>
  </si>
  <si>
    <t>BAUM FAMILY GANNON SPEAKER SER</t>
  </si>
  <si>
    <t>BAUM FAMILY GANNON SCHOLAR TRA</t>
  </si>
  <si>
    <t>THALASSEMIA SCREENING SSOM GIF</t>
  </si>
  <si>
    <t>SCHNEIDERMANS SCHOLARSHIP SSOM</t>
  </si>
  <si>
    <t>KASS SURGICAL ONCOLOGY RESEARC</t>
  </si>
  <si>
    <t>KINDER RADIATION ONCOLOGY SSOM</t>
  </si>
  <si>
    <t>ANTON NEUROLOGICAL SURGERY SSO</t>
  </si>
  <si>
    <t>POSS ANIMAL ULTRASOUND SYSTEM</t>
  </si>
  <si>
    <t>SWIM ACROSS AMERICA</t>
  </si>
  <si>
    <t>2XXXXX TEMPLATE ACCT UNIT</t>
  </si>
  <si>
    <t>GEN DEV'T FUND PARADA</t>
  </si>
  <si>
    <t>GEN DEV'T FUND FORSYTHE</t>
  </si>
  <si>
    <t>GEN DEV'T FUND CICHON</t>
  </si>
  <si>
    <t>FDTN KIWANIS HOLMBECK</t>
  </si>
  <si>
    <t>GEN DEV'T FUND WAGNER</t>
  </si>
  <si>
    <t>BRISTOL-MYERS SQUIBB</t>
  </si>
  <si>
    <t>GEN DEV'T FUND SAMAREL</t>
  </si>
  <si>
    <t>SMITH KLINE BEECHAM</t>
  </si>
  <si>
    <t>GEN DEV'T FUND LIGHT</t>
  </si>
  <si>
    <t>CARL A DORFLER SCHOLARSHIP</t>
  </si>
  <si>
    <t>JOAN F GREENSTONE TERM LECTURE</t>
  </si>
  <si>
    <t>DR JOHN MULCAHY FUND MED ETHIC</t>
  </si>
  <si>
    <t>DR JOHN P. MULCAHY HEALTH SCIE</t>
  </si>
  <si>
    <t>DR JOHN P MULCAHY ATHLETIC FUN</t>
  </si>
  <si>
    <t>JOSEPH G KREMPER, MD RESIDENT</t>
  </si>
  <si>
    <t>MUREL VOGEL, SJ SCHOLARSHIP</t>
  </si>
  <si>
    <t>FR WILLIAM FINNEGAN SCHOLARSHI</t>
  </si>
  <si>
    <t>JAMES L SANDNER SCHOLARSHIP</t>
  </si>
  <si>
    <t>THEATRE SCHOLARSHIP FUND</t>
  </si>
  <si>
    <t>OPHTHALMOLOGY RESIDENT EDUCATI</t>
  </si>
  <si>
    <t>DR CHARLES M SCHWARTZ TRAVEL.F</t>
  </si>
  <si>
    <t>DR CHARLES M SCHWARTZ SCHOLARS</t>
  </si>
  <si>
    <t>THOMAS R THALE, MD SCHOLARSHIP</t>
  </si>
  <si>
    <t>DON MCNEILL AGNES DONAHUE SCHO</t>
  </si>
  <si>
    <t>PATRICK H ARBOR PROFESSORSHIP</t>
  </si>
  <si>
    <t>JAMES BECKPATRICK SCANLON FEL</t>
  </si>
  <si>
    <t>JOHN F GRANT - HEALTHCARE ETHI</t>
  </si>
  <si>
    <t>JULIA SWEENEY SCHOLARSHIP NURS</t>
  </si>
  <si>
    <t>KATHLEEN M MCKAY LIBRARY FUND</t>
  </si>
  <si>
    <t>FOOD AND NUTRITION PROGRAM</t>
  </si>
  <si>
    <t>NURSING CENTERHOME HEALTH SER</t>
  </si>
  <si>
    <t>UNDERGRADUATE PROGRAM</t>
  </si>
  <si>
    <t>NURSING INSTRUCTIONAL</t>
  </si>
  <si>
    <t>FAMILY BUSINESS OF THE YEAR AW</t>
  </si>
  <si>
    <t>RESEARCH STIMULATION FUND</t>
  </si>
  <si>
    <t>CHICAGO STUDIES</t>
  </si>
  <si>
    <t>CENTER FOR URBAN RESEARCH AND</t>
  </si>
  <si>
    <t>CATHOLIC STUDIES</t>
  </si>
  <si>
    <t>GRADUATE SCHOOL DEAN DEPARTMEN</t>
  </si>
  <si>
    <t>STUDENT ACTIVITY FEES-GRADUATE</t>
  </si>
  <si>
    <t>GRADUATE STUDENT ACTIVITIES</t>
  </si>
  <si>
    <t>STUDENT ACTIVITY FEES - GRADUA</t>
  </si>
  <si>
    <t>STUDENT ACTIVITY FEES - IPS</t>
  </si>
  <si>
    <t>CONSIDINE CHAIR</t>
  </si>
  <si>
    <t>INSTITUTE FOR PASTORAL STUDIES</t>
  </si>
  <si>
    <t>SCHOOL OF PROFESSIONAL STUDIES</t>
  </si>
  <si>
    <t>GANNON CENTER FOR WOMEN</t>
  </si>
  <si>
    <t>JESUIT FIRST STUDIES PROGRAM</t>
  </si>
  <si>
    <t>MELANIE J. YAGER SCHOLARSHIP</t>
  </si>
  <si>
    <t>DR. RICHARD THOMAS GORMAN ENGL</t>
  </si>
  <si>
    <t>MICHAELA D'AFFLISIO ENDOWED SC</t>
  </si>
  <si>
    <t>WILLIAM R. DOBOZI, M.D. ENDOWE</t>
  </si>
  <si>
    <t>STEPHEN J FRAWLEY TRUST</t>
  </si>
  <si>
    <t>ROBERT G SCHUMANN SCHOLARSHIP</t>
  </si>
  <si>
    <t>HELMUTH FUCHS SCHOLARSHIP</t>
  </si>
  <si>
    <t>THEOTOKOS ENDOW FOR UNIVERSITY</t>
  </si>
  <si>
    <t>JOHN W CLARKE TRUST PROFESSORS</t>
  </si>
  <si>
    <t>EDWARD CROWN MD HUMANITIES FEL</t>
  </si>
  <si>
    <t>LASZLO J NEMETH SCHOLARSHIP FU</t>
  </si>
  <si>
    <t>ROSA E HERRERA SCHOLARSHIP FUN</t>
  </si>
  <si>
    <t>AJ SCHMITT FELLOWSHIP</t>
  </si>
  <si>
    <t>BETTE GOUGH SUMMAR MEMORIAL FU</t>
  </si>
  <si>
    <t>MAUDE C CLARKE PROFESSORSHIP</t>
  </si>
  <si>
    <t>JOHN CARDINAL CODY - PROFESSOR</t>
  </si>
  <si>
    <t>TERESI SCHOLARSHIP FUND</t>
  </si>
  <si>
    <t>WALKOWICZ SCHOLARSHIP - JOURNA</t>
  </si>
  <si>
    <t>DR LJ KULHANEK DENTAL SCHOLARS</t>
  </si>
  <si>
    <t>ROSE MARIE RUSSO LAW SCHOLARSH</t>
  </si>
  <si>
    <t>WING-TAT LEE LAW PROFESSORSHIP</t>
  </si>
  <si>
    <t>JOHN L KEELEY,MD SURGICAL AWAR</t>
  </si>
  <si>
    <t>ESTHER MAE SHIELDS ESTATE MINI</t>
  </si>
  <si>
    <t>FRANK J KOBLER GRADUATE FELLOW</t>
  </si>
  <si>
    <t>JAMES C COX MEMORIAL FUND</t>
  </si>
  <si>
    <t>JAMES MATUSZAK SCHOLARSHIP - B</t>
  </si>
  <si>
    <t>THOMAS M. CASEY MEMORIAL SCHOL</t>
  </si>
  <si>
    <t>CARL BURLAGE CHAIR IN PHILOSOP</t>
  </si>
  <si>
    <t>ELIZABETH S BOUGHTON RESEARCH</t>
  </si>
  <si>
    <t>EDNA D. BOWENS FUND</t>
  </si>
  <si>
    <t>HELEN C POTTER SCHOLARSHIP</t>
  </si>
  <si>
    <t>SAERREE FIEDLER FUND</t>
  </si>
  <si>
    <t>JAMES A GONNER,MD SCHOLARSHIP</t>
  </si>
  <si>
    <t>JOHN R TOBIN, JR, MD MEDICAL S</t>
  </si>
  <si>
    <t>ALYCE SALERNO MEDICAL SCHOLARS</t>
  </si>
  <si>
    <t>MARIE F MAJSTEREK GENERAL MED</t>
  </si>
  <si>
    <t>FELIX M THALMAN SCHOLARSHIP</t>
  </si>
  <si>
    <t>KENNETH L WILLIAMS FUND</t>
  </si>
  <si>
    <t>SEPTIC SHOCK RESEARCH</t>
  </si>
  <si>
    <t>ALBAN MEDICAL SCHOLARSHIP FUND</t>
  </si>
  <si>
    <t>ARTHUR MARC HARRIS FUND</t>
  </si>
  <si>
    <t>JAMES E MCDONALD MEDICAL</t>
  </si>
  <si>
    <t>UNIVERSITY COLLEGE SCHOLARSHIP</t>
  </si>
  <si>
    <t>STRITCH SCHOOL OF MEDICINE CLA</t>
  </si>
  <si>
    <t>RAYMOND BAUMHART, SJ CHAIR IN</t>
  </si>
  <si>
    <t>FRANK W CONSIDINE CHAIR IN APP</t>
  </si>
  <si>
    <t>COMMUNITY LAW CENTER - HARTIGA</t>
  </si>
  <si>
    <t>CARRIE ST A KLAUK MEDICAL SCHO</t>
  </si>
  <si>
    <t>ROSS M MADDEN</t>
  </si>
  <si>
    <t>LOUISE GONSKA ART SCHOLARSHIP</t>
  </si>
  <si>
    <t>IMMACULATA HIGH SCHOOL SCHOLAR</t>
  </si>
  <si>
    <t>ALYCE SALERNO SCHOLARSHIP FUND</t>
  </si>
  <si>
    <t>CURT TEICH SCHOLARSHIP</t>
  </si>
  <si>
    <t>RAY WHITE SCHOLARSHIP</t>
  </si>
  <si>
    <t>PAUL V GALVIN SCHOLARSHIP</t>
  </si>
  <si>
    <t>SISTER M MARCELLA RIPPER,SSC S</t>
  </si>
  <si>
    <t>JACK MULLINS BUSINESS SCHOLARS</t>
  </si>
  <si>
    <t>ZOLLIE FRANK VISITING PROFESSO</t>
  </si>
  <si>
    <t>WALTER E MULLADY PROFESSORIAL</t>
  </si>
  <si>
    <t>SISTER MARY JUSTITIA COFFEY SC</t>
  </si>
  <si>
    <t>RITA DUKETTE SCHOLARSHIP FUND</t>
  </si>
  <si>
    <t>DORAN FOUNDATION</t>
  </si>
  <si>
    <t>GERALDINE M PEIFFER, MD SCHOLA</t>
  </si>
  <si>
    <t>EUGENE KNIGHT SCHOLARSHIP</t>
  </si>
  <si>
    <t>MARIE SOLTYS MEDICAL SCHOLARSH</t>
  </si>
  <si>
    <t>WILLIAM M CONWAY, MD SCHOLARSH</t>
  </si>
  <si>
    <t>GEORGE EISENBERG PROFESSORSHIP</t>
  </si>
  <si>
    <t>JOHN CUSHING FITZGERALD FACULT</t>
  </si>
  <si>
    <t>JESUIT UNIVERSITY PROFESSORSHI</t>
  </si>
  <si>
    <t>JUDGE WILLIAM J CAMPBELL MEMOR</t>
  </si>
  <si>
    <t>CAPITAL ASSET RESERVE</t>
  </si>
  <si>
    <t>WALTER P KROLIKOWSKI CHAIR</t>
  </si>
  <si>
    <t>ENDOWED PROF'SHIP - SOCIOLOGY</t>
  </si>
  <si>
    <t>ENDOWED PROF'SHIP - PHILOSOPHY</t>
  </si>
  <si>
    <t>ERIC SOLORIO SCHOLARSHIP</t>
  </si>
  <si>
    <t>CAS DEAN'S EXCELLENCE FUND</t>
  </si>
  <si>
    <t>JOE K TSE SCHOLARSHIP FUND</t>
  </si>
  <si>
    <t>TRIAL ADVOCACY CHAIR FUND</t>
  </si>
  <si>
    <t>CHILD &amp; FAMILY LAW CHAIR FUND</t>
  </si>
  <si>
    <t>S ROSENBERG ENDOWMENT FUND</t>
  </si>
  <si>
    <t>EARL BANE ENDOWED FUND</t>
  </si>
  <si>
    <t>FUNER MEMORIAL SCHOLARSHIP</t>
  </si>
  <si>
    <t>RODA MEDICAL SCHOLARSHIP</t>
  </si>
  <si>
    <t>JUSTIN SHAULIS SCHOLARSHIP</t>
  </si>
  <si>
    <t>C. BRENNAN ANNIBALI ENDOWMENT</t>
  </si>
  <si>
    <t>JAMES &amp; MARIE COWHEY FUND</t>
  </si>
  <si>
    <t>STANLEY &amp; HELEN STANDER FUND</t>
  </si>
  <si>
    <t>RALPH &amp; BERNICE EVANS FUND</t>
  </si>
  <si>
    <t>FUCHS VISITING MUSICIAN FUND</t>
  </si>
  <si>
    <t>DIFIGLIO KLINK SCHOLARSHIP</t>
  </si>
  <si>
    <t>NINA APPEL SCHOLARSHIP FUND</t>
  </si>
  <si>
    <t>LU MUSEUM OF ART ENDOWMENT</t>
  </si>
  <si>
    <t>SBA DEAN'S VENTURE FUND</t>
  </si>
  <si>
    <t>JAMES DEPAUW CARDIOVASCULAR RE</t>
  </si>
  <si>
    <t>CTR CATHOLIC INTELLCT HERITAGE</t>
  </si>
  <si>
    <t>ANNA C. ACCARDI SCHOLARSHIP FD</t>
  </si>
  <si>
    <t>MICHAEL J. PERONA MEMORIAL SCH</t>
  </si>
  <si>
    <t>GEN DEV'T FUND WILBER</t>
  </si>
  <si>
    <t>GEN DEV'T FUND CRUMRINE</t>
  </si>
  <si>
    <t>KOMEN PROFESSORSHIP ALBAIN</t>
  </si>
  <si>
    <t>GEN DEV'T FUND CLANCY</t>
  </si>
  <si>
    <t>HEMONC RESIDENT FELLOWSHIPSC</t>
  </si>
  <si>
    <t>JOSEPH A LUHAN LIBRARY FUND</t>
  </si>
  <si>
    <t>CAP CAMP-ACADEMIC PRGMS, RSRCH</t>
  </si>
  <si>
    <t>CONTINUING DENTAL EDUCATION PR</t>
  </si>
  <si>
    <t>HISPANIC INSTITUTE SCHOLARSHIP</t>
  </si>
  <si>
    <t>REV HARVANEK SCHOLARSHIP FUND</t>
  </si>
  <si>
    <t>J GIBBONS MEMORIAL SCHOLARSHIP</t>
  </si>
  <si>
    <t>HELMUTH FUCHS SCHOLARSHIP FUND</t>
  </si>
  <si>
    <t>SOCIAL WORK SCHOLARSHIP FUND</t>
  </si>
  <si>
    <t>RICHARD E MURPHY, JR SCHOLARSH</t>
  </si>
  <si>
    <t>FR ROLL, SJ, MEMORIAL SCHOLARS</t>
  </si>
  <si>
    <t>CLINICAL PSYCHOLOGY SCHOLARSHI</t>
  </si>
  <si>
    <t>LELAND LONTOC SCHOLARSHIP FUND</t>
  </si>
  <si>
    <t>SSOM SCHOLARSHIP FUND</t>
  </si>
  <si>
    <t>FINANCIAL ASSISTANCE FUND</t>
  </si>
  <si>
    <t>PHILOSOPHY SCHOLARSHIP FUND</t>
  </si>
  <si>
    <t>GJ CUNNINGHAM DSW SCHOLARSHIP</t>
  </si>
  <si>
    <t>CUNEO SCHOLARSHIP FUND</t>
  </si>
  <si>
    <t>MARK STROUSS MEMORIAL SCHOLARS</t>
  </si>
  <si>
    <t>EVENING LAW STUDENT SCHOLARSHI</t>
  </si>
  <si>
    <t>GENERAL FINANCIAL ASSISTANCE F</t>
  </si>
  <si>
    <t>J.REYNOLDSJ. MCBRIDE LAW SCHO</t>
  </si>
  <si>
    <t>LESTER CZERNIK SCHOLARSHIP FUN</t>
  </si>
  <si>
    <t>SCHOOL OF PROF STUDIES SCHOLAR</t>
  </si>
  <si>
    <t>COCA COLA FOUNDATION TEACHERS</t>
  </si>
  <si>
    <t>JOAN GREENSTONE MEMORIAL SCHOL</t>
  </si>
  <si>
    <t>MULTICENTER STUDY-INFECTIOUS D</t>
  </si>
  <si>
    <t>BREAST PROBLEM CLINIC</t>
  </si>
  <si>
    <t>BREAST CANCER RESEARCH</t>
  </si>
  <si>
    <t>MCELROY MEMORIAL LECTURE</t>
  </si>
  <si>
    <t>DEAN'S DEVELOPMENT FUND</t>
  </si>
  <si>
    <t>PUBLIC SERVICE CENTER</t>
  </si>
  <si>
    <t>CORPORATE LAW</t>
  </si>
  <si>
    <t>ACADEMIC SUPPORT</t>
  </si>
  <si>
    <t>STUDENT SERVICES</t>
  </si>
  <si>
    <t>TAX CLINIC</t>
  </si>
  <si>
    <t>COMMUNITY LAW CENTER</t>
  </si>
  <si>
    <t>LAW SCHOOL UPPER CLASS SCHOLAR</t>
  </si>
  <si>
    <t>RODIN FELLOWS SCHOLARSH</t>
  </si>
  <si>
    <t>NORMAN AMAKER MEMORIAL</t>
  </si>
  <si>
    <t>ADVANCED LUNG DISEASE RESEARCH</t>
  </si>
  <si>
    <t>JENNIFER ELLEGOOD MEMORIAL</t>
  </si>
  <si>
    <t>THOMAS POTASZ SCHOLARSH</t>
  </si>
  <si>
    <t>LU LITERACY CENTER</t>
  </si>
  <si>
    <t>ALDERA FOUNDATION SCHOLARSHIPS</t>
  </si>
  <si>
    <t>WEINIG TRAVELING FELLOWSHIP</t>
  </si>
  <si>
    <t>COLLEGE OF ARTS&amp;SCIENCES</t>
  </si>
  <si>
    <t>THEATER FUND</t>
  </si>
  <si>
    <t>PATRICK&amp;EILEEN HENRY FUND</t>
  </si>
  <si>
    <t>SYMPOSIUM ON HEALTHCARE ETHICS</t>
  </si>
  <si>
    <t>NEW FRONTIERS PROGRAM</t>
  </si>
  <si>
    <t>LIBRARY BOOKS</t>
  </si>
  <si>
    <t>BIOLOGY ENHANCEMENT FUN</t>
  </si>
  <si>
    <t>NEW FRONTIERS PROGRAM SUBACCOU</t>
  </si>
  <si>
    <t>SCHWAB FUND</t>
  </si>
  <si>
    <t>CHEMISTRY</t>
  </si>
  <si>
    <t>TUMA-GRAVETT BOOK AWARDS ENGL</t>
  </si>
  <si>
    <t>CHEMISTRY RESEARCH</t>
  </si>
  <si>
    <t>MISCELLANEOUS RESEARCH - MEDIC</t>
  </si>
  <si>
    <t>DIABETES RESEARCH</t>
  </si>
  <si>
    <t>SURGERY RESEARCH</t>
  </si>
  <si>
    <t>MISCELLANEOUS RESEARCH - CERA</t>
  </si>
  <si>
    <t>EDUCATIONAL GRANT</t>
  </si>
  <si>
    <t>SUPPORT JUSTICE ACTIVITIE</t>
  </si>
  <si>
    <t>GASTROENTEROLOGY EDUCAT</t>
  </si>
  <si>
    <t>BREAST CARE CENTER</t>
  </si>
  <si>
    <t>BIOCHEMISTRY</t>
  </si>
  <si>
    <t>CARDIAC TRANSPLANT FUND</t>
  </si>
  <si>
    <t>HARRISON'S TEXT BOOK OF MEDICI</t>
  </si>
  <si>
    <t>UROLOGY RESEARCH</t>
  </si>
  <si>
    <t>KANANASKIS TUMOR SYMPOSIUM FUN</t>
  </si>
  <si>
    <t>SSOM LIBRARY</t>
  </si>
  <si>
    <t>VISITING SPEAKERS</t>
  </si>
  <si>
    <t>ALUMNI DONATIONS</t>
  </si>
  <si>
    <t>LANGENBERG TELEDERMATOLOG</t>
  </si>
  <si>
    <t>ROBERT E CARLSON AWARD</t>
  </si>
  <si>
    <t>PIGMENT CLINIC SURGERY</t>
  </si>
  <si>
    <t>EDUCATIONAL ACCOUNT</t>
  </si>
  <si>
    <t>RENAL TRANSPLANT</t>
  </si>
  <si>
    <t>CEX PROJECT</t>
  </si>
  <si>
    <t>EMSC</t>
  </si>
  <si>
    <t>GIFT - CARDIOVASCULAR RESEARCH</t>
  </si>
  <si>
    <t>MARY ANNE MILLER RESEAR</t>
  </si>
  <si>
    <t>PATHOLOGY RESEARCH</t>
  </si>
  <si>
    <t>JUDY DLUGIE MEMORIAL FUND</t>
  </si>
  <si>
    <t>NEUROLOGY RESIDENTS EDU</t>
  </si>
  <si>
    <t>PATIENT SUPPORT ONCOLOG</t>
  </si>
  <si>
    <t>FELLOWS TRAVEL TO NATIO</t>
  </si>
  <si>
    <t>CME EDUCATION</t>
  </si>
  <si>
    <t>PATIENT AID</t>
  </si>
  <si>
    <t>CHIRON</t>
  </si>
  <si>
    <t>PODIATRIC EDUCATION</t>
  </si>
  <si>
    <t>ABBOTT</t>
  </si>
  <si>
    <t>NEPHROLOGY FELLOWS</t>
  </si>
  <si>
    <t>NEISWANGER</t>
  </si>
  <si>
    <t>OVARIAN CANCER RESEARCH</t>
  </si>
  <si>
    <t>OPHTHALMOLOGY RESIDENTS</t>
  </si>
  <si>
    <t>SLEEP CENTER</t>
  </si>
  <si>
    <t>GIFT-MAHER EST ALZHEIMER'S RES</t>
  </si>
  <si>
    <t>RICHARD A PERRITT CHARITABLE</t>
  </si>
  <si>
    <t>GIFT - ORAL HEALTH CENTER</t>
  </si>
  <si>
    <t>GIFT - BURN UNIT</t>
  </si>
  <si>
    <t>GIFT - RADIOLOGY RESIDENCY PRO</t>
  </si>
  <si>
    <t>GIFT - CANCER IMMUNOLOGY LAB</t>
  </si>
  <si>
    <t>GIFT - POST TRAUMATIC STRESS D</t>
  </si>
  <si>
    <t>SURGERY RESIDENT EDUCATION</t>
  </si>
  <si>
    <t>GIFT - GRADUATING CLASS GIFTS</t>
  </si>
  <si>
    <t>GIFT - RHEUMATOLOGY</t>
  </si>
  <si>
    <t>JIMMY BURNS FDN</t>
  </si>
  <si>
    <t>HIV RESEARCH</t>
  </si>
  <si>
    <t>PEDIATRIC SURGERY RESEARCHEDU</t>
  </si>
  <si>
    <t>BIOETHICS BEYOND BORDERS</t>
  </si>
  <si>
    <t>LEON LOVE VISITING LECTURESHIP</t>
  </si>
  <si>
    <t>GIFT - SEXUAL DYSFUNCTION PROG</t>
  </si>
  <si>
    <t>GIFT - MARY MULLENIX HACKETT F</t>
  </si>
  <si>
    <t>EDUCATIONAL FUNDS</t>
  </si>
  <si>
    <t>GEN DEV'T FUND ALBAIN</t>
  </si>
  <si>
    <t>CHIRON US-I-IL2-04-016 CLARK</t>
  </si>
  <si>
    <t>MELLON - CORE CURRICULUM</t>
  </si>
  <si>
    <t>NEH FACULTY DEVELOPMENT</t>
  </si>
  <si>
    <t>NEH - MEDIEVAL STUDIES</t>
  </si>
  <si>
    <t>NEH - CHAMBER ORCHESTRA</t>
  </si>
  <si>
    <t>NEH - ENGLISH PROGRAMS</t>
  </si>
  <si>
    <t>NEH - MODERN LANGUAGES</t>
  </si>
  <si>
    <t>NEH - MODEL UN PROGRAM</t>
  </si>
  <si>
    <t>NEH - SPSS CONFERENCE</t>
  </si>
  <si>
    <t>NEH - FINE ARTS</t>
  </si>
  <si>
    <t>NEH - PHILOSOPHY</t>
  </si>
  <si>
    <t>NEH - MUSIC ENSEMBLES</t>
  </si>
  <si>
    <t>NEH - COMPUTER SCIENCE TUTORIN</t>
  </si>
  <si>
    <t>ANN IDA GANNON, BVM CENTER WOM</t>
  </si>
  <si>
    <t>ROBERT A MODE MEMORIAL SCHOLAR</t>
  </si>
  <si>
    <t>LOYOLA ORTHOPAEDIC SUMMER RESE</t>
  </si>
  <si>
    <t>ROLF FUNER MEM SCHOLAR FUND</t>
  </si>
  <si>
    <t>GIFT - PROJECT EVOKE</t>
  </si>
  <si>
    <t>GIFT - HINDI-URDU</t>
  </si>
  <si>
    <t>GIFT-ADVANCED STUDY OF CHRISTI</t>
  </si>
  <si>
    <t>GIFT-LUC COUNCIL OF REGENTS</t>
  </si>
  <si>
    <t>GIFT-LUC HISTORY DEPARTMENT</t>
  </si>
  <si>
    <t>MICHELLE &amp; RICHARD KLARCHEK</t>
  </si>
  <si>
    <t>DEAN'S FUND EXCELLENCE SCHOLAR</t>
  </si>
  <si>
    <t>GIFT - LOYOLA HISTORY</t>
  </si>
  <si>
    <t>GIFT-DEPARTMENT OF UROLOGY</t>
  </si>
  <si>
    <t>GIFT-ALBAIN RESEARCH SUPPORT</t>
  </si>
  <si>
    <t>BANE - DR. CARBONE</t>
  </si>
  <si>
    <t>MARY ANGELA SCHOEN SCHOLARSHIP</t>
  </si>
  <si>
    <t>GIFT-OPHTHALMOLOGY RESIDENT MI</t>
  </si>
  <si>
    <t>ROBERT F. WARD SCHOLARSHIP</t>
  </si>
  <si>
    <t>GIFT-LU CHOICE PROGRAM</t>
  </si>
  <si>
    <t>LINDA E. SALISBURY GRAD FELLOW</t>
  </si>
  <si>
    <t>GIFT-POLISH LANGUAGE AND LITER</t>
  </si>
  <si>
    <t>STUDENT INVESTMENT PROGRAM</t>
  </si>
  <si>
    <t>GIFT-NURSING ASSOCIATION</t>
  </si>
  <si>
    <t>GIFT-STEVE WOLF TRAVEL FUND</t>
  </si>
  <si>
    <t>GIFT-SEMPRE AVANTI FUND</t>
  </si>
  <si>
    <t>GIFT-RUGBY PROGRAM</t>
  </si>
  <si>
    <t>CAMPAIGN EVENTS WITHIN ADVANCE</t>
  </si>
  <si>
    <t>VICE PRESIDENT FOR ADVANCEMENT</t>
  </si>
  <si>
    <t>ALUMNI RELATIONS</t>
  </si>
  <si>
    <t>GHANAYEM CHILDREN'S FUND</t>
  </si>
  <si>
    <t>SPECIAL EVENTS</t>
  </si>
  <si>
    <t>LOYOLA MAGAZINE</t>
  </si>
  <si>
    <t>DEVELOPMENT COMMUNICATIONS</t>
  </si>
  <si>
    <t>SPECIAL ASST TO PRESIDENT</t>
  </si>
  <si>
    <t>UNIVERSITY INSURANCE POLICY</t>
  </si>
  <si>
    <t>ANNUAL FUND</t>
  </si>
  <si>
    <t>PLANNED AND MAJOR GIFTS</t>
  </si>
  <si>
    <t>PRINCIPAL GIFTS</t>
  </si>
  <si>
    <t>CORP AND FOUNDATION RELATIONS</t>
  </si>
  <si>
    <t>LAW SCHOOL DEVELOPMENT</t>
  </si>
  <si>
    <t>BUSINESS SCHOOL DEVELOPMENT</t>
  </si>
  <si>
    <t>FOUNDERS DINNER</t>
  </si>
  <si>
    <t>UNIVERSITY UNRESTRICTED BEQUES</t>
  </si>
  <si>
    <t>INTERNATIONAL SERVICE LEARNING</t>
  </si>
  <si>
    <t>UNIVERSITY MINISTRY ACTIVITIES</t>
  </si>
  <si>
    <t>MINISTRY - WATER TOWER</t>
  </si>
  <si>
    <t>UNIVERSITY MINISTRY - MDS CHAP</t>
  </si>
  <si>
    <t>IMMERSION FUND</t>
  </si>
  <si>
    <t>CONTINUUM</t>
  </si>
  <si>
    <t>F A REVENUE -SCHOOL OF LAW</t>
  </si>
  <si>
    <t>F A REVENUE -SCHOOL OF NURSING</t>
  </si>
  <si>
    <t>F A REVENUE -SCHOOL OF BUSINES</t>
  </si>
  <si>
    <t>WELLNESS CENTER</t>
  </si>
  <si>
    <t>LEADERSHIP DEVELOPMENT PROGRAM</t>
  </si>
  <si>
    <t>ALCOHOL AND OTHER DRUG PREVENT</t>
  </si>
  <si>
    <t>CNTR FOR RIGHTS OF THE CHILD</t>
  </si>
  <si>
    <t>STUDENT LIFE ADMINISTRATION</t>
  </si>
  <si>
    <t>GRADUATE INTERNSHIPS</t>
  </si>
  <si>
    <t>CAMPUS RECREATION</t>
  </si>
  <si>
    <t>UPASS PROGRAM</t>
  </si>
  <si>
    <t>WELCOME WEEK EVENTS</t>
  </si>
  <si>
    <t>STUDENT ACTIVITIES OFFICE</t>
  </si>
  <si>
    <t>THE LOYOLA PHOENIX</t>
  </si>
  <si>
    <t>BLACK CULTURAL CENTER</t>
  </si>
  <si>
    <t>LATIN AMERICAN STUDENT ORGANIZ</t>
  </si>
  <si>
    <t>ECONOMICS FORUM</t>
  </si>
  <si>
    <t>DIMINUENDO</t>
  </si>
  <si>
    <t>INTER-FRATERNITY COUNCIL</t>
  </si>
  <si>
    <t>COUNCIL OF PAN-ASIAN AMERICANS</t>
  </si>
  <si>
    <t>PANHELLENIC COUNCIL</t>
  </si>
  <si>
    <t>ALPHA CHI OMEGA</t>
  </si>
  <si>
    <t>ALPHA SIGMA ALPHA SORORITY</t>
  </si>
  <si>
    <t>GOLDEN KEY HONOR SOCIETY</t>
  </si>
  <si>
    <t>INTERNATIONAL CLUB</t>
  </si>
  <si>
    <t>NATIONAL SOCIETY OF COLLEGIATE</t>
  </si>
  <si>
    <t>COLLEGE REPUBLICANS</t>
  </si>
  <si>
    <t>DELTA SIGMA PI</t>
  </si>
  <si>
    <t>REPLACEMENT PROGRAMS &amp; PC MAIN</t>
  </si>
  <si>
    <t>PEOPLESOFT SUPPORT</t>
  </si>
  <si>
    <t>TELECOMMUNICATIONS</t>
  </si>
  <si>
    <t>LAKE SHORE CAMPUS MAINTENANCE</t>
  </si>
  <si>
    <t>LAKE SHORE CAMPUS ENGINEERING</t>
  </si>
  <si>
    <t>LAKE SHORE CAMPUS GROUNDS</t>
  </si>
  <si>
    <t>WATER TOWER CAMPUS MAINTENANCE</t>
  </si>
  <si>
    <t>WATER TOWER CAMPUS ENGINEERING</t>
  </si>
  <si>
    <t>WATER TOWER CAMPUS GROUNDS</t>
  </si>
  <si>
    <t>ENVIRONMENTAL SERVICES - LSC</t>
  </si>
  <si>
    <t>COST ALLOCATIONS</t>
  </si>
  <si>
    <t>DIRECTOR - LSC OPERATIONS</t>
  </si>
  <si>
    <t>DIRECTOR - WTC OPERATIONS</t>
  </si>
  <si>
    <t>WATER TOWER CAMPUS UTILITIES</t>
  </si>
  <si>
    <t>LAKE SHORE CAMPUS UTILITIES</t>
  </si>
  <si>
    <t>ENVIRONMENTAL SERVICES - WTC</t>
  </si>
  <si>
    <t>ENROLLMENT DEVELOPMENT</t>
  </si>
  <si>
    <t>UNDERGRADUATE ADMISSION OFFICE</t>
  </si>
  <si>
    <t>OFFICE OF THE BURSAR</t>
  </si>
  <si>
    <t>REGISTRATION &amp; RECORDS OFFICE</t>
  </si>
  <si>
    <t>OFFICE OF PROFESSIONAL RECRUIT</t>
  </si>
  <si>
    <t>RICCI SCHOLARS PROGRAM</t>
  </si>
  <si>
    <t>SACRAMENTAL LIFE</t>
  </si>
  <si>
    <t>STUDENT IMMERSION TRIPS</t>
  </si>
  <si>
    <t>SPECIAL EVENT LITURGIES</t>
  </si>
  <si>
    <t>WTC LITURGIES</t>
  </si>
  <si>
    <t>INSTRUCTION ADJUSTMENTS - LAKE</t>
  </si>
  <si>
    <t>BUDGET RECONCILIATION</t>
  </si>
  <si>
    <t>LUMA EVENTS</t>
  </si>
  <si>
    <t>SHARED SERVICE - GENERAL</t>
  </si>
  <si>
    <t>8-RIDE PROGRAM</t>
  </si>
  <si>
    <t>SPECIAL TRANSPORTATION SERVICE</t>
  </si>
  <si>
    <t>SHORT TERM DISABILITY - LUC</t>
  </si>
  <si>
    <t>SHORT TERM DISABILITY - SSOM</t>
  </si>
  <si>
    <t>INFORMATION COMMONS</t>
  </si>
  <si>
    <t>CENTER FOR PUBLIC SERVICE</t>
  </si>
  <si>
    <t>INSIDE GOVERNMENT</t>
  </si>
  <si>
    <t>STUDY ABROAD EL SALVADOR</t>
  </si>
  <si>
    <t>BAUMHART PROFESSORSHIP</t>
  </si>
  <si>
    <t>MEDICAL SCHOOL DEPARTMENTAL AC</t>
  </si>
  <si>
    <t>STRITCH ANNUAL AWARD DINNER</t>
  </si>
  <si>
    <t>EDUCATIONAL AFFAIRS</t>
  </si>
  <si>
    <t>GRADUATION - SSOM</t>
  </si>
  <si>
    <t>SSOM FINANCIAL AID</t>
  </si>
  <si>
    <t>ADMISSIONS - SSOM</t>
  </si>
  <si>
    <t>STRITCH SCHOOL OF MEDICINE COM</t>
  </si>
  <si>
    <t>OFFICE OF COMPUTERS IN EDUCATI</t>
  </si>
  <si>
    <t>OFFICE OF RESEARCH SERVICES</t>
  </si>
  <si>
    <t>COMPARATIVE MEDICINE</t>
  </si>
  <si>
    <t>MEDICAL ANATOMY</t>
  </si>
  <si>
    <t>MICROBIOLOGY</t>
  </si>
  <si>
    <t>THERAPEUTICS</t>
  </si>
  <si>
    <t>MEDICAL PHYSIOLOGY</t>
  </si>
  <si>
    <t>PREVENTIVE MEDICINE AND EPIDEM</t>
  </si>
  <si>
    <t>MOLECULAR CELL BIO &amp; GENETICS</t>
  </si>
  <si>
    <t>NEUROSCIENCE</t>
  </si>
  <si>
    <t>CME - ADMINISTRATION</t>
  </si>
  <si>
    <t>ADVISOR PROGRAM</t>
  </si>
  <si>
    <t>TRANSITIONAL COURSES</t>
  </si>
  <si>
    <t>NURSING RESEARCH ACCOUNT SUBAW</t>
  </si>
  <si>
    <t>GEN DEV'T FUND BILLER</t>
  </si>
  <si>
    <t>HEMATOLOGY ONCOLOGY RESEARCH</t>
  </si>
  <si>
    <t>SERONO</t>
  </si>
  <si>
    <t>GEN DEV'T FUND ONC INST STIFF</t>
  </si>
  <si>
    <t>RESEARCH EDUCATION ENDOCRI</t>
  </si>
  <si>
    <t>BRISTOL-MYERS LU7836</t>
  </si>
  <si>
    <t>GEN DEV'T FUND KAHN</t>
  </si>
  <si>
    <t>TECHNOLOGY TRANSFER EARNINGS</t>
  </si>
  <si>
    <t>MISC PULMONARY RESEARCH</t>
  </si>
  <si>
    <t>5XXXXX TEMPLATE ACCT UNIT</t>
  </si>
  <si>
    <t>DEBT SERVICE COMPANY</t>
  </si>
  <si>
    <t>IEFA SERIES 2003 B BONDS</t>
  </si>
  <si>
    <t>DIRECT OBLIGATION SERIES 2003C</t>
  </si>
  <si>
    <t>2007 IFA BOND</t>
  </si>
  <si>
    <t>1997 MTN - LMC</t>
  </si>
  <si>
    <t>RSE-DR. SAMAREL</t>
  </si>
  <si>
    <t>RSE-NEUROSURGERY</t>
  </si>
  <si>
    <t>RSE-RADIOLOGY-DIAGNOSTIC</t>
  </si>
  <si>
    <t>RSE-SIMMONS</t>
  </si>
  <si>
    <t>RSE-QIAO</t>
  </si>
  <si>
    <t>RSE - MOLECULAR ONCOLOGY PROGR</t>
  </si>
  <si>
    <t>RSE - SKIN CANCER RESEARCH PRO</t>
  </si>
  <si>
    <t>RSE-VISICK</t>
  </si>
  <si>
    <t>RSE-DR. CRIBBS</t>
  </si>
  <si>
    <t>RSE-DR. SCROGIN</t>
  </si>
  <si>
    <t>RSE-INFECTIOUS DISEASE</t>
  </si>
  <si>
    <t>RSE-PHARMACOLOGY - CLIPSTONE</t>
  </si>
  <si>
    <t>FACS-CORE FACILITY</t>
  </si>
  <si>
    <t>TISSUE PROCESSING CORE</t>
  </si>
  <si>
    <t>RSE-DIAZ</t>
  </si>
  <si>
    <t>RSE-DON CARLOS</t>
  </si>
  <si>
    <t>RSE-CVI</t>
  </si>
  <si>
    <t>RSE-DERMATOLOGY</t>
  </si>
  <si>
    <t>RSE - DR. PIEDRAS-RENTERIA</t>
  </si>
  <si>
    <t>RSE - ROBIA, SETH</t>
  </si>
  <si>
    <t>F A REVENUE -ACADEMIC AFFAIRS</t>
  </si>
  <si>
    <t>F A REVENUE - COLLEGE OF AS</t>
  </si>
  <si>
    <t>F A REVENUE -SCHOOL OF EDUCAT</t>
  </si>
  <si>
    <t>F A REVENUE -GRADUATE SCHOOL</t>
  </si>
  <si>
    <t>F A REVENUE -SCHOOL OF PROFESS</t>
  </si>
  <si>
    <t>F A REVENUE -SCHOOL OF SW</t>
  </si>
  <si>
    <t>F A REVENUE -UNIVERSITY GENER</t>
  </si>
  <si>
    <t>F A REVENUE -SSOM</t>
  </si>
  <si>
    <t>FA REVENUE-UNIVERSITY CENTERS</t>
  </si>
  <si>
    <t>FA REVENUE-AP FOR RESEARCH</t>
  </si>
  <si>
    <t>SSOM PROG DEVELOP BAKOWSKA</t>
  </si>
  <si>
    <t>SSOM PROG DEVELOPMENT BOCCHETT</t>
  </si>
  <si>
    <t>SSOM PROG DEVELOPMENT ZHANG</t>
  </si>
  <si>
    <t>STUDENT REFUND ACCOUNT</t>
  </si>
  <si>
    <t>HERSHEY'S FOODS</t>
  </si>
  <si>
    <t>ARGO TEA</t>
  </si>
  <si>
    <t>CLARE</t>
  </si>
  <si>
    <t>MUNDELEIN CHASE 644422081</t>
  </si>
  <si>
    <t>TUITION INSTITUTIONAL</t>
  </si>
  <si>
    <t>UNIVERSITY INSTITUTIONAL</t>
  </si>
  <si>
    <t>LUC HOUSING OPERATIONS</t>
  </si>
  <si>
    <t>ILLINOIS CLUB FOR CATHOLICS</t>
  </si>
  <si>
    <t>JESUIT COMMUNITY CLEARING</t>
  </si>
  <si>
    <t>CHARIS MINISTRY</t>
  </si>
  <si>
    <t>ELECTRONIC RECEIPTS - ECSI</t>
  </si>
  <si>
    <t>ELECTRONIC RECEIPTS - E-CHECK</t>
  </si>
  <si>
    <t>ELECTRONIC RECEIPTS - PAYPATH</t>
  </si>
  <si>
    <t>UNIVERSITY CREDIT CARDS</t>
  </si>
  <si>
    <t>LUC HOLDING</t>
  </si>
  <si>
    <t>ACCOUNTS PAYABLE - VENDORS</t>
  </si>
  <si>
    <t>NET ASSETS</t>
  </si>
  <si>
    <t>RECLASS LDC RENTAL INCOME</t>
  </si>
  <si>
    <t>GIFTS - CUNEO</t>
  </si>
  <si>
    <t>ST JOSEPH ACADEMIC OPERATIONS</t>
  </si>
  <si>
    <t>EMPLOYEE REIMBURSEMENT PLAN FE</t>
  </si>
  <si>
    <t>ILLINOIS INCENTIVE ACCESS PROG</t>
  </si>
  <si>
    <t>DAVID DEBOLT SCHOLARSHIP FUND</t>
  </si>
  <si>
    <t>ILLINOIS MINORITY TEACHERS SCH</t>
  </si>
  <si>
    <t>ILLINOIS STATE SCHOLARSHIP - C</t>
  </si>
  <si>
    <t>DD - START-UP - KENNEDY</t>
  </si>
  <si>
    <t>DD - START-UP FUNDS - PATEL</t>
  </si>
  <si>
    <t>DD START-UP FUNDS - CLIPSTONE</t>
  </si>
  <si>
    <t>SSOM ENDOW INC UTIL - BUDGET P</t>
  </si>
  <si>
    <t>ELIZABETH M CUDAHY MEMORIAL LI</t>
  </si>
  <si>
    <t>RESERVE FOR RETIREE HEALTH</t>
  </si>
  <si>
    <t>LOYOLA UNIVERSITY RESERVE FUND</t>
  </si>
  <si>
    <t>RIGALI PROFESSORSHIP POLITICAL</t>
  </si>
  <si>
    <t>JR PROFESSORSHIP IN LITERATURE</t>
  </si>
  <si>
    <t>PARMLY HEARING INSTITUTE FUND</t>
  </si>
  <si>
    <t>QUINN MEMORIAL SCHOLARSHIP FUN</t>
  </si>
  <si>
    <t>GUIDANCE CENTER SCHOLARSHIP FU</t>
  </si>
  <si>
    <t>EDGAR C BANKS SCHOLARSHIP FUND</t>
  </si>
  <si>
    <t>COLLEGE OF ARTS AND SCIENCES S</t>
  </si>
  <si>
    <t>THOMAS A EGAN SJ SCHOLARSHIP F</t>
  </si>
  <si>
    <t>GENERAL SCHOLARSHIP FUND</t>
  </si>
  <si>
    <t>GRADUATE SCHOOL SCHOLARSHIP FU</t>
  </si>
  <si>
    <t>FR. SURTZ SJ LECTURE SERIES</t>
  </si>
  <si>
    <t>JOHN B LAVEZZORIO SCHOLARSHIP</t>
  </si>
  <si>
    <t>MARTIN J MCNALLY SCHOLARSHIP F</t>
  </si>
  <si>
    <t>JOHN A MORRISSEY SCHOLARSHIP F</t>
  </si>
  <si>
    <t>SOCIAL SERVICE SCHOLARSHIP FUN</t>
  </si>
  <si>
    <t>SAMUEL K WILSON SCHOLARSHIP FU</t>
  </si>
  <si>
    <t>EDWARD N HURLEY JR MEDICAL SCH</t>
  </si>
  <si>
    <t>LOUIS H G BOUSCAREN SCHOLARSHI</t>
  </si>
  <si>
    <t>KERWIN BUSINESS SCHOLARSHIP FU</t>
  </si>
  <si>
    <t>ALEXANDER J LAPACZ MEMORIAL SC</t>
  </si>
  <si>
    <t>DENKEWALTER MERCK LECTURESHIP</t>
  </si>
  <si>
    <t>ROSE KENNEDY MEDICAL SCHOLARSH</t>
  </si>
  <si>
    <t>ROSE KENNEDY LAW SCHOLARSHIP F</t>
  </si>
  <si>
    <t>DR D HSIA MEMORIAL LECTURE FUN</t>
  </si>
  <si>
    <t>SM FRIZOL MEMORIAL SCHOLARSHIP</t>
  </si>
  <si>
    <t>DR WILLIAM M SCHOLL FOUNDATION</t>
  </si>
  <si>
    <t>ROBERTA EGEL SCHWARTZ SCHOLARS</t>
  </si>
  <si>
    <t>GEOFFREY GUNNAR MEMORIAL SCHOL</t>
  </si>
  <si>
    <t>WILLIAM ZOLP SCHOLARSHIP FUND</t>
  </si>
  <si>
    <t>ARTHUR J SCHMITT PROFESSORSHIP</t>
  </si>
  <si>
    <t>SEYMOUR ORLOV EDUCATIONAL MEMO</t>
  </si>
  <si>
    <t>OLUF G OBERG SCHOLARSHIP FUND</t>
  </si>
  <si>
    <t>DECALOGUE FOUNDATIONJUDGE HA</t>
  </si>
  <si>
    <t>RALPH MAROTTA PROFESSORSHIP</t>
  </si>
  <si>
    <t>ANTHONY B TRAUB PROFESSORSHIP</t>
  </si>
  <si>
    <t>JAMES DOOLEY LECTURE SERIES</t>
  </si>
  <si>
    <t>SIDNEY L DELOVE SCHOLARSHIP FU</t>
  </si>
  <si>
    <t>ERNST AND YOUNG SCHOLARSHIP</t>
  </si>
  <si>
    <t>MICHAEL I ENGLISH PROFESSORSHI</t>
  </si>
  <si>
    <t>REV MONSIGNOR ARMAND J ROTONDI</t>
  </si>
  <si>
    <t>MEDICAL STUDENT FINANCIAL AID</t>
  </si>
  <si>
    <t>ARTHUR GLENNA COLLINS NURSING</t>
  </si>
  <si>
    <t>CHARLES KELLSTADT PROFESSORSHI</t>
  </si>
  <si>
    <t>COGNATA SCHOLARSHIP FUND</t>
  </si>
  <si>
    <t>MEDICAL SCHOOL EMERGENCY LOAN</t>
  </si>
  <si>
    <t>LOYOLA ALUMNI ASSOCIATION SCHO</t>
  </si>
  <si>
    <t>VICTOR J HECKLER, PH D FUND</t>
  </si>
  <si>
    <t>RICHARD E WELCH SCHOLARSHIP FU</t>
  </si>
  <si>
    <t>CARDIOLOGY RESERVE RESEARCH</t>
  </si>
  <si>
    <t>DENTAL CENTENNIAL SSOM</t>
  </si>
  <si>
    <t>MARTIN F SHANAHAN EXCELLENCE S</t>
  </si>
  <si>
    <t>DR JOHN T O'CONNELL CANCER RES</t>
  </si>
  <si>
    <t>HAROLD A SIEGAN LAW SCHOLARSHI</t>
  </si>
  <si>
    <t>MARY ISABELLE CAESTECKER PROFE</t>
  </si>
  <si>
    <t>ALPHA KAPPA PSI FRATERNITY SCH</t>
  </si>
  <si>
    <t>PATRICK E HAGGERTY SCHOLARSHIP</t>
  </si>
  <si>
    <t>DURR-KEEAN SCHOLARSHIP</t>
  </si>
  <si>
    <t>MIRIAM COOPER SCHOLARSHIP FUND</t>
  </si>
  <si>
    <t>SMITH CHAIR</t>
  </si>
  <si>
    <t>BOWYER PEDIATRIC SURGERY CHAIR</t>
  </si>
  <si>
    <t>MARCELLA NIEHOFF SCHOOL OF NUR</t>
  </si>
  <si>
    <t>MARCELLA NIEHOFF PROFESSORSHIP</t>
  </si>
  <si>
    <t>JOSEPH W BERNSTEIN SCHOLARSHIP</t>
  </si>
  <si>
    <t>CARDIOLOGY RESEARCH</t>
  </si>
  <si>
    <t>HARRITY SCHOLARSHIP</t>
  </si>
  <si>
    <t>STANLEY A CLAYES MEMORIAL AWAR</t>
  </si>
  <si>
    <t>MARGARET R HANO RENAL AWARD</t>
  </si>
  <si>
    <t>ALICE M NIHILL SCHOLARSHIP</t>
  </si>
  <si>
    <t>ROMUALDA PLOCIENIAK SCHOLARSHI</t>
  </si>
  <si>
    <t>LOYOLA ENDOWMENT POOL</t>
  </si>
  <si>
    <t>COOK COUNTY HEALTH IMPROVEMENT</t>
  </si>
  <si>
    <t>LAW ALUMNI ENDOWED SCHOLARSHIP</t>
  </si>
  <si>
    <t>INSTITUTE FOR CONSUMER ANTITRU</t>
  </si>
  <si>
    <t>DELOITTE TOUCHE MINORITY SCHOL</t>
  </si>
  <si>
    <t>GRADUATE SCHOOL MINORITY SUPPO</t>
  </si>
  <si>
    <t>PRESIDENT'S INITIATIVES</t>
  </si>
  <si>
    <t>MORRIS I LEIBMAN LECTURE SERIE</t>
  </si>
  <si>
    <t>CHCGO BOARD TRADELOYOLA ALUMN</t>
  </si>
  <si>
    <t>ROBERT WOOD JOHNSON SCHOLARSHI</t>
  </si>
  <si>
    <t>SAKAYE SHIGEKAWA ASIAN AMER SC</t>
  </si>
  <si>
    <t>JESUIT FRIENDS OF CATHERINE M</t>
  </si>
  <si>
    <t>ARTHUR LIGHT,MD MEMORIAL LECTU</t>
  </si>
  <si>
    <t>ROBERT J FREEARK, MD PROFESS T</t>
  </si>
  <si>
    <t>SSOM CANCER RESEARCH FUND</t>
  </si>
  <si>
    <t>LAW SCHOOL CLASS OF 1967 SCHOL</t>
  </si>
  <si>
    <t>LINDA WIEDERAENDERS MEMORIAL F</t>
  </si>
  <si>
    <t>DENTAL CENTENNIAL-COLLEGE OF A</t>
  </si>
  <si>
    <t>ROBERT R MCCORMICK FACULTY GRA</t>
  </si>
  <si>
    <t>DR JOHN MULCAHY PROFESSORSHIP</t>
  </si>
  <si>
    <t>JUDGE F EMMETT MORRISSEY SCHOL</t>
  </si>
  <si>
    <t>JOHN G MASTERSON, MD RESEARCH</t>
  </si>
  <si>
    <t>DR CHARLES M SCHWARTZ LECTURES</t>
  </si>
  <si>
    <t>DAVID VAN ORT, DDS LECTURESHIP</t>
  </si>
  <si>
    <t>DR JOHN N. NICHOLSON FUND</t>
  </si>
  <si>
    <t>JOHN H REINKE, SJ SCHOLARSHIP</t>
  </si>
  <si>
    <t>BERNARD T BRENNAN FUND</t>
  </si>
  <si>
    <t>PHILIP H CORBOY ENDOWED FUND</t>
  </si>
  <si>
    <t>JOHN FELICE SCHOLARSHIP</t>
  </si>
  <si>
    <t>JAMES J CALLAHAN, MD MEMORIAL</t>
  </si>
  <si>
    <t>EVELYN J DYBA SCHOLARSHIP FUND</t>
  </si>
  <si>
    <t>HANK FAMILY SCHOLARSHIP</t>
  </si>
  <si>
    <t>JOSEPH CARDINAL BERNARDIN CANC</t>
  </si>
  <si>
    <t>MAGDALENE HERZOG TERM SCHOLARS</t>
  </si>
  <si>
    <t>RHA PROGRAMMING</t>
  </si>
  <si>
    <t>CAREER DEVELOPMENT CENTER</t>
  </si>
  <si>
    <t>VP FOR FINANCE</t>
  </si>
  <si>
    <t>TREASURER DEPT ACCOUNT</t>
  </si>
  <si>
    <t>INTERNAL CONTROL DEPARTMENTAL</t>
  </si>
  <si>
    <t>BUDGETING DEPT ACCOUNT</t>
  </si>
  <si>
    <t>CONTROLLER DEPT ACCOUNT</t>
  </si>
  <si>
    <t>ACCOUNTS PAYABLE DEPT ACCOUNT</t>
  </si>
  <si>
    <t>PAYROLL SERVICES DEPT ACCOUNT</t>
  </si>
  <si>
    <t>SPONSORED PROGRAM ACCOUNTING</t>
  </si>
  <si>
    <t>PURCHASING DEPT ACCOUNT</t>
  </si>
  <si>
    <t>MUSIC ENSEMBLES</t>
  </si>
  <si>
    <t>MAILROOM LAKESIDE CAMPUS</t>
  </si>
  <si>
    <t>UNIVERSITY BOOKSTORE</t>
  </si>
  <si>
    <t>COMMISSIONS</t>
  </si>
  <si>
    <t>UNIVERSITY FOOD SERVICE - ARA</t>
  </si>
  <si>
    <t>FINANCIAL SYSTEMS</t>
  </si>
  <si>
    <t>GRADUATE STUDENT COUNCIL-SSOM</t>
  </si>
  <si>
    <t>SSOM COUNSELING</t>
  </si>
  <si>
    <t>STUDENT AFFAIRS</t>
  </si>
  <si>
    <t>STUDENT LIFE</t>
  </si>
  <si>
    <t>SSOM GRADUATE SCHOOL</t>
  </si>
  <si>
    <t>BEHAVIORAL DEVELOPMENT</t>
  </si>
  <si>
    <t>MECHANISMS OF HUMAN DISEASE</t>
  </si>
  <si>
    <t>PATIENT CENTERED MEDICINE 2</t>
  </si>
  <si>
    <t>HOST DEFENSE</t>
  </si>
  <si>
    <t>CLINICAL SKILLS CENTER</t>
  </si>
  <si>
    <t>FUNCTION OF THE HUMAN BODY</t>
  </si>
  <si>
    <t>STRUCTURE OF THE HUMAN BODY</t>
  </si>
  <si>
    <t>PATIENT CENTERED MEDICINE 1</t>
  </si>
  <si>
    <t>PATIENT CENTERED MEDICINE 3</t>
  </si>
  <si>
    <t>CENTRAL CURRICULAR AUTHORITY</t>
  </si>
  <si>
    <t>FACULTY DEVELOPMENT - SSOM</t>
  </si>
  <si>
    <t>DEPARTMENT OF MEDICINE</t>
  </si>
  <si>
    <t>MEDICAL STUDENT ACTIVITIES</t>
  </si>
  <si>
    <t>MEDICAL ANESTHESIOLOGY</t>
  </si>
  <si>
    <t>ENRICHMENT EXPERIENCES</t>
  </si>
  <si>
    <t>DEPARTMENT OF FAMILY MEDICINE</t>
  </si>
  <si>
    <t>NEUROSURGERY</t>
  </si>
  <si>
    <t>NEUROLOGY</t>
  </si>
  <si>
    <t>OBSTETRICS AND GYNECOLOGY</t>
  </si>
  <si>
    <t>OPHTHALMOLOGY</t>
  </si>
  <si>
    <t>ORTHOPEDICS</t>
  </si>
  <si>
    <t>OTOLARYNGOLOGY</t>
  </si>
  <si>
    <t>PATHOLOGY</t>
  </si>
  <si>
    <t>PSYCHIATRY</t>
  </si>
  <si>
    <t>PEDIATRICS</t>
  </si>
  <si>
    <t>RADIATION ONCOLOGY</t>
  </si>
  <si>
    <t>RADIOLOGY</t>
  </si>
  <si>
    <t>SURGERY</t>
  </si>
  <si>
    <t>SURGERY - PROVIDENT</t>
  </si>
  <si>
    <t>THORACIC AND CARDIOVASCULAR SU</t>
  </si>
  <si>
    <t>UROLOGY</t>
  </si>
  <si>
    <t>DEAN - PROVIDENT</t>
  </si>
  <si>
    <t>CVI DEPARTMENTAL ACCOUNT</t>
  </si>
  <si>
    <t>STUDENT ORIENTATION</t>
  </si>
  <si>
    <t>BURN AND SHOCK TRAUMA INSTITUT</t>
  </si>
  <si>
    <t>VICE PRESIDENT - PROPERTIES</t>
  </si>
  <si>
    <t>DIRECTORS &amp; OFFICERS INSURANCE</t>
  </si>
  <si>
    <t>PROFESS LIABILITY INSURANCE</t>
  </si>
  <si>
    <t>AUTO INSURANCE</t>
  </si>
  <si>
    <t>MISCELLANEOUS LIABILITY INSURA</t>
  </si>
  <si>
    <t>PROPERTY INSURANCE</t>
  </si>
  <si>
    <t>WORKERS COMPENSATION INSURANCE</t>
  </si>
  <si>
    <t>GENERAL LIABILITY INSURANCE</t>
  </si>
  <si>
    <t>INSURANCE - MISC FINANCIAL</t>
  </si>
  <si>
    <t>SPORTS MEDICINE</t>
  </si>
  <si>
    <t>NEW BEGINNINGS</t>
  </si>
  <si>
    <t>LAW SCHOOL DEAN'S OFFICE DEPT</t>
  </si>
  <si>
    <t>INTERNATIONAL LAW</t>
  </si>
  <si>
    <t>LAW INSTRUCTIONAL</t>
  </si>
  <si>
    <t>LAW LIBRARY</t>
  </si>
  <si>
    <t>LEGAL WRITING PROGRAMS</t>
  </si>
  <si>
    <t>LOYOLA CONSUMER LAW REPORTER</t>
  </si>
  <si>
    <t>LAW JOURNAL</t>
  </si>
  <si>
    <t>CENTER FOR BUSINESS LAW</t>
  </si>
  <si>
    <t>ONLINE MJ PROGRAM HEALTH LAW</t>
  </si>
  <si>
    <t>CORPORATE LAW CENTER DEGREES</t>
  </si>
  <si>
    <t>LONDON ADVOCACY PROGRAM</t>
  </si>
  <si>
    <t>INSTITUTE FOR HEALTH LAW IN-HO</t>
  </si>
  <si>
    <t>INSTITUTE FOR HEALTH LAW JOURN</t>
  </si>
  <si>
    <t>HEALTH LAW DOCTORAL</t>
  </si>
  <si>
    <t>LAW SCHOOL TAX CLINIC</t>
  </si>
  <si>
    <t>LAW CLINIC</t>
  </si>
  <si>
    <t>CHILD LAW CENTER</t>
  </si>
  <si>
    <t>PARALEGAL STUDIES</t>
  </si>
  <si>
    <t>PARALEGAL LIBRARY</t>
  </si>
  <si>
    <t>STUDENT ACTIVITY FEES - LAW SC</t>
  </si>
  <si>
    <t>LAW PLACEMENT OFFICE</t>
  </si>
  <si>
    <t>LAW SCHOOL CAREER SERVICES</t>
  </si>
  <si>
    <t>LAW ADMISSIONS</t>
  </si>
  <si>
    <t>LAW ALUMNI NEED-BASED GRANTSL</t>
  </si>
  <si>
    <t>LAW SCHOOL MERIT SCHOLARSHIPS</t>
  </si>
  <si>
    <t>NATIONAL INSTITUTE FOR TRIAL A</t>
  </si>
  <si>
    <t>LAW CAPITAL CAMPAIGN</t>
  </si>
  <si>
    <t>CUERP</t>
  </si>
  <si>
    <t>UNDERGRADUATE SOCIAL WORK DEPA</t>
  </si>
  <si>
    <t>EXPERIENTIAL LEARNING</t>
  </si>
  <si>
    <t>CUDAHY LIBRARY</t>
  </si>
  <si>
    <t>UNIVERSITY ARCHIVES</t>
  </si>
  <si>
    <t>WOMEN IN LEADERSHIP ARCHIVES</t>
  </si>
  <si>
    <t>WATER TOWER LIBRARY</t>
  </si>
  <si>
    <t>MASTER COLLECTIONS ACCOUNT</t>
  </si>
  <si>
    <t>FACULTY LEAVES</t>
  </si>
  <si>
    <t>CENTER FOR CATHOLIC HERITAGE</t>
  </si>
  <si>
    <t>GENERAL COUNSEL DEPARTMENTAL A</t>
  </si>
  <si>
    <t>ROME CENTER ENGLISH SCHOOL</t>
  </si>
  <si>
    <t>MISSION GRANT AWARDS</t>
  </si>
  <si>
    <t>BIOINFORMATICS</t>
  </si>
  <si>
    <t>FORENSIC SCIENCE</t>
  </si>
  <si>
    <t>HUMAN SERVICE</t>
  </si>
  <si>
    <t>STAFF COUNCIL - LAKESIDE</t>
  </si>
  <si>
    <t>INSTITUTIONAL MEMBERSHIP</t>
  </si>
  <si>
    <t>VP OF UMC</t>
  </si>
  <si>
    <t>LUMA GALLERY</t>
  </si>
  <si>
    <t>ATHLETIC FACILITIES OPERATIONS</t>
  </si>
  <si>
    <t>SPORTS PUBLICITY</t>
  </si>
  <si>
    <t>MEN'S BASKETBALL PROGRAM</t>
  </si>
  <si>
    <t>MEN'S VOLLEYBALL PROGRAM</t>
  </si>
  <si>
    <t>MEN'S TRACK AND CROSS COUNTRY</t>
  </si>
  <si>
    <t>MEN'S GOLF PROGRAM</t>
  </si>
  <si>
    <t>MEN'S SOCCER PROGRAM</t>
  </si>
  <si>
    <t>WOMEN'S BASKETBALL PROGRAM</t>
  </si>
  <si>
    <t>WOMEN'S VOLLEYBALL PROGRAM</t>
  </si>
  <si>
    <t>WOMEN'S TRACK AND CROSS COUNTR</t>
  </si>
  <si>
    <t>WOMEN'S GOLF PROGRAM</t>
  </si>
  <si>
    <t>WOMEN'S SOCCER PROGRAM</t>
  </si>
  <si>
    <t>WOMEN'S SOFTBALL PROGRAM</t>
  </si>
  <si>
    <t>WENDY J. BARR SCH. IN NURSING</t>
  </si>
  <si>
    <t>ROME CENTER ALUMNI CLASS SCH</t>
  </si>
  <si>
    <t>O. &amp; L. STUTEVILLE ENDOWED F</t>
  </si>
  <si>
    <t>ROBERT J &amp; ALICE M WAGNER SCH</t>
  </si>
  <si>
    <t>BELEN B. JAQUEZ SCH IN NURSING</t>
  </si>
  <si>
    <t>LEHOANG FAMILY FD - LEISCHNER</t>
  </si>
  <si>
    <t>RICCI SCHOLARSHIP FUND</t>
  </si>
  <si>
    <t>WM. J. ROCHE SCHOLARSHIP FUND</t>
  </si>
  <si>
    <t>CANTY FAMILY RESEARCH FUND</t>
  </si>
  <si>
    <t>ANN F. BAUM GANNON CTR SCHOLAR</t>
  </si>
  <si>
    <t>ANN F. BAUM SPEAKER SERIES</t>
  </si>
  <si>
    <t>JAMES DEPAUW PROF. PHYSIOLOGY</t>
  </si>
  <si>
    <t>CATHERINE LENSE SCHOLARSHIP FD</t>
  </si>
  <si>
    <t>JOHN E. &amp; HELEN C. AYRES SCHOL</t>
  </si>
  <si>
    <t>HELEN GRACE ENDOWMENT FUND</t>
  </si>
  <si>
    <t>MACNEAL ENDOW ADV NURSING EDUC</t>
  </si>
  <si>
    <t>FLORENCE T. NASENBENY RN SCHOL</t>
  </si>
  <si>
    <t>CHARLES &amp; MARY G. HEEREY SCHOL</t>
  </si>
  <si>
    <t>MARGARET A. BAIMA ENDOWMENT FD</t>
  </si>
  <si>
    <t>RONALD &amp; HELEN CALLAHAN SCHOL</t>
  </si>
  <si>
    <t>PATRICK J. SCANLON, MD RSCH FD</t>
  </si>
  <si>
    <t>HAROLD &amp; SHIRLEY RODIN SCHOL</t>
  </si>
  <si>
    <t>CAROLYN FARRELL BVM CHAIR</t>
  </si>
  <si>
    <t>FACULTY DEVELOPMENT LEAVE FUND</t>
  </si>
  <si>
    <t>MARY ANNE MILLER BURN FUND</t>
  </si>
  <si>
    <t>LU-CHOICE ENDOWMENT FUND</t>
  </si>
  <si>
    <t>ENDOWED CHAIR - ENGLISH</t>
  </si>
  <si>
    <t>JAMES T. PALOUCEK SCHOLARSHIP</t>
  </si>
  <si>
    <t>THOMAS P. SULLIVAN SCHOLARSHIP</t>
  </si>
  <si>
    <t>GARY FRIEDMAN TRIAL SKILLS AWD</t>
  </si>
  <si>
    <t>EMILIE TAVOLIERI FURDA SCHOL</t>
  </si>
  <si>
    <t>P GIRGIS RESIDENT RSCH/TRAVEL</t>
  </si>
  <si>
    <t>SURGICAL EDUCATION &amp; RSCH FD-Q</t>
  </si>
  <si>
    <t>EDUCATIONAL FUNDS - MEDICINE</t>
  </si>
  <si>
    <t>EP RESEARCH FELLOW WILBER</t>
  </si>
  <si>
    <t>INSTITUTE OF PASTORAL STU</t>
  </si>
  <si>
    <t>PHARMACOLOGY EDUCATION</t>
  </si>
  <si>
    <t>MINISTRY SSOM</t>
  </si>
  <si>
    <t>GIFT ACCOUNT NARR OFFSET</t>
  </si>
  <si>
    <t>RADIOTHERAPY - PATIENT GIFTS</t>
  </si>
  <si>
    <t>STUDENT COUNCIL MED LOAN FUND</t>
  </si>
  <si>
    <t>ENDOWMENT GIFT HOLDING</t>
  </si>
  <si>
    <t>UNIVERSITY LIBRARY GIFT FUND</t>
  </si>
  <si>
    <t>ROBERT E KLEIN FUND</t>
  </si>
  <si>
    <t>SARAH B SCHAAR STUDENT COMPETI</t>
  </si>
  <si>
    <t>RICHARD-NANCY HARTIGAN MEM</t>
  </si>
  <si>
    <t>CENTER FOR NURSING ETHICS</t>
  </si>
  <si>
    <t>GANNON LEADERSHIP PROGRAM</t>
  </si>
  <si>
    <t>GANNON CENTER</t>
  </si>
  <si>
    <t>J &amp; D FUERST ANNUAL WRITING</t>
  </si>
  <si>
    <t>UNIVERSITY MINISTRY PARTNERSHI</t>
  </si>
  <si>
    <t>UNIVERSITY MINISTRY IMMERSION</t>
  </si>
  <si>
    <t>BANNAKAROLI BROTHERS</t>
  </si>
  <si>
    <t>CENTER FOR ETHICS ACROSS THE U</t>
  </si>
  <si>
    <t>OTOLARYNGOLOGY RESIDENT TRAVEL</t>
  </si>
  <si>
    <t>JOHN L KEELEY UROLOGY RESIDENT</t>
  </si>
  <si>
    <t>LAW LIBRARY MATERIAL FUND</t>
  </si>
  <si>
    <t>FORZA ROMA FUND</t>
  </si>
  <si>
    <t>JOHN L KEELEY SURGERY RESIDENT</t>
  </si>
  <si>
    <t>SCHOOL OF BUSINESS FUND</t>
  </si>
  <si>
    <t>DOUGHERTY PHYSICS AWARD FUND</t>
  </si>
  <si>
    <t>CENTER FOR FINANCE AND POLICY</t>
  </si>
  <si>
    <t>KREMPER RESIDENT TRAVEL FUND</t>
  </si>
  <si>
    <t>OTOLARYNGOLOGY EQUIPMENT FUND</t>
  </si>
  <si>
    <t>GRADUATE SCHOOL OF BUSINESS AL</t>
  </si>
  <si>
    <t>DR. OESTER MEMORIAL FUND - GRA</t>
  </si>
  <si>
    <t>LUNG TRANSPLANTATION FUND</t>
  </si>
  <si>
    <t>BENEFITS - LAKESIDE</t>
  </si>
  <si>
    <t>BENEFITS - SSOM</t>
  </si>
  <si>
    <t>SEVERANCE - SSOM</t>
  </si>
  <si>
    <t>STUDENT BAR ASSOCIATION - LAW</t>
  </si>
  <si>
    <t>ALPHA SIGMA NU - LS</t>
  </si>
  <si>
    <t>BAUMHART SJ EMERGENCY FUND</t>
  </si>
  <si>
    <t>MEDICAL CENTER STUDENT ACTIVIT</t>
  </si>
  <si>
    <t>FC</t>
  </si>
  <si>
    <t>Company</t>
  </si>
  <si>
    <t>Description</t>
  </si>
  <si>
    <t>To Company</t>
  </si>
  <si>
    <t>Activity</t>
  </si>
  <si>
    <t>Account Category</t>
  </si>
  <si>
    <t>RUN-GROUP</t>
  </si>
  <si>
    <t>SEQ-NUMBER</t>
  </si>
  <si>
    <t>COMPANY</t>
  </si>
  <si>
    <t>OLD-COMPANY</t>
  </si>
  <si>
    <t>OLD-ACCT-NBR</t>
  </si>
  <si>
    <t>SOURCE-CODE</t>
  </si>
  <si>
    <t>R-DATE</t>
  </si>
  <si>
    <t>REFERENCE</t>
  </si>
  <si>
    <t>DESCRIPTION</t>
  </si>
  <si>
    <t>CURRENCY-CODE</t>
  </si>
  <si>
    <t>TRAN-AMOUNT</t>
  </si>
  <si>
    <t>R-SYSTEM</t>
  </si>
  <si>
    <t>POSTING-DATE</t>
  </si>
  <si>
    <t>ACTIVITY</t>
  </si>
  <si>
    <t>ACCT-CATEGORY</t>
  </si>
  <si>
    <t>EFFECT-DATE</t>
  </si>
  <si>
    <t>Check</t>
  </si>
  <si>
    <t>Sequence</t>
  </si>
  <si>
    <t>Results from GL65.1</t>
  </si>
  <si>
    <t>Field is required (MESG GTR-RUN-GROUP)</t>
  </si>
  <si>
    <t>Permanently Restricted</t>
  </si>
  <si>
    <t>FC Code</t>
  </si>
  <si>
    <t>C</t>
  </si>
  <si>
    <t>D</t>
  </si>
  <si>
    <t>Change</t>
  </si>
  <si>
    <t>Delete</t>
  </si>
  <si>
    <t>DOCUMENT-NBR</t>
  </si>
  <si>
    <t>Temporarily Restricted</t>
  </si>
  <si>
    <t>Prepared by:</t>
  </si>
  <si>
    <t>Control Totals</t>
  </si>
  <si>
    <t>Lawson Auto JE No.</t>
  </si>
  <si>
    <t># of Errors</t>
  </si>
  <si>
    <t xml:space="preserve">Add complete? </t>
  </si>
  <si>
    <r>
      <t>(</t>
    </r>
    <r>
      <rPr>
        <b/>
        <i/>
        <sz val="10"/>
        <color indexed="12"/>
        <rFont val="Arial"/>
        <family val="2"/>
      </rPr>
      <t>for internal use</t>
    </r>
    <r>
      <rPr>
        <b/>
        <sz val="10"/>
        <color indexed="12"/>
        <rFont val="Arial"/>
        <family val="2"/>
      </rPr>
      <t>)</t>
    </r>
  </si>
  <si>
    <t>SJ Description</t>
  </si>
  <si>
    <t>Rungroup</t>
  </si>
  <si>
    <t>Source Code</t>
  </si>
  <si>
    <t>SJ</t>
  </si>
  <si>
    <t>JE</t>
  </si>
  <si>
    <t>GJ</t>
  </si>
  <si>
    <t xml:space="preserve"> Date</t>
  </si>
  <si>
    <t>Subtotals</t>
  </si>
  <si>
    <t>AU Description</t>
  </si>
  <si>
    <t xml:space="preserve">This worksheet is used to save and retrieve Lawson DrillAround mapping information.  Do not Delete This WorkSheet. </t>
  </si>
  <si>
    <t>Created with Query Wizard 2.0.0.0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</si>
  <si>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</si>
  <si>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</si>
  <si>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</si>
  <si>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</si>
  <si>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</si>
  <si>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</si>
  <si>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</si>
  <si>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</si>
  <si>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</si>
  <si>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IF</t>
  </si>
  <si>
    <t>OFFICE OF THE PRESIDENT</t>
  </si>
  <si>
    <t>BOARD OF TRUSTEES</t>
  </si>
  <si>
    <t>VP SALARY - STUDENT SERVICES</t>
  </si>
  <si>
    <t>PRESIDENT'S CONTINGENCY</t>
  </si>
  <si>
    <t>VP SALARIES - INSTITUTIONAL</t>
  </si>
  <si>
    <t>OFFICE OF THE PROVOST</t>
  </si>
  <si>
    <t>ACCREDITATION</t>
  </si>
  <si>
    <t>CTR FOR SCIENCE &amp; MATH EDUCATI</t>
  </si>
  <si>
    <t>PHI BETA KAPPA</t>
  </si>
  <si>
    <t>CURRICULUM DEVELOPMENT</t>
  </si>
  <si>
    <t>PROVOST'S RESERVE</t>
  </si>
  <si>
    <t>FACULTY ADMINISTRATION</t>
  </si>
  <si>
    <t>FACULTY COUNCIL</t>
  </si>
  <si>
    <t>OFFICE OF INSTITUTIONAL RESEAR</t>
  </si>
  <si>
    <t>SUMMER SESSIONS</t>
  </si>
  <si>
    <t>ESL DEPARTMENTAL ACCOUNT</t>
  </si>
  <si>
    <t>ARTS &amp; SCIENCE DEPARTMENT</t>
  </si>
  <si>
    <t>ARTS AND SCIENCES - WTC</t>
  </si>
  <si>
    <t>PRE-LAW PROGRAM</t>
  </si>
  <si>
    <t>URBAN SEMESTER PROGRAM</t>
  </si>
  <si>
    <t>DISCR FUND-DEAN OF COLLEGE OF</t>
  </si>
  <si>
    <t>HONORS PROGRAM</t>
  </si>
  <si>
    <t>MAMS (MA IN MEDICAL SCIENCE)</t>
  </si>
  <si>
    <t>ENGLISH DEPARTMENT</t>
  </si>
  <si>
    <t>WRITING CENTER</t>
  </si>
  <si>
    <t>HISTORY DEPARTMENT</t>
  </si>
  <si>
    <t>FINE &amp; PERFORMING ARTS DEPT</t>
  </si>
  <si>
    <t>CLASSICAL STUDIES DEPARTMENT</t>
  </si>
  <si>
    <t>MODERN LANGUAGES LITERATURES D</t>
  </si>
  <si>
    <t>SUMMER PROGRAM - ROME ITALY</t>
  </si>
  <si>
    <t>WLUW RADIO STATION</t>
  </si>
  <si>
    <t>ADVANCED PLACEMENT WORKSHOP</t>
  </si>
  <si>
    <t>MODEL UN PROGRAM</t>
  </si>
  <si>
    <t>ANTHROPOLOGY</t>
  </si>
  <si>
    <t>ENVIRONMENTAL STUDIES PROGRAM</t>
  </si>
  <si>
    <t>INTERNATIONAL STUDIES PROGRAM</t>
  </si>
  <si>
    <t>BIOETHICS</t>
  </si>
  <si>
    <t>CENTER FOR SPORTS MANAGEMENT</t>
  </si>
  <si>
    <t>GIFT - DR. CUKIERMAN</t>
  </si>
  <si>
    <t>GIFT - ALERT PROGRAM</t>
  </si>
  <si>
    <t>PERRITT CHARITABLE FDN-LOW VIS</t>
  </si>
  <si>
    <t>GIFT - WALTER JAKUBAS MEM</t>
  </si>
  <si>
    <t>PEDIATRIC RESIDENTS BOOK FUND</t>
  </si>
  <si>
    <t>M O'NEILL TRUST FUND</t>
  </si>
  <si>
    <t>GIFT - MINI MED SCHOOL RESEARC</t>
  </si>
  <si>
    <t>GIFT - MED STUDENTS DIST SPEAK</t>
  </si>
  <si>
    <t>GIFT - BLADDER PRESSURE MONITO</t>
  </si>
  <si>
    <t>CANCER CENTER BREAST EDUCATION</t>
  </si>
  <si>
    <t>SURGERY BREAST FUND</t>
  </si>
  <si>
    <t>GIFT - CBNA DEPT OF ANATOMY</t>
  </si>
  <si>
    <t>GIFT-BONE MARROW TRANSPLANT PR</t>
  </si>
  <si>
    <t>MARC RESEARCH</t>
  </si>
  <si>
    <t>GIFT - ARTHUR ANDERSON</t>
  </si>
  <si>
    <t>GIFT - ABBOT LAB MBA STUDENT</t>
  </si>
  <si>
    <t>GIFT-KEMPER FDN &amp; SHEA CO</t>
  </si>
  <si>
    <t>GIFT-MISC RESEARCH</t>
  </si>
  <si>
    <t>CARDIAC CATH RESEARCH</t>
  </si>
  <si>
    <t>GIFT - CARDIAC CATH LAB RESEAR</t>
  </si>
  <si>
    <t>GIFT-CENTER FOR TOBACCO POLICY</t>
  </si>
  <si>
    <t>GIFT-GRADUATE SCHOOL OF NURSIN</t>
  </si>
  <si>
    <t>GEN DEV'T FD DERMATOLOGY SWAN</t>
  </si>
  <si>
    <t>MEDICAL SCHOOL PLANT SHARED SE</t>
  </si>
  <si>
    <t>CORE FACILITY - MOLECULAR FACI</t>
  </si>
  <si>
    <t>RESEARCH - SCHOOL OF NURSING</t>
  </si>
  <si>
    <t>RSE-OPHTHALMOLOGY</t>
  </si>
  <si>
    <t>RESEARCH - PHILOSOPHY</t>
  </si>
  <si>
    <t>RSE-WOLFE</t>
  </si>
  <si>
    <t>RSE-MATHEWS</t>
  </si>
  <si>
    <t>RESEARCH - PSYCHOLOGY</t>
  </si>
  <si>
    <t>RSE-EPIDEMIOLOGY</t>
  </si>
  <si>
    <t>RSE-DRIKS</t>
  </si>
  <si>
    <t>RSE-MIGNERY</t>
  </si>
  <si>
    <t>RSE-ANATOMY DEPARTMENT</t>
  </si>
  <si>
    <t>RSE-GALLAGHER</t>
  </si>
  <si>
    <t>RSE-OBSTERICGYNE-GENERAL</t>
  </si>
  <si>
    <t>RSE-RADIATION ONCOLOGY - ADMIN</t>
  </si>
  <si>
    <t>RSE-CHEMISTRY</t>
  </si>
  <si>
    <t>RSE - JANUSEK</t>
  </si>
  <si>
    <t>RSE - HEMATOLOGY ONCOLOGY</t>
  </si>
  <si>
    <t>Date</t>
  </si>
  <si>
    <t>GOLF OUTING</t>
  </si>
  <si>
    <t>PEP BAND</t>
  </si>
  <si>
    <t>CHEERLEADERS</t>
  </si>
  <si>
    <t>LUMA MUSEUM STORE</t>
  </si>
  <si>
    <t>VP OF PUBLIC AFFAIRS</t>
  </si>
  <si>
    <t>KELLSTADT PROFESSORSHIP OPERAT</t>
  </si>
  <si>
    <t>SMITH PROFESSORSHIP OPERATING</t>
  </si>
  <si>
    <t>CENTER FOR INTEGRATED RISK MAN</t>
  </si>
  <si>
    <t>ISLAMIC WORLD STUDIES MINOR</t>
  </si>
  <si>
    <t>JVC-MAGIS</t>
  </si>
  <si>
    <t>LU CHOICE</t>
  </si>
  <si>
    <t>HUMAN RESOURCES VP</t>
  </si>
  <si>
    <t>SEVERANCE PAY</t>
  </si>
  <si>
    <t>HUMAN RESOURCES</t>
  </si>
  <si>
    <t>EMPLOYEE RECOGNITION</t>
  </si>
  <si>
    <t>INTERVENTION ACCOUNT</t>
  </si>
  <si>
    <t>NEW EMPLOYEE ORIENTATION PROG</t>
  </si>
  <si>
    <t>HUMAN RESOURCE INFORMATION SYS</t>
  </si>
  <si>
    <t>EMPLOYEE PTO PAYOUTS</t>
  </si>
  <si>
    <t>EMPLOYEE RELATIONS - AFFIRMATI</t>
  </si>
  <si>
    <t>EMPLOYEE LEARNING &amp; DEVELOPMNT</t>
  </si>
  <si>
    <t>HUMAN RESOURCE DEVELOPMENT</t>
  </si>
  <si>
    <t>AJCU HR CONFERENCE</t>
  </si>
  <si>
    <t>PRESCHOOL DEPT ACCT</t>
  </si>
  <si>
    <t>PETITION PROG-TUITION AND FEES</t>
  </si>
  <si>
    <t>COND ASSET RTRMNT OBLG-CARO</t>
  </si>
  <si>
    <t>SURGICAL EDUCATION &amp; RSCH FD-E</t>
  </si>
  <si>
    <t>RITA WALSH MD SCHOLARSHIP</t>
  </si>
  <si>
    <t>R&amp;M GUNNAR PROF'SHIP MEDICINE</t>
  </si>
  <si>
    <t>BRUCE J CARROLL MD SCHOLARSHIP</t>
  </si>
  <si>
    <t>MARILLAC TUITION ASST FUND SSW</t>
  </si>
  <si>
    <t>ISRAEL HANIN PHD LECTURE FUND</t>
  </si>
  <si>
    <t>R&amp;M SIMON CHAIR CONSTIT LAW</t>
  </si>
  <si>
    <t>ANTHONY BARBATO MD SCHOLARSHIP</t>
  </si>
  <si>
    <t>RICHARD L &amp; MARY C GAMELLI FD</t>
  </si>
  <si>
    <t>LEYDEN MED EDUC FD-LEISCHNER</t>
  </si>
  <si>
    <t>STERICKER-REGULINSKI ENDOWMENT</t>
  </si>
  <si>
    <t>PURCELL-APPEL SPECIAL OPPTY FD</t>
  </si>
  <si>
    <t>J&amp;R CROGHAN MED STUDENT SCHOL</t>
  </si>
  <si>
    <t>LOUISE L. LUNDEMO SCHOLARSHIP</t>
  </si>
  <si>
    <t>DANIEL SYKORA NEONATOLOGY R&amp;E</t>
  </si>
  <si>
    <t>DUNNING SCHOLARSHIP FUND</t>
  </si>
  <si>
    <t>RALPH ARNOLD ENDOWED SCHOL FD</t>
  </si>
  <si>
    <t>MARY MENZE THOMAS MEM'L SCHOL</t>
  </si>
  <si>
    <t>SHEA NEUROLOGICAL SURGERY RSCH</t>
  </si>
  <si>
    <t>LULAB SCHOLARSHIP ACCOUNT</t>
  </si>
  <si>
    <t>CURT N &amp; LINDA RODIN SCHOL FD</t>
  </si>
  <si>
    <t>WB &amp; KM NEISWANGER SCHOL FD</t>
  </si>
  <si>
    <t>FH NEISWANGER VISTG. PROF'SHIP</t>
  </si>
  <si>
    <t>WE NEISWANGER ACAD. FELLOWSHIP</t>
  </si>
  <si>
    <t>LIGHT ORTHOPEDIC EDUCATION FD</t>
  </si>
  <si>
    <t>GEORGIA REICH MEM'L SCHOL FD</t>
  </si>
  <si>
    <t>COONEY &amp; CONWAY ENDOWED SCHOL</t>
  </si>
  <si>
    <t>J &amp; G ROONEY SCHOLARSHIP FUND</t>
  </si>
  <si>
    <t>RAY &amp; HELEN GANEY SCHOL FUND</t>
  </si>
  <si>
    <t>CAROL J. VINING SCHOLARSHIP</t>
  </si>
  <si>
    <t>S WALSH OVARIAN CANC. RSCH MEM</t>
  </si>
  <si>
    <t>ANNA LOWE MEMORIAL SCHOLARSHIP</t>
  </si>
  <si>
    <t>BERLIN CLINICAL PROF - BUS LAW</t>
  </si>
  <si>
    <t>CRISTO REY FUND FOR MED SCHOL</t>
  </si>
  <si>
    <t>C ROBBINS VISIT STUDENT SCHOL</t>
  </si>
  <si>
    <t>RIGALI PROF'SHIP POL &amp; SOC SCI</t>
  </si>
  <si>
    <t>M CLARKE PROF'SHIP PSYCHOLOGY</t>
  </si>
  <si>
    <t>JOHN CARDINAL CODY PROF'SHIP</t>
  </si>
  <si>
    <t>BAUMHART CHAIR IN BUS. ETHICS</t>
  </si>
  <si>
    <t>FRANK W CONSIDINE CHAIR</t>
  </si>
  <si>
    <t>ROME CENTER ALUMNI CLASS SCHOL</t>
  </si>
  <si>
    <t>DR. FRANK KOBLER CHAIR - PSYCH</t>
  </si>
  <si>
    <t>RJ MCCORMICK CHAIR MORAL THEOL</t>
  </si>
  <si>
    <t>MAUDE CLARKE CHAIR PEDIATRICS</t>
  </si>
  <si>
    <t>VICTORIA B VACHA TRUST LOAN FD</t>
  </si>
  <si>
    <t>FAMILY BUSINESS CENTER ENDOW</t>
  </si>
  <si>
    <t>SUJACK COLLEGE OF ARTS AND SCI</t>
  </si>
  <si>
    <t>MELLON MASTER ACCOUNT</t>
  </si>
  <si>
    <t>NIEHOFF SCHOOL OF NURSING FACU</t>
  </si>
  <si>
    <t>MADONNA DELLA STRADA - DONATIO</t>
  </si>
  <si>
    <t>BETA ALPHA PSI - ACCOUNTING</t>
  </si>
  <si>
    <t>SCHOLARSHIPS-INTERMEDIARY GENE</t>
  </si>
  <si>
    <t>PULLMAN FOUNDATION SCHOLARSHI</t>
  </si>
  <si>
    <t>O'BRIENVRBA SCHOLARSHIP FUND</t>
  </si>
  <si>
    <t>NATIONAL MERIT SCHOLARSHIP FUN</t>
  </si>
  <si>
    <t>PREPAID TUITION PROGRAM</t>
  </si>
  <si>
    <t>AMERICORPS SCHOLARSHIP FUND</t>
  </si>
  <si>
    <t>COOKE FOUNDATION - MUNDELEIN S</t>
  </si>
  <si>
    <t>ARCHDIOCESE SCHOLARSHIP - ST J</t>
  </si>
  <si>
    <t>PHI BETA DELTA HONOR SOCIETY</t>
  </si>
  <si>
    <t>D'ARCY ART GALLERY FUND</t>
  </si>
  <si>
    <t>SCHOOL OF SOCIAL WORK</t>
  </si>
  <si>
    <t>CHILD LAW</t>
  </si>
  <si>
    <t>MATHEMATICS</t>
  </si>
  <si>
    <t>MODERN LANGUAGES</t>
  </si>
  <si>
    <t>PSYCHOLOGY DEPARTMENT</t>
  </si>
  <si>
    <t>THEOLOGY</t>
  </si>
  <si>
    <t>BIOLOGY &amp; PICKETT</t>
  </si>
  <si>
    <t>INFECTIONS DISEASE</t>
  </si>
  <si>
    <t>GIFT - CARDIOLOGY</t>
  </si>
  <si>
    <t>NEONATOLOGY</t>
  </si>
  <si>
    <t>MBA PROGRAM</t>
  </si>
  <si>
    <t>ACCOUNTING</t>
  </si>
  <si>
    <t>NURSING GENERAL</t>
  </si>
  <si>
    <t>GENERAL INTERNAL MEDICI</t>
  </si>
  <si>
    <t>CURL</t>
  </si>
  <si>
    <t>DERMATOLOGY</t>
  </si>
  <si>
    <t>SCHOOL OF PROF STUDIES</t>
  </si>
  <si>
    <t>LAKESIDE PLEDGES TO GIFTS</t>
  </si>
  <si>
    <t>PULMONARY</t>
  </si>
  <si>
    <t>ENDOWMENT HOLDING ACCT UNIT</t>
  </si>
  <si>
    <t>DEPT. OF PEDIATRICS</t>
  </si>
  <si>
    <t>SSOM INFORMATION SYSTEMS</t>
  </si>
  <si>
    <t>SOCIOLOGY</t>
  </si>
  <si>
    <t>CLASSICAL STUDIES</t>
  </si>
  <si>
    <t>DEPT OF ANTHROPOLOGY</t>
  </si>
  <si>
    <t>MUNDELEIN COLLEGE</t>
  </si>
  <si>
    <t>DEPARTMENT OF OPHTHALMO</t>
  </si>
  <si>
    <t>DEPARTMENT OF NEUROLOGY</t>
  </si>
  <si>
    <t>CHESS ALLIANCE</t>
  </si>
  <si>
    <t>NATIONAL RESIDENCE HALL HONORA</t>
  </si>
  <si>
    <t>HONORS STUDENT ASSOCIATION</t>
  </si>
  <si>
    <t>SOUTH ASIAN STUDENT ALLIANCE</t>
  </si>
  <si>
    <t>ALPHA PSI LAMBDA</t>
  </si>
  <si>
    <t>KARATE CLUB</t>
  </si>
  <si>
    <t>KOREAN STUDENT ORGANIZATION</t>
  </si>
  <si>
    <t>BEST BUDDIES</t>
  </si>
  <si>
    <t>MODEL UNITED NATIONS</t>
  </si>
  <si>
    <t>MUSLIM STUDENTS ASSOCIATION</t>
  </si>
  <si>
    <t>NEUROSCIENCE CLUB</t>
  </si>
  <si>
    <t>PHI SIGMA SIGMA</t>
  </si>
  <si>
    <t>POLISH STUDENTS ALLIANCE</t>
  </si>
  <si>
    <t>PRE-VETERINARY MEDICINE CLUB</t>
  </si>
  <si>
    <t>LUCINC</t>
  </si>
  <si>
    <t>SIGMA ALPHA EPSILON</t>
  </si>
  <si>
    <t>SIGMA PI FRATERNITY</t>
  </si>
  <si>
    <t>SPANISH CLUB</t>
  </si>
  <si>
    <t>UNITE FOR SIGHT</t>
  </si>
  <si>
    <t>PRE-PHARMACY CLUB</t>
  </si>
  <si>
    <t>AMNESTY INTERNATIONAL</t>
  </si>
  <si>
    <t>AMERICAN CHEMICAL SOCIETY</t>
  </si>
  <si>
    <t>ACA'FELLAS</t>
  </si>
  <si>
    <t>CRIMINAL JUSTICE ORGAINZATION</t>
  </si>
  <si>
    <t>COLLEGE DEMOCRATS</t>
  </si>
  <si>
    <t>AMERICAN MEDICAL STUDENT ASSOC</t>
  </si>
  <si>
    <t>PHILOSOPHY CLUB</t>
  </si>
  <si>
    <t>TAU KAPPA EPSILON</t>
  </si>
  <si>
    <t>UP TIL DAWN</t>
  </si>
  <si>
    <t>INVISIBLE CONFLICTS</t>
  </si>
  <si>
    <t>ORTHODOX CHRISTIAN FELLOWSHIP</t>
  </si>
  <si>
    <t>HELLENIC STUDENT ASSOCIATION</t>
  </si>
  <si>
    <t>VEGETARIAN &amp; VEGAN CLUB</t>
  </si>
  <si>
    <t>WOMEN IN BUSINESS</t>
  </si>
  <si>
    <t>STUDENT ENVIRONMENTAL ALLIANCE</t>
  </si>
  <si>
    <t>ITALIAN CLUB</t>
  </si>
  <si>
    <t>ALPHA PHI SIGMA</t>
  </si>
  <si>
    <t>ANIME CLUB</t>
  </si>
  <si>
    <t>PRE-LAW SOCIETY</t>
  </si>
  <si>
    <t>MUAPP-URBAN AFFAIRS PUB POLICY</t>
  </si>
  <si>
    <t>INTERNATIONAL CONFERENCES</t>
  </si>
  <si>
    <t>HISTORY CLUB</t>
  </si>
  <si>
    <t>MIDDLE EASTERN STUDENT ASSOCIA</t>
  </si>
  <si>
    <t>LAMBDA THETA ALPHA</t>
  </si>
  <si>
    <t>HINDU STUDENT ORGANIZATION</t>
  </si>
  <si>
    <t>DIVERSITY OFFICE</t>
  </si>
  <si>
    <t>FUTURE TEACHERS OF CHICAGO</t>
  </si>
  <si>
    <t>VIETNAMESE AMERICAN STUDENT AS</t>
  </si>
  <si>
    <t>KAPWA FILIPINO ORGANIZATION, L</t>
  </si>
  <si>
    <t>ALPHA KAPPA PSI, WTC-5</t>
  </si>
  <si>
    <t>DEBATE SOCIETY</t>
  </si>
  <si>
    <t>PRE-SOMA CLUB</t>
  </si>
  <si>
    <t>LSC SPECIAL EVENTS</t>
  </si>
  <si>
    <t>STUDENT NURSES ASSOCIATION OF</t>
  </si>
  <si>
    <t>WOMEN IN LEADERSHIP AT LOYOLA</t>
  </si>
  <si>
    <t>SOCIOLOGY CLUB, LS-23</t>
  </si>
  <si>
    <t>HEALTH EDUCATION</t>
  </si>
  <si>
    <t>ADDITIONAL MEDICAL SERVICES</t>
  </si>
  <si>
    <t>BUSINESS DEAN'S ADVISORY COUNC</t>
  </si>
  <si>
    <t>LOYOLACAPPELLA</t>
  </si>
  <si>
    <t>BAND OF WOLVES</t>
  </si>
  <si>
    <t>AGAPE CHRISTIAN FELLOWSHIP</t>
  </si>
  <si>
    <t>CANISIUS HALL</t>
  </si>
  <si>
    <t>LE MOYNE HALL</t>
  </si>
  <si>
    <t>MARQUETTE HALL</t>
  </si>
  <si>
    <t>GEORGETOWN HALL</t>
  </si>
  <si>
    <t>FORDHAM HALL</t>
  </si>
  <si>
    <t>RESIDENCE HALL MONITORS</t>
  </si>
  <si>
    <t>INTER-CAMPUS BUS SERVICE</t>
  </si>
  <si>
    <t>PUBLIC SAFETY AND SECURITY</t>
  </si>
  <si>
    <t>CAMPION HALL</t>
  </si>
  <si>
    <t>FAIRFIELD HALL</t>
  </si>
  <si>
    <t>RESIDENCE LIFE</t>
  </si>
  <si>
    <t>RESIDENCE LIFE SUMMER PROGRAMS</t>
  </si>
  <si>
    <t>BAUMHART HALL</t>
  </si>
  <si>
    <t>SIMPSON LIVING LEARNING CENTER</t>
  </si>
  <si>
    <t>XAVIER HALL</t>
  </si>
  <si>
    <t>SEATTLE HALL</t>
  </si>
  <si>
    <t>REGIS HALL</t>
  </si>
  <si>
    <t>MERTZ HALL</t>
  </si>
  <si>
    <t>SANTA CLARA HALL</t>
  </si>
  <si>
    <t>IMAGING CORE</t>
  </si>
  <si>
    <t>EMERGENCY MEDICINE EDUCATION</t>
  </si>
  <si>
    <t>EDUCATIONAL FUND</t>
  </si>
  <si>
    <t>ASTRAZENECA-EDUCATIONAL CONFER</t>
  </si>
  <si>
    <t>PERRITT CHARITAB FDTN STIFF</t>
  </si>
  <si>
    <t>EDUCATIONAL FUNDS-ENDOCRINOLOG</t>
  </si>
  <si>
    <t>LATIN AMERICAN STUDIES DEPT AC</t>
  </si>
  <si>
    <t>THEATRE PRODUCTION ACCOUNT</t>
  </si>
  <si>
    <t>MULLADY PROFESSORIAL OPERATING</t>
  </si>
  <si>
    <t>MBA DEPT ACCOUNT</t>
  </si>
  <si>
    <t>FAMILY BUSINESS CENTER</t>
  </si>
  <si>
    <t>SCHOOL OF EDUCATION - ROME</t>
  </si>
  <si>
    <t>LASP LOYOLA ASSN SCH PSYCH-SOE</t>
  </si>
  <si>
    <t>CIEGSA COMPARATIVE &amp; INT'L SOE</t>
  </si>
  <si>
    <t>SCHOOL OF EDUCATION DEPARTMENT</t>
  </si>
  <si>
    <t>COHORT PROGRAM DEPARTMENTAL AC</t>
  </si>
  <si>
    <t>ENDOCRINOLOGY EDUCATION FUND</t>
  </si>
  <si>
    <t>GIFT - LU WOMEN'S BOARD FUND</t>
  </si>
  <si>
    <t>DEAN'S FUND FOR EXCELLENCE</t>
  </si>
  <si>
    <t>GIFT - DEAN'S AREA SUBACCOUNT</t>
  </si>
  <si>
    <t>HEART FAILURE CENTER FUND</t>
  </si>
  <si>
    <t>ROBERT J BARNES AWARD</t>
  </si>
  <si>
    <t>GIFT-GRADUATE STUDENT ASSISTAN</t>
  </si>
  <si>
    <t>GIFT - CONFERENCE ON THE CHILD</t>
  </si>
  <si>
    <t>GIFT - HRIRR. SILVA</t>
  </si>
  <si>
    <t>GIFT - GRADUATE SCHOOL</t>
  </si>
  <si>
    <t>GIFT - CHICAGO STUDIES PROGRAM</t>
  </si>
  <si>
    <t>GIFT - GRADUATE CERTIFICATE PR</t>
  </si>
  <si>
    <t>LUNIS LU NUCLEAR INFO SYSTEM</t>
  </si>
  <si>
    <t>ELECTROPHYSIOLOGY EDUCATIONAL</t>
  </si>
  <si>
    <t>CARDIAC RESEARCH</t>
  </si>
  <si>
    <t>GASTROENTEROLOGY NUTRITION EDU</t>
  </si>
  <si>
    <t>PETS FOR VETS</t>
  </si>
  <si>
    <t>GIFT - EDUCATION RESEARCH</t>
  </si>
  <si>
    <t>DEANS CARDIAC ACCOUNT</t>
  </si>
  <si>
    <t>PEDIATRIC HEMONC ENTERTAINMEN</t>
  </si>
  <si>
    <t>CANCER RESEARCH-DEANS ACCOUNT</t>
  </si>
  <si>
    <t>GIFT - SCHOOL OF EDUCATION</t>
  </si>
  <si>
    <t>HYPERTENSION AND PREGNANCY JOU</t>
  </si>
  <si>
    <t>GIFT-WISER PROGRAM</t>
  </si>
  <si>
    <t>GIFT-ONCOLOGY INSTITUTE</t>
  </si>
  <si>
    <t>GIFT-ONCOLOGY INSTITUTE - NICK</t>
  </si>
  <si>
    <t>GIFT - JACK E CAVENEY FUND</t>
  </si>
  <si>
    <t>GIFT - SCOTT M. SEAMAN LYMPHOM</t>
  </si>
  <si>
    <t>BANE-DEAN'S AREA MED SCHOOL</t>
  </si>
  <si>
    <t>CHILD HEALTH CARE SERVICES</t>
  </si>
  <si>
    <t>GIFT-TRANSPLANT LYMPHOMAS</t>
  </si>
  <si>
    <t>PEDIATRIC INTENSIVE CARE</t>
  </si>
  <si>
    <t>REST. RESEARCH-CBNA BIOCHEM</t>
  </si>
  <si>
    <t>HEART RESEARCH FUND</t>
  </si>
  <si>
    <t>GIFT - CHEMISTRY - CRUMRINE</t>
  </si>
  <si>
    <t>NEUROLOGY RESEARCH</t>
  </si>
  <si>
    <t>PHARMACY EDUCATION FUND</t>
  </si>
  <si>
    <t>BURN AND INJURY PREVENTION PRO</t>
  </si>
  <si>
    <t>RENAL RESEARCH FUND</t>
  </si>
  <si>
    <t>UNRESTRICTED FUNDS ACCOUNT</t>
  </si>
  <si>
    <t>ORTHOPAEDIC RESEARCH</t>
  </si>
  <si>
    <t>MEDICAL STUDENT LOAN TRUST</t>
  </si>
  <si>
    <t>DIVERSITY ENRICHMENT PROGRAM</t>
  </si>
  <si>
    <t>MISCELLANEOUS RESEARCH - HECHT</t>
  </si>
  <si>
    <t>UROLOGYONCOLOGY RESEARCH</t>
  </si>
  <si>
    <t>GIFT - MEN'S BASKETBALL</t>
  </si>
  <si>
    <t>GIFT - MEN'S VOLLEYBALL</t>
  </si>
  <si>
    <t>GIFT - WOMEN'S SOCCER</t>
  </si>
  <si>
    <t>GIFT - WOMEN'S SOFTBALL</t>
  </si>
  <si>
    <t>GIFT - TRACK AND CROSS COUNTRY</t>
  </si>
  <si>
    <t>GIFT-COLLABORATIVE EDUCATION I</t>
  </si>
  <si>
    <t>GIFT - CAMILLA KEW MEMORIAL FU</t>
  </si>
  <si>
    <t>GIFT - DEPT. OF RADIATION ONCO</t>
  </si>
  <si>
    <t>GIFT - GERIATRIC EDUCATION PRO</t>
  </si>
  <si>
    <t>GIFT-LARYNGOLOGY RES-TRAINING</t>
  </si>
  <si>
    <t>GIFT - SCHOLASTIC INTERNSHIP P</t>
  </si>
  <si>
    <t>GIFT-STUDY ABROAD BOWYER FND</t>
  </si>
  <si>
    <t>GIFT-URGYNECOLOGY EDUCATION</t>
  </si>
  <si>
    <t>FLANIGAN VISITING PROFESERSHIP</t>
  </si>
  <si>
    <t>GIFT - BREAST CANCER EDUCATION</t>
  </si>
  <si>
    <t>DENTAL ALUMNI HYGIENE SCHOLARS</t>
  </si>
  <si>
    <t>GIFT - HEMONC RESEARCH</t>
  </si>
  <si>
    <t>GIFT - LOYOLA WOMEN IN CARDIOL</t>
  </si>
  <si>
    <t>GIFT-MEDTRONIC SOFAMOR DANEK R</t>
  </si>
  <si>
    <t>GIFT-RUBY ROY,MD</t>
  </si>
  <si>
    <t>GIFT-DR. RICHARD BESINGER</t>
  </si>
  <si>
    <t>GIFT-DR. SUSAN HOU</t>
  </si>
  <si>
    <t>GIFT-LEAD POISONING PREVENTION</t>
  </si>
  <si>
    <t>WELLNESS PROGRAM</t>
  </si>
  <si>
    <t>GIFT-ELDER LAW CLINIC SPEAKER</t>
  </si>
  <si>
    <t>GIFT-LOYOLA UNIV LATINO ALUMNI</t>
  </si>
  <si>
    <t>GIFT - EMERGENCY FUND FOR MEDI</t>
  </si>
  <si>
    <t>GIFT - NEW FRONTIERS SUB AWARD</t>
  </si>
  <si>
    <t>GIFT-WLUW RADIO</t>
  </si>
  <si>
    <t>GIFT-MITTENDORF NEONATALPERIN</t>
  </si>
  <si>
    <t>GIFT-MICHAEL SHABAT APPELLATE</t>
  </si>
  <si>
    <t>GIFT-NEUROLOGICAL SURGERY RESI</t>
  </si>
  <si>
    <t>GIFT-STUDENT RETREAT PROGRAM</t>
  </si>
  <si>
    <t>GIFT-EXECUTIVE IN RESIDENCE PR</t>
  </si>
  <si>
    <t>GIFT-RESIDENT EDUCATION FUND</t>
  </si>
  <si>
    <t>GIFT-GEORGE HALAS SPORTS CENTE</t>
  </si>
  <si>
    <t>GIFT-LAKESIDE COMMUNITY PARTNE</t>
  </si>
  <si>
    <t>GIFT-IPS MEMORIAL SCHOLARSHIP</t>
  </si>
  <si>
    <t>GIFT-ENVIRONMENTAL STUDIES</t>
  </si>
  <si>
    <t>GIFT-EPILEPSY DOCUMENTARY PROG</t>
  </si>
  <si>
    <t>GIFT-JULIA HANNA ESPINOSA</t>
  </si>
  <si>
    <t>GIFT-EDUCATIONAL INSTITUTE</t>
  </si>
  <si>
    <t>GIFT-CLIFFORD E. VICKREY RESEA</t>
  </si>
  <si>
    <t>GIFT-ANESTHESIOLOGY RESIDENT P</t>
  </si>
  <si>
    <t>GIFT - PULMONARY RESEARCH</t>
  </si>
  <si>
    <t>GIFT-PERRITT RESIDENCY DIVERST</t>
  </si>
  <si>
    <t>TUMA-GRAVETT BOOK AWARDS PLSC</t>
  </si>
  <si>
    <t>PRESIDENT'S OFFICE INITIATIVES</t>
  </si>
  <si>
    <t>GIFT - ANTITRUST INSTITUTE</t>
  </si>
  <si>
    <t>GIFT - HYPNOSIS EDUCATION</t>
  </si>
  <si>
    <t>ROBERT B. MCCORMICK FND</t>
  </si>
  <si>
    <t>GIFT - DEPARTMENT OF MEDICINE</t>
  </si>
  <si>
    <t>SPINAL CORD RESEARCH FUND</t>
  </si>
  <si>
    <t>RIVIERA COUNTRY CLUB - STIFF</t>
  </si>
  <si>
    <t>GIFT - SCIENCE CENTER</t>
  </si>
  <si>
    <t>DEATH GRATUITY</t>
  </si>
  <si>
    <t>FACHEX BENEFIT - GENERAL</t>
  </si>
  <si>
    <t>LUERP ADMINISTRATION AND SERVI</t>
  </si>
  <si>
    <t>403 B RETIREMENT ADMINISTRAT</t>
  </si>
  <si>
    <t>DDF - RESEARCH, WITTE</t>
  </si>
  <si>
    <t>ROME CENTER OPERATIONS- ROME</t>
  </si>
  <si>
    <t>FACULTY INSTRUCTION - ROME</t>
  </si>
  <si>
    <t>SOC - OFFICE OF THE DEAN</t>
  </si>
  <si>
    <t>CATHOLIC STUDIES PROGRAM</t>
  </si>
  <si>
    <t>PHILOSOPHY DEPARTMENT</t>
  </si>
  <si>
    <t>SCHOOL OF COMMUNICATION</t>
  </si>
  <si>
    <t>THEOLOGY DEPARTMENT</t>
  </si>
  <si>
    <t>BIOLOGY DEPARTMENT</t>
  </si>
  <si>
    <t>CHEMISTRY DEPARTMENT</t>
  </si>
  <si>
    <t>MATHEMATICS DEPARTMENT</t>
  </si>
  <si>
    <t>PHYSICS DEPARTMENT</t>
  </si>
  <si>
    <t>NEUROSCIENCE DEPARTMENT</t>
  </si>
  <si>
    <t>POLITICAL SCIENCE DEPARTMENT</t>
  </si>
  <si>
    <t>SOCIOLOGY DEPARTMENT</t>
  </si>
  <si>
    <t>PINE RIDGE IMMERSION</t>
  </si>
  <si>
    <t>CRIMINAL JUSTICE DEPARTMENT</t>
  </si>
  <si>
    <t>PEACE STUDIES PROGRAM</t>
  </si>
  <si>
    <t>WOMEN'S STUDIES DEPARTMENT</t>
  </si>
  <si>
    <t>ASIAN AMERICAN STUDIES</t>
  </si>
  <si>
    <t>COMPUTER SCIENCE DEPARTMENT</t>
  </si>
  <si>
    <t>DEPARTMENT OF HEALTH PROMOTION</t>
  </si>
  <si>
    <t>SCHOOL OF NURSING DEPARTMENT</t>
  </si>
  <si>
    <t>UNDERGRAD HEALTH SYSTEM MGMT</t>
  </si>
  <si>
    <t>RESEARCH SERVICES DEPARTMENT</t>
  </si>
  <si>
    <t>WOMENS STUDIES - GS</t>
  </si>
  <si>
    <t>BIOLOGY - GS</t>
  </si>
  <si>
    <t>CHEMISTRY - GS</t>
  </si>
  <si>
    <t>CRIMINAL JUSTICE - GS</t>
  </si>
  <si>
    <t>ENGLISH - GS</t>
  </si>
  <si>
    <t>HISTORY - GS</t>
  </si>
  <si>
    <t>MATHEMATICS - GS</t>
  </si>
  <si>
    <t>PHILOSOPHY - GS</t>
  </si>
  <si>
    <t>POLI SCI - GS</t>
  </si>
  <si>
    <t>SOCIOLOGY - GS</t>
  </si>
  <si>
    <t>THEOLOGY - GS</t>
  </si>
  <si>
    <t>MAMS - GS</t>
  </si>
  <si>
    <t>STUDENT ACTIVITY - PHD</t>
  </si>
  <si>
    <t>OFFICE OF INTL PROGRAMS - ROME</t>
  </si>
  <si>
    <t>FACULTY PROFESSIONAL DEVEL</t>
  </si>
  <si>
    <t>STUDENT COMPETITIONS</t>
  </si>
  <si>
    <t>LAW SCHOOL CLE</t>
  </si>
  <si>
    <t>LAW SCHOOL PUBLIC SERVICE</t>
  </si>
  <si>
    <t>SOCIAL WORK DEPARTMENT</t>
  </si>
  <si>
    <t>ATHLETICS DEPARTMENT</t>
  </si>
  <si>
    <t>ASSISTANT VP FOR STUDENT DEVEL</t>
  </si>
  <si>
    <t>SPIRITUAL LIFE</t>
  </si>
  <si>
    <t>UNIVERSITY MINISTRY - SSOM</t>
  </si>
  <si>
    <t>RAMBLER ROWDIES</t>
  </si>
  <si>
    <t>DOP</t>
  </si>
  <si>
    <t>UNDERGRADUATE ENGLISH ASSOC</t>
  </si>
  <si>
    <t>SPORTS MANAGEMENT CLUB</t>
  </si>
  <si>
    <t>QUIDDITCH CLUB</t>
  </si>
  <si>
    <t>PRE-DENTAL ASSOCIATION</t>
  </si>
  <si>
    <t>SKI AND SNOWBOARD CLUB</t>
  </si>
  <si>
    <t>INVEST BANK &amp; FIN MKTS ASSN</t>
  </si>
  <si>
    <t>REFUGEE OUTREACH GROUP</t>
  </si>
  <si>
    <t>GOSPEL CHOIR</t>
  </si>
  <si>
    <t>CAMPUS LIBERTARIANS</t>
  </si>
  <si>
    <t>CATHARSIS ART CLUB</t>
  </si>
  <si>
    <t>RUNNING CLUB</t>
  </si>
  <si>
    <t>EMS PROGRAM</t>
  </si>
  <si>
    <t>SAF DISTRIBUTION FUND</t>
  </si>
  <si>
    <t>LUC DANCE COMPANY</t>
  </si>
  <si>
    <t>RESIDENTIAL LIVING LEARNING CO</t>
  </si>
  <si>
    <t>SPRING HILL HALL</t>
  </si>
  <si>
    <t>VP STUDENT DEVELOPMENT</t>
  </si>
  <si>
    <t>GENERAL ACCOUNTING DEPARTMENT</t>
  </si>
  <si>
    <t>LUROP</t>
  </si>
  <si>
    <t>FSPP FAMILY SCHOOL PARTNERSHIP</t>
  </si>
  <si>
    <t>FELLOWSHIP ADVISING</t>
  </si>
  <si>
    <t>ACADEMIC SERVICES</t>
  </si>
  <si>
    <t>STUDY ABROAD - BEIJING</t>
  </si>
  <si>
    <t>CERTIFICATE: DOMESTIC VIOLENCE</t>
  </si>
  <si>
    <t>SOE ACCREDITATION ACTIVITIES</t>
  </si>
  <si>
    <t>UPASS GSB</t>
  </si>
  <si>
    <t>LOYOLA RETREAT CENTER</t>
  </si>
  <si>
    <t>CUNEO MUSEUM AND GARDEN</t>
  </si>
  <si>
    <t>SSOM UNRESTRICTED BEQUEST</t>
  </si>
  <si>
    <t>TREAS OFIC UTILITY ACCT</t>
  </si>
  <si>
    <t>GLOBEMED</t>
  </si>
  <si>
    <t>LU PRSSA</t>
  </si>
  <si>
    <t>SHORT TERM DISABILITY - LUMCP</t>
  </si>
  <si>
    <t>MMLA MIDWEST MODERN LANG ASSN</t>
  </si>
  <si>
    <t>COMPUTER SCIENCE - GS</t>
  </si>
  <si>
    <t>ARMY ROTC</t>
  </si>
  <si>
    <t>FRANCE - STUDY ABROAD</t>
  </si>
  <si>
    <t>TUNISIA - STUDY ABROAD</t>
  </si>
  <si>
    <t>THE FLATS AT LOYOLA STATION</t>
  </si>
  <si>
    <t>LEARNING COMMUNITIES</t>
  </si>
  <si>
    <t>ENRLMNT SYSTEMS RESEARCH &amp; RPT</t>
  </si>
  <si>
    <t>BIOLOGY BOOTCAMP</t>
  </si>
  <si>
    <t>CTSDH</t>
  </si>
  <si>
    <t>HEALTHCARE EMERGENCY MANAGEMNT</t>
  </si>
  <si>
    <t>EXERCISE PHYSIOLOGY</t>
  </si>
  <si>
    <t>LAW SCHOOL DEVELOPMENT EVENTS</t>
  </si>
  <si>
    <t>SSWO - STUDENT ORGANIZATION</t>
  </si>
  <si>
    <t>CADC</t>
  </si>
  <si>
    <t>GLOBAL INTIATIVES OFFICE</t>
  </si>
  <si>
    <t>COMMUNITY DEVELOPMENT TRACK</t>
  </si>
  <si>
    <t>ROME CENTER OPERATIONS - CHGO</t>
  </si>
  <si>
    <t>STUDENT AFFAIRS - ROME - CHGO</t>
  </si>
  <si>
    <t>OFFICE OF INTL PROG ROME-CHGO</t>
  </si>
  <si>
    <t>ROME CENTER INSTRUCTION - CHGO</t>
  </si>
  <si>
    <t>SUMMER PROGRAM - CHGO</t>
  </si>
  <si>
    <t>ROME START PROGRAM</t>
  </si>
  <si>
    <t>HOUSING</t>
  </si>
  <si>
    <t>FACILITY MAINTENANCE</t>
  </si>
  <si>
    <t>FINANCIAL SERVICES</t>
  </si>
  <si>
    <t>INFORMATION TECHNOLOGY</t>
  </si>
  <si>
    <t>DONOR RELATIONS OPERATING</t>
  </si>
  <si>
    <t>ORGAN CONCERT SERIES</t>
  </si>
  <si>
    <t>RETREAT PROGRAMS</t>
  </si>
  <si>
    <t>ATHLETICS TICKET OFFICE</t>
  </si>
  <si>
    <t>PRE-OPTOMETRY SOCIETY</t>
  </si>
  <si>
    <t>THE SILHOUETTES</t>
  </si>
  <si>
    <t>LU GAME CLUB</t>
  </si>
  <si>
    <t>NAACP LUC COLLEGE CHAPTER</t>
  </si>
  <si>
    <t>SEBL</t>
  </si>
  <si>
    <t>FREE THE CHILDREN</t>
  </si>
  <si>
    <t>L2 TAP</t>
  </si>
  <si>
    <t>CLAY CLUB</t>
  </si>
  <si>
    <t>GLOBAL ALLIANCE FOR AFRICA (LU</t>
  </si>
  <si>
    <t>PLATYPUS</t>
  </si>
  <si>
    <t>NET IMPACT</t>
  </si>
  <si>
    <t>SAVE</t>
  </si>
  <si>
    <t>UNICEF</t>
  </si>
  <si>
    <t>SOCIAL JUSTICE ADVOCATES</t>
  </si>
  <si>
    <t>GREEKS FOR A GOOD CAUSE</t>
  </si>
  <si>
    <t>ORDER OF THE OMEGA</t>
  </si>
  <si>
    <t>CTR - COMMUNITY SERV &amp; ACTION</t>
  </si>
  <si>
    <t>ROME START PROGRAM - ROME</t>
  </si>
  <si>
    <t>SSOM FISCAL AFFAIRS</t>
  </si>
  <si>
    <t>EDUCATIONAL TECHNOLOGIES</t>
  </si>
  <si>
    <t>FAM MED - SPORTS MEDICINE PRGM</t>
  </si>
  <si>
    <t>DI WATER MAGUIRE CENTER</t>
  </si>
  <si>
    <t>ANIMAL GENETIC TESTING CORE</t>
  </si>
  <si>
    <t>MASTERS IN PUBLIC HEALTH</t>
  </si>
  <si>
    <t>MASTERS - CLINICAL RESEARCH ME</t>
  </si>
  <si>
    <t>CLERKSHIP - MEDICINE</t>
  </si>
  <si>
    <t>CLERKSHIP - NEUROLOGY</t>
  </si>
  <si>
    <t>CLERKSHIP - OBSTETRICS-GYNECOL</t>
  </si>
  <si>
    <t>CLERKSHIP - PEDIATRICS</t>
  </si>
  <si>
    <t>CLERKSHIP - PSYCHIATRY</t>
  </si>
  <si>
    <t>CLERKSHIP - SURGERY</t>
  </si>
  <si>
    <t>CLERKSHIP - FAMILY MEDICINE</t>
  </si>
  <si>
    <t>RSE THORACIC ONCOLOGY PROGRAM</t>
  </si>
  <si>
    <t>RSE - BREAST PROGRAM</t>
  </si>
  <si>
    <t>RSE CBNA PAK</t>
  </si>
  <si>
    <t>RSE-IWASHIMA MICRO</t>
  </si>
  <si>
    <t>RSE-BAKOWSKA PHARMACOLOGY</t>
  </si>
  <si>
    <t>RSE - OSIPO</t>
  </si>
  <si>
    <t>RSE - DINGWALL</t>
  </si>
  <si>
    <t>RSE - ZELEZNIK-LE</t>
  </si>
  <si>
    <t>RSE - DENNING</t>
  </si>
  <si>
    <t>RSE - RADEK</t>
  </si>
  <si>
    <t>PROGRAM DEVELOP-DEAN'S OFFICE</t>
  </si>
  <si>
    <t>SSOM PROG DEVELOP CHOUDHRY</t>
  </si>
  <si>
    <t>SSOM PROG DEVELOP HEMENWAY</t>
  </si>
  <si>
    <t>EMERGENCY RETENTION FUND</t>
  </si>
  <si>
    <t>LOYOLA GUARANTEE</t>
  </si>
  <si>
    <t>SSOM CLINICAL FACULTY</t>
  </si>
  <si>
    <t>CSRI</t>
  </si>
  <si>
    <t>LOYOLA REFUGEE OUTREACH</t>
  </si>
  <si>
    <t>PHI DELTA PHI</t>
  </si>
  <si>
    <t>SSOM ARMED FORCES SCHOLARSHIP</t>
  </si>
  <si>
    <t>BALSA - LAW SCHOOL</t>
  </si>
  <si>
    <t>GRADUATE STUDENT NURSING ASSOC</t>
  </si>
  <si>
    <t>STUDENT DEVELOPMENT</t>
  </si>
  <si>
    <t>FR PENDERGAST MEMORIAL</t>
  </si>
  <si>
    <t>OTOLARYNGOLOGY - STANKIEWICZ</t>
  </si>
  <si>
    <t>LUNG TRANSPLANTATION</t>
  </si>
  <si>
    <t>GIFT - L JACKWIG</t>
  </si>
  <si>
    <t>GIFT - OTOLARYNGOLOGY - STANKI</t>
  </si>
  <si>
    <t>STUDENT SERVICES SCHOLARS PRGM</t>
  </si>
  <si>
    <t>CHAPEL FUND</t>
  </si>
  <si>
    <t>STRITCH RESEARCH FUND</t>
  </si>
  <si>
    <t>LOAN REPAYMENT AND ASSISTANCE</t>
  </si>
  <si>
    <t>SCHOOL OF EDUCATION STUDENT SC</t>
  </si>
  <si>
    <t>BIODIESEL</t>
  </si>
  <si>
    <t>SISTER JOHNETTA MONAHAN AWARD</t>
  </si>
  <si>
    <t>ART FOR RESALE</t>
  </si>
  <si>
    <t>2008 OPTH RESIDENT DAY</t>
  </si>
  <si>
    <t>VAN KAMPEN CARDIOTHORACIC RESE</t>
  </si>
  <si>
    <t>MISSION PROGRAMS FUND</t>
  </si>
  <si>
    <t>GIFT-CENTER FOR COMPARATIVE ED</t>
  </si>
  <si>
    <t>LAW CENTENNIAL GIFT FUND</t>
  </si>
  <si>
    <t>SOCFUND</t>
  </si>
  <si>
    <t>DELOITTE FACULTY FELLOW IN ACC</t>
  </si>
  <si>
    <t>RICHARD KLARCHEK INFORM COMMON</t>
  </si>
  <si>
    <t>P&amp;G BONE LOSS RESEARCH</t>
  </si>
  <si>
    <t>CLINICAL INTEGRATION CENTER</t>
  </si>
  <si>
    <t>DR. SCOTT SMITH CLINICAL RESEA</t>
  </si>
  <si>
    <t>PEDIATRIC CANCER RESEARCH</t>
  </si>
  <si>
    <t>LIFE AFTER INNOCENCE PROJECT</t>
  </si>
  <si>
    <t>VICTOR CHIANG SCHOLARSHIP FUND</t>
  </si>
  <si>
    <t>BERWYN/CICERO NURSES CTC FUND</t>
  </si>
  <si>
    <t>UNDERWRITIGHLD</t>
  </si>
  <si>
    <t>CASINTERN</t>
  </si>
  <si>
    <t>COMMUNITY OUTREACH ACTIVITIES</t>
  </si>
  <si>
    <t>ITV CARDIO VASCULAR FELLOWS</t>
  </si>
  <si>
    <t>MASTER OF LAWS PROGRAM</t>
  </si>
  <si>
    <t>MULTI-INST STUDY LDRSHP RESFND</t>
  </si>
  <si>
    <t>LAW AND LITERATURE PROGRAM</t>
  </si>
  <si>
    <t>VASC SURG ENDO TX ED RESEARCH</t>
  </si>
  <si>
    <t>FRIENDS OF THE LUC LIBRARIES</t>
  </si>
  <si>
    <t>ROTC ALUMNI FUND</t>
  </si>
  <si>
    <t>LGBTQ ALUMNI FUND</t>
  </si>
  <si>
    <t>SIMPSON EDUCATION AND RES FUND</t>
  </si>
  <si>
    <t>LAW 2009 MAJOR GIFTS</t>
  </si>
  <si>
    <t>KEELEY FAMILY SCHOLARSHIP FUND</t>
  </si>
  <si>
    <t>JAMES L. GOVAN CRECHE FUND</t>
  </si>
  <si>
    <t>SPEH FAMILY STUDENT SCHOLARSHI</t>
  </si>
  <si>
    <t>HEALTH SYSTEMS MANAGEMENT PROG</t>
  </si>
  <si>
    <t>REIMAGINE CAMPAIGN</t>
  </si>
  <si>
    <t>ALUMNI EDUCATION SERIES</t>
  </si>
  <si>
    <t>CAMPBELL RESEARCH FUND</t>
  </si>
  <si>
    <t>CLASS OF 1958 SCHOLARSHIP FUND</t>
  </si>
  <si>
    <t>CARDIOLOGY FACULTY DEVELOPMENT</t>
  </si>
  <si>
    <t>DR. &amp; MRS. DICOSOLA SSOM FUND</t>
  </si>
  <si>
    <t>DR &amp; MRS PETER NELSON FUND</t>
  </si>
  <si>
    <t>LUC ALUMNI ASSOCIATION</t>
  </si>
  <si>
    <t>SOC STUDENT SCHOLARSHIPS</t>
  </si>
  <si>
    <t>DANIEL B. LEE SCHOLARSHIP FUND</t>
  </si>
  <si>
    <t>MERCK - MK TRIAL - 0752</t>
  </si>
  <si>
    <t>DDF RFC NEW INVESTIGATOR</t>
  </si>
  <si>
    <t>RESEARCH - INFECTIOUS DISEASE</t>
  </si>
  <si>
    <t>RESEARCH START UP</t>
  </si>
  <si>
    <t>RFC LU 201538 JONES, K</t>
  </si>
  <si>
    <t>RFC LU 202298 LE POOLE</t>
  </si>
  <si>
    <t>JESUIT MISSION DIV STUDENT DEV</t>
  </si>
  <si>
    <t>1939 MD ENDOWED MEDICAL SCHOLA</t>
  </si>
  <si>
    <t>SOCIOLOGY ACAD ENRICHMENT FUND</t>
  </si>
  <si>
    <t>DAVID L HARTIGAN SCHOLARSHIP</t>
  </si>
  <si>
    <t>LUMCA/VIRGINIA G. PIPER SCHOL</t>
  </si>
  <si>
    <t>J&amp;K CALLAGHAN MED STUDENT RSCH</t>
  </si>
  <si>
    <t>LEAHY AND HOSTE SCHOLARSHIP FD</t>
  </si>
  <si>
    <t>RETREAT &amp; IMMERSION ENDOW FD</t>
  </si>
  <si>
    <t>SKM &amp; WJ KOLOSEIKE SCHOL FD</t>
  </si>
  <si>
    <t>DC &amp; KE SHINE SCHOLARSHIP FD</t>
  </si>
  <si>
    <t>J ZUKOWSKI ENDOWED SCHOL</t>
  </si>
  <si>
    <t>L &amp; CW MATUSAK PROFESSORSHIP</t>
  </si>
  <si>
    <t>JL HUSTON TRAV FELLOWSHIP</t>
  </si>
  <si>
    <t>O.W. LEHMANN SCHOLARSHIP</t>
  </si>
  <si>
    <t>FRANCIS S WILSON SCHOLARSHIP</t>
  </si>
  <si>
    <t>ALICE H MAYER ENDOWED FUND</t>
  </si>
  <si>
    <t>KEITH I DELASHMUTT SCHOLARSHIP</t>
  </si>
  <si>
    <t>LAW CLASS OF 1963 SCHOLARSHIP</t>
  </si>
  <si>
    <t>J &amp; C BOUCHARD SCHOLARSHIP</t>
  </si>
  <si>
    <t>AGNES PISZCZEK SCHOLARSHIP</t>
  </si>
  <si>
    <t>LEE MILLER WEEDON FAMILY SCHOL</t>
  </si>
  <si>
    <t>J &amp; K SCHREIBER SCHOLARSHIP FD</t>
  </si>
  <si>
    <t>HL MESSMORE LECTURE HEM/ONC</t>
  </si>
  <si>
    <t>B KELLY MEDICAL STUDENT SCHOL</t>
  </si>
  <si>
    <t>F &amp; D SHIREY ENDOWMENT FUND</t>
  </si>
  <si>
    <t>TERESA J. WRONSKI SCHOLARSHIP</t>
  </si>
  <si>
    <t>HEALY SCHOLARSHIP FUND</t>
  </si>
  <si>
    <t>COONEY &amp; CONWAY CHAIR-ADVOCACY</t>
  </si>
  <si>
    <t>DR. HC VICTOR CHIANG SCHOL</t>
  </si>
  <si>
    <t>SCHWAB JR/SCHWAB JOHNSON SCHOL</t>
  </si>
  <si>
    <t>EL SCHWAB SR &amp; LE SCHWAB SCHOL</t>
  </si>
  <si>
    <t>MICHALAK COLLECTION ENDOWMENT</t>
  </si>
  <si>
    <t>SPIRIT OF MUNDELEIN SCHOL</t>
  </si>
  <si>
    <t>JAMES KL CHOY MD LOAN FD</t>
  </si>
  <si>
    <t>JOHN &amp; TERESE TERRY LIBRARY FD</t>
  </si>
  <si>
    <t>TERRY LECTURE SERIES</t>
  </si>
  <si>
    <t>LOYOLA UNIV MUSEUM OF ART</t>
  </si>
  <si>
    <t>MJ &amp; FM WIET FELLOWSHIP QUASI</t>
  </si>
  <si>
    <t>CONSTITUTIONAL LAW CHAIR FUND</t>
  </si>
  <si>
    <t>WE NEISWANGER INST FUND</t>
  </si>
  <si>
    <t>INST. CONSUMER ANTITRUST III</t>
  </si>
  <si>
    <t>DR A. ROTA VIS MOOT FELLOWSHIP</t>
  </si>
  <si>
    <t>GRADUATE SCH ASSISTANTSHIP FD</t>
  </si>
  <si>
    <t>UG SUMMER SCHOLARS IN SCIENCE</t>
  </si>
  <si>
    <t>NEH-COMMUNICATIONS</t>
  </si>
  <si>
    <t>RM WHELAN SCHOLARSHIP</t>
  </si>
  <si>
    <t>J.R. JOZWIAK SBA SCHOLARSHIP</t>
  </si>
  <si>
    <t>J.R. JOZWIAK LAW SCHOLARSHIP</t>
  </si>
  <si>
    <t>A.E. RYAN SSW SCHOLARSHIP</t>
  </si>
  <si>
    <t>ZWIEFKA COUNCIL OF REGENTS SCH</t>
  </si>
  <si>
    <t>STAMM MED STUDENT OPHTH. AWARD</t>
  </si>
  <si>
    <t>STAMM SERVICE &amp; EDUCATION FD</t>
  </si>
  <si>
    <t>STAMM MEDICAL STUDENT SCHOL</t>
  </si>
  <si>
    <t>STAMM SSW SCHOLARSHIP</t>
  </si>
  <si>
    <t>P &amp; C MOONEY SCHOLARSHIP</t>
  </si>
  <si>
    <t>P &amp; C MOONEY FELLOWSHIP</t>
  </si>
  <si>
    <t>MOONEY CATHOLIC EDUCATORS FD</t>
  </si>
  <si>
    <t>M JOHNSON FD PSYCHIATRY EDUC</t>
  </si>
  <si>
    <t>ENGLISH - ENDOWED CHAIR</t>
  </si>
  <si>
    <t>NEH ENGL LITERACY</t>
  </si>
  <si>
    <t>NEH - DFPA</t>
  </si>
  <si>
    <t>F ASMA CGA</t>
  </si>
  <si>
    <t>SUSANNA HAYES 6% CRUT</t>
  </si>
  <si>
    <t>CARBON LEAD TRUST</t>
  </si>
  <si>
    <t>GRANTS - ATHLETICS</t>
  </si>
  <si>
    <t>GRANTS - STUDENT SERVICES</t>
  </si>
  <si>
    <t>GENENTECH AVF4095G POTKUL</t>
  </si>
  <si>
    <t>NIH R01 HL092321 ROBIA</t>
  </si>
  <si>
    <t>HELP FINANCIAL ASSISTANCE</t>
  </si>
  <si>
    <t>I3 RESEARCH EFC10145 HORVATH</t>
  </si>
  <si>
    <t>PRE-LABS, LLC CERA</t>
  </si>
  <si>
    <t>GEN DEV'T FUND RODRIGUEZ</t>
  </si>
  <si>
    <t>CELGENE CC-5013-MCL-001 SMITH</t>
  </si>
  <si>
    <t>YELLOW RIBBON PROGRAM</t>
  </si>
  <si>
    <t>CHRISTOPHER EDU FELLOW ANDERSO</t>
  </si>
  <si>
    <t>GEN DEV'T FD PULMONARY DILLING</t>
  </si>
  <si>
    <t>NIH SUB THERMEDICAL WILBER</t>
  </si>
  <si>
    <t>GEN DEV FUND OPHTHALMOLOGY</t>
  </si>
  <si>
    <t>MYLAN PHARM SMS-401 GAMELLI</t>
  </si>
  <si>
    <t>BIPAR 20090301ALBAIN</t>
  </si>
  <si>
    <t>AMERTICH PARTNERSHIP KEOUGH</t>
  </si>
  <si>
    <t>GEN DEV'T FUND-RHEUMATOLOGY</t>
  </si>
  <si>
    <t>SWOG-CTI 1045004778 STIFF</t>
  </si>
  <si>
    <t>SBA BUILDING FUND</t>
  </si>
  <si>
    <t>VIA MASSIMI 114 A MORTGAGE</t>
  </si>
  <si>
    <t>1305 W THORNDALE</t>
  </si>
  <si>
    <t>PROFIT SHARING - SOW CARTHAGE</t>
  </si>
  <si>
    <t>SCHOOL OF NURSING LABS CF</t>
  </si>
  <si>
    <t>INFO SYSTEMS PC REPLACEMENT CF</t>
  </si>
  <si>
    <t>FACULTY START UP COST</t>
  </si>
  <si>
    <t>STUDENT DEVELOPMENT FEES CF</t>
  </si>
  <si>
    <t>BIOLOGY DEPARTMENT LABS CF</t>
  </si>
  <si>
    <t>CHEMISTRY DEPARTMENT LABS CF</t>
  </si>
  <si>
    <t>PHYSICS DEPARTMENT LABS CF</t>
  </si>
  <si>
    <t>ARTS AND SCIENCES LABS CF</t>
  </si>
  <si>
    <t>RESEARCH INCENTIVE - LUC</t>
  </si>
  <si>
    <t>SSOM CASH FLOW INCENTIVE</t>
  </si>
  <si>
    <t>ROME CENTER CAPITAL RESERVE</t>
  </si>
  <si>
    <t>HOUSING CAPITAL RESERVE</t>
  </si>
  <si>
    <t>PERE MARQUETTE SUITE</t>
  </si>
  <si>
    <t>MDS WEDDINGS</t>
  </si>
  <si>
    <t>BIODIESEL PROGRAM SALES</t>
  </si>
  <si>
    <t>RN-BSN PROGRAM</t>
  </si>
  <si>
    <t>PHD COMPLETION &amp; MENTORING PRJ</t>
  </si>
  <si>
    <t>ONLINE PROGRAM CHILDLAW</t>
  </si>
  <si>
    <t>PROLAW INITIATIVE IN ROME</t>
  </si>
  <si>
    <t>ONLINE LLM PROGRAM HEALTH LAW</t>
  </si>
  <si>
    <t>GLOBAL BRIGADES</t>
  </si>
  <si>
    <t>PROGRAMMING, QUIDDITCH CLUB</t>
  </si>
  <si>
    <t>KNITTING CLUB</t>
  </si>
  <si>
    <t>GROWERS GUILD</t>
  </si>
  <si>
    <t>STUDENTS-JUSTICE IN PALESTINE</t>
  </si>
  <si>
    <t>PROGRAMMING, HOCKEY CLUB</t>
  </si>
  <si>
    <t>WELLNESS ADVOCATES</t>
  </si>
  <si>
    <t>PCR</t>
  </si>
  <si>
    <t>STUDENT SUPPORT SERVICES PROG</t>
  </si>
  <si>
    <t>LOYOLAS FARMERS MARKET</t>
  </si>
  <si>
    <t>CONGRESSIONAL ARCHIVES</t>
  </si>
  <si>
    <t>CONVOCATION</t>
  </si>
  <si>
    <t>STAFF RETREATS</t>
  </si>
  <si>
    <t>NURSING ALLOCATIONS</t>
  </si>
  <si>
    <t>VIETNAM PROGRAM TUITION</t>
  </si>
  <si>
    <t>CHICAGO CENTER AT LOYOLA CHIC</t>
  </si>
  <si>
    <t>FELICE'S</t>
  </si>
  <si>
    <t>CHAINLINKS</t>
  </si>
  <si>
    <t>LOYOLA LIMITED</t>
  </si>
  <si>
    <t>CAROLYN FARRELL CHAIR</t>
  </si>
  <si>
    <t>ONLINE AND INTER-SESSION</t>
  </si>
  <si>
    <t>HEALTH JUSTICE PROJECT</t>
  </si>
  <si>
    <t>SOCIAL WORK SUMMER CALABRIA</t>
  </si>
  <si>
    <t>STUDENT PRODUCTION COMPANY</t>
  </si>
  <si>
    <t>JFRC - COLLECTIO AVELLANA</t>
  </si>
  <si>
    <t>JFRC ALUMNI EVENTS</t>
  </si>
  <si>
    <t>BORROW-A-BIKE PROGRAM</t>
  </si>
  <si>
    <t>ATHLETIC DIRECTOR'S FUND</t>
  </si>
  <si>
    <t>ATHLETICS RADIO TELEVISION</t>
  </si>
  <si>
    <t>FENCING CLUB</t>
  </si>
  <si>
    <t>RAAS</t>
  </si>
  <si>
    <t>JUDO CLUB</t>
  </si>
  <si>
    <t>DOCTORS LINK</t>
  </si>
  <si>
    <t>SASO</t>
  </si>
  <si>
    <t>FREE THE SLAVES</t>
  </si>
  <si>
    <t>INTERNATIONAL BUSINESS SOCIETY</t>
  </si>
  <si>
    <t>TRANSFER STUDENT CLUB</t>
  </si>
  <si>
    <t>CATHOLIC SCHOOL ORGANIZATION</t>
  </si>
  <si>
    <t>STAFF TRAINING</t>
  </si>
  <si>
    <t>AMERICAN RED CROSS</t>
  </si>
  <si>
    <t>STUDENT FINANCIAL AID ALLIANCE</t>
  </si>
  <si>
    <t>ANKLE</t>
  </si>
  <si>
    <t>PHOTOGRAPHY CLUB</t>
  </si>
  <si>
    <t>BIOETHICS CLUB</t>
  </si>
  <si>
    <t>AFRODESCENT</t>
  </si>
  <si>
    <t>FIGURE SKATING ORGANIZATION</t>
  </si>
  <si>
    <t>STOP DIABETES</t>
  </si>
  <si>
    <t>WOMEN'S SOFTBALL CLUB</t>
  </si>
  <si>
    <t>CHALLENGE COURSE</t>
  </si>
  <si>
    <t>SIGMA CHI</t>
  </si>
  <si>
    <t>BASEBALL CLUB</t>
  </si>
  <si>
    <t>MEN'S ICE HOCKEY CLUB</t>
  </si>
  <si>
    <t>MEN'S LACROSSE CLUB</t>
  </si>
  <si>
    <t>MEN'S RUGBY CLUB</t>
  </si>
  <si>
    <t>MEN'S SOCCER CLUB</t>
  </si>
  <si>
    <t>MEN'S ULTIMATE FRISBEE CLUB</t>
  </si>
  <si>
    <t>MEN'S VOLLEYBALL CLUB</t>
  </si>
  <si>
    <t>MEN'S WATER POLO CLUB</t>
  </si>
  <si>
    <t>SWIM CLUB</t>
  </si>
  <si>
    <t>TENNIS CLUB</t>
  </si>
  <si>
    <t>WOMEN'S ICE HOCKEY CLUB</t>
  </si>
  <si>
    <t>WOMEN'S LACROSSE CLUB</t>
  </si>
  <si>
    <t>WOMEN'S RUGBY CLUB</t>
  </si>
  <si>
    <t>WOMEN'S SOCCER CLUB</t>
  </si>
  <si>
    <t>WOMEN'S ULTIMATE FRISBEE CLUB</t>
  </si>
  <si>
    <t>WOMEN'S VOLLEYBALL CLUB</t>
  </si>
  <si>
    <t>WOMEN'S WATER POLO CLUB</t>
  </si>
  <si>
    <t>MARQUETTE SOUTH HALL</t>
  </si>
  <si>
    <t>MESSINA HALL</t>
  </si>
  <si>
    <t>BELLARMINE HALL</t>
  </si>
  <si>
    <t>PRESIDENT DIRECTED</t>
  </si>
  <si>
    <t>CHF OPERATIONS</t>
  </si>
  <si>
    <t>HS - ADVANCEMENT</t>
  </si>
  <si>
    <t>NEUROSCIENCES INSTITUTE</t>
  </si>
  <si>
    <t>EMERGENCY MEDICINE CLERKSHIP</t>
  </si>
  <si>
    <t>MULTIPHOTON - PHYSIOLOGY CORE</t>
  </si>
  <si>
    <t>INSTITUTE OF PUBLIC HEALTH</t>
  </si>
  <si>
    <t>COMMUNITY &amp; GLOBAL HEALTH</t>
  </si>
  <si>
    <t>SSOM DDF FUND</t>
  </si>
  <si>
    <t>MD/PHD PROGRAM</t>
  </si>
  <si>
    <t>HS MISSION &amp; IDENTITY</t>
  </si>
  <si>
    <t>HS PROVOST</t>
  </si>
  <si>
    <t>CTR FOR BIOMEDICAL INFORMATICS</t>
  </si>
  <si>
    <t>CORE - PROTEOMICS &amp; VIRAL VECT</t>
  </si>
  <si>
    <t>RSE-LARSON</t>
  </si>
  <si>
    <t>RSE - HAN</t>
  </si>
  <si>
    <t>BLDG 102 6TH FLOOR RENOVATION</t>
  </si>
  <si>
    <t>PROG DEV GOPAL GUPTA STARTUP</t>
  </si>
  <si>
    <t>PROGRAM DEV MUTHUMALAIAPPAN</t>
  </si>
  <si>
    <t>EINSTEIN &amp; NOAH</t>
  </si>
  <si>
    <t>CHICK-FIL-A</t>
  </si>
  <si>
    <t>BISTRONOMIC</t>
  </si>
  <si>
    <t>HEALTHCARE PLANNING</t>
  </si>
  <si>
    <t>SSOM CLASS OF 2015</t>
  </si>
  <si>
    <t>STUDENT TRIP ROME - GRAD LEAD</t>
  </si>
  <si>
    <t>STUDENT TRIP ENGLAND</t>
  </si>
  <si>
    <t>AJCU</t>
  </si>
  <si>
    <t>GIFT - WOMEN'S BASKETBALL</t>
  </si>
  <si>
    <t>GIFT - WOMEN'S VOLLEYBALL</t>
  </si>
  <si>
    <t>VOGELHEIM SCHOLARSHIP</t>
  </si>
  <si>
    <t>IPA HR GRAD SCHOLARSHIP</t>
  </si>
  <si>
    <t>LEPOOLE - MISC RESEARCH</t>
  </si>
  <si>
    <t>OPHTHALMOLOGY EDUCATION</t>
  </si>
  <si>
    <t>CENTER FOR TEXTUAL STUDIES</t>
  </si>
  <si>
    <t>INVESTOR PROTECTION CENTER</t>
  </si>
  <si>
    <t>NERAD LUNG CANCER RESEARCH</t>
  </si>
  <si>
    <t>PIAZZA SCHOLARSHIP - JFRC</t>
  </si>
  <si>
    <t>GANNON CENTER SCHOLARSHIP FUND</t>
  </si>
  <si>
    <t>GRANDE RESEARCH ACCOUNT</t>
  </si>
  <si>
    <t>SEARLE FAMILY TRUST - LUREC AP</t>
  </si>
  <si>
    <t>JANIGA MEDICAL STUDENT SCHOLAR</t>
  </si>
  <si>
    <t>GANNON CENTER VASH FUND</t>
  </si>
  <si>
    <t>BENSINGER CRIMINAL JUSTICE FUN</t>
  </si>
  <si>
    <t>APP INVENTOR CURRICULUM PROJ.</t>
  </si>
  <si>
    <t>MELANOMA RESEARCH FUND</t>
  </si>
  <si>
    <t>CARROLL &amp; ADELAIDE JOHNSON SCH</t>
  </si>
  <si>
    <t>SURGICAL COLLAB IN OBGYN SCOG</t>
  </si>
  <si>
    <t>PSYCHOSOCIAL ADJ IN CHILDREN</t>
  </si>
  <si>
    <t>ROTARY ONE JFRC SCHOLARSHIP</t>
  </si>
  <si>
    <t>INTL SRVC IMMERSION HOTALING</t>
  </si>
  <si>
    <t>GIRLS IN THE GAME SCHOLARSHIP</t>
  </si>
  <si>
    <t>BARRY MCCABE PROLAW STIPEND</t>
  </si>
  <si>
    <t>CHARLES PURCELL MEM PRIZE FUND</t>
  </si>
  <si>
    <t>BROPHY-JOHNSON-LOGAN ENDOWMENT</t>
  </si>
  <si>
    <t>O'CONNELL KEY LANGUAGE AWARD</t>
  </si>
  <si>
    <t>MR&amp;MRS CORNELIUS S O'LEARY SCH</t>
  </si>
  <si>
    <t>FJ &amp; LE ENRIGHT MEMORIAL FUND</t>
  </si>
  <si>
    <t>JUDGE JOSEPH F GEARY LAW SCHOL</t>
  </si>
  <si>
    <t>BEAZLEY ENDOWED RSCH PROGRAM</t>
  </si>
  <si>
    <t>DR MRS FM MILLER TERM ENDOWMT</t>
  </si>
  <si>
    <t>RICHMAN FAM FDN SCHOL TERM END</t>
  </si>
  <si>
    <t>RICHMAN FAM FDN AWARD TERM END</t>
  </si>
  <si>
    <t>REINKE RAMMLER CHRISTO REY SCH</t>
  </si>
  <si>
    <t>T &amp; P BRIDGMAN ENDOWED LAW SCH</t>
  </si>
  <si>
    <t>CTR FOR URBAN RSCH &amp; LEARNING</t>
  </si>
  <si>
    <t>PLANTE PROF IN MEDIA INTEGRITY</t>
  </si>
  <si>
    <t>SCHWEPPE RSCH CAREER DEV FD</t>
  </si>
  <si>
    <t>KUJAWINSKI POLISH STUDIES IMM.</t>
  </si>
  <si>
    <t>OSHER RE-ENTRY SCHOLARSHIP</t>
  </si>
  <si>
    <t>SUJACK FAMILY FACULTY RSCH FD</t>
  </si>
  <si>
    <t>POLISH RESISTANCE FDN SCHOL</t>
  </si>
  <si>
    <t>K WATANUKI GANNON SCHOLARS FD</t>
  </si>
  <si>
    <t>WG &amp; JA KISTNER SCHOLARSHIP</t>
  </si>
  <si>
    <t>AS &amp; RA BLOUIN SCHOLARSHIP</t>
  </si>
  <si>
    <t>JJ &amp; DA BRASHER SCHOLARSHIP</t>
  </si>
  <si>
    <t>EA CHMIELOWSKI SCHOLARSHIP</t>
  </si>
  <si>
    <t>EDWARD &amp; NETTY WANANDI FUND</t>
  </si>
  <si>
    <t>ALYCE M FIEDLER GANNON SCHOL F</t>
  </si>
  <si>
    <t>WHITTINGHAM FD CTR TEXTUAL STU</t>
  </si>
  <si>
    <t>RATAJ FAMILY FUND MATH + STAT</t>
  </si>
  <si>
    <t>CLASS OF 1960 SR THALIATH SCH</t>
  </si>
  <si>
    <t>CLASS OF 1965 MED STUDENT SCH</t>
  </si>
  <si>
    <t>MULLINS LENFESTY TRK &amp; FLD SCH</t>
  </si>
  <si>
    <t>HURLEY MCKENNA MERTZ SCHOL</t>
  </si>
  <si>
    <t>JD O'MALLEY SBA SCHOLARSHIP</t>
  </si>
  <si>
    <t>GENE ROGUSKI SCHOLARSHIP</t>
  </si>
  <si>
    <t>BEAZLEY CHAIR IN HEALTH LAW</t>
  </si>
  <si>
    <t>MURRAY CHAIR IN PUBLIC SERVICE</t>
  </si>
  <si>
    <t>JM YOUNG MEDICAL STUDENT SCHOL</t>
  </si>
  <si>
    <t>WJ HINES SCHOOL OF LAW SCHOL</t>
  </si>
  <si>
    <t>HEALTH SCIENCES</t>
  </si>
  <si>
    <t>SCH OF SOCIAL WORK SCHOLARSHIP</t>
  </si>
  <si>
    <t>SCH OF EDUCATION SCHOLARSHIP</t>
  </si>
  <si>
    <t>M KILCREASE CGA</t>
  </si>
  <si>
    <t>W &amp; J DALE DCGA</t>
  </si>
  <si>
    <t>GEN DEV'T FUND RAO</t>
  </si>
  <si>
    <t>COVANCE PROT 273-08-201 RODRIG</t>
  </si>
  <si>
    <t>GENZYME MOZ11809 STIFF</t>
  </si>
  <si>
    <t>WYETH 3129K5-2005 STIFF</t>
  </si>
  <si>
    <t>GEN DEV'T FUND DRIKS</t>
  </si>
  <si>
    <t>THRESHOLD TH-CR-404 ANDERES</t>
  </si>
  <si>
    <t>GEN DEV'T FUND MUELLER</t>
  </si>
  <si>
    <t>BIPAR 2010EAP ALBAIN</t>
  </si>
  <si>
    <t>GENENTECH BO22589 ALBAIN</t>
  </si>
  <si>
    <t>GEN DEV'T FUND JOHNSON</t>
  </si>
  <si>
    <t>NIH SUB DUKE UNIV GAYNOR FED</t>
  </si>
  <si>
    <t>NON FED SUB DUKE GAYNOR</t>
  </si>
  <si>
    <t>GAMIDA CELL STEMEX STIFF</t>
  </si>
  <si>
    <t>GEN DEV'T FUND LEONETTI</t>
  </si>
  <si>
    <t>GEN DEV'T FUND BINDRA</t>
  </si>
  <si>
    <t>GENENTECH TDM4529G LO</t>
  </si>
  <si>
    <t>BMS CA209-010-034 CLARK</t>
  </si>
  <si>
    <t>REVOLVING LINE OF CREDIT</t>
  </si>
  <si>
    <t>6318 N WINTHROP AVE</t>
  </si>
  <si>
    <t>6300 N BROADWAY</t>
  </si>
  <si>
    <t>SUBWAY</t>
  </si>
  <si>
    <t>6300 N WINTHROP</t>
  </si>
  <si>
    <t>6244 N WINTHROP AVE</t>
  </si>
  <si>
    <t>CAR RESERVE / SHORT TERM</t>
  </si>
  <si>
    <t>CONCORD PROFIT SHARING</t>
  </si>
  <si>
    <t>STUDENT HEALTH INSURANCE RESRV</t>
  </si>
  <si>
    <t>ATHLETICS DEPT CARRY FWD</t>
  </si>
  <si>
    <t>GSK INCENTIVE-RESEARCH BLDG FU</t>
  </si>
  <si>
    <t>CASH - LUC CP</t>
  </si>
  <si>
    <t>CASH - STUDENT REFUNDS - PNC</t>
  </si>
  <si>
    <t>CASH - PAYROLL - PNC</t>
  </si>
  <si>
    <t>CASH - AP - PNC</t>
  </si>
  <si>
    <t>CASH - ADVANCEMENT - PNC</t>
  </si>
  <si>
    <t>CASH - FEDERAL FUNDS - PNC</t>
  </si>
  <si>
    <t>CASH - LOCKBOX - PNC</t>
  </si>
  <si>
    <t>CASH - ELECT RECEIPTS - PNC</t>
  </si>
  <si>
    <t>CASH - DOED FED FUNDS - PNC</t>
  </si>
  <si>
    <t>CASH - LOCKBOX CC - PNC</t>
  </si>
  <si>
    <t>CASH - HEALTH &amp; FIT CTR - PNC</t>
  </si>
  <si>
    <t>CASH - BOND FUNDS</t>
  </si>
  <si>
    <t>CASH EQUIVALENT - JPMM</t>
  </si>
  <si>
    <t>CASH EQUIVALENT - NTMM</t>
  </si>
  <si>
    <t>BENEFICIAL INT IN TRUST</t>
  </si>
  <si>
    <t>ACCOUNTS PAYABLE TAX ACCRUAL</t>
  </si>
  <si>
    <t>WEDDING &amp; OTHER SPECIAL EVENTS</t>
  </si>
  <si>
    <t>NET ASSETS RELEASED - GIFTS</t>
  </si>
  <si>
    <t>GIFTS - NON OPERATING</t>
  </si>
  <si>
    <t>DISCONTINUED OPERATIONS</t>
  </si>
  <si>
    <t>NET ASSET REL NON-OPER GIFT</t>
  </si>
  <si>
    <t>SUPPLE SAL - PART TIME</t>
  </si>
  <si>
    <t>LIBR &amp; QUASI-FACULTY</t>
  </si>
  <si>
    <t>SHIFT DIFFERENTIAL</t>
  </si>
  <si>
    <t>PENSION - DC EMPLOYER MATCH</t>
  </si>
  <si>
    <t>UNDERGRADUATE FELLOWSHIP</t>
  </si>
  <si>
    <t>EXCHANGE RATE GAIN/LOSS</t>
  </si>
  <si>
    <t>TRANSFERS - ENDOWMENTS</t>
  </si>
  <si>
    <t>BUSINESS CAREER SERVICES</t>
  </si>
  <si>
    <t>CLASSICS CLUB</t>
  </si>
  <si>
    <t>FINANCIAL AID OFFICE</t>
  </si>
  <si>
    <t>VIETNAM INITIATIVES USD</t>
  </si>
  <si>
    <t>VIETNAM INITIATIVES VND</t>
  </si>
  <si>
    <t>HR ECM PROJECT</t>
  </si>
  <si>
    <t>RESIDENTIAL PROPERTY MGMT</t>
  </si>
  <si>
    <t>IMBA</t>
  </si>
  <si>
    <t>INTERNATIONAL LLM</t>
  </si>
  <si>
    <t>ONLINE MJ IN CORPORATE &amp; GOV</t>
  </si>
  <si>
    <t>LUREC - ACADEMIC AFFAIRS</t>
  </si>
  <si>
    <t>ADVANCEMENT EVENTS</t>
  </si>
  <si>
    <t>WTC WELLNESS CENTER</t>
  </si>
  <si>
    <t>STDNT DEV-VP DISTRIBUTION ACCT</t>
  </si>
  <si>
    <t>ISOM CLUB</t>
  </si>
  <si>
    <t>DELTA SIGMA PHI</t>
  </si>
  <si>
    <t>FOOTBALL CLUB</t>
  </si>
  <si>
    <t>ALPHA DELTA PI</t>
  </si>
  <si>
    <t>CHINESE STUDENTS &amp; SCHOLARS</t>
  </si>
  <si>
    <t>MEN AGAINST SEXUAL VIOLENCE</t>
  </si>
  <si>
    <t>AUTISM SPEAKS</t>
  </si>
  <si>
    <t>KAPPA ALPHA PSI</t>
  </si>
  <si>
    <t>MEN'S BASKETBALL CAMP</t>
  </si>
  <si>
    <t>MEN'S VOLLEYBALL CAMP</t>
  </si>
  <si>
    <t>MEN'S SOCCER CAMP</t>
  </si>
  <si>
    <t>SOFTBALL CAMP</t>
  </si>
  <si>
    <t>WOMEN'S BASKETBALL CAMP</t>
  </si>
  <si>
    <t>WOMEN'S VOLLEYBALL CAMP</t>
  </si>
  <si>
    <t>WOMEN'S SOCCER CAMP</t>
  </si>
  <si>
    <t>STUDENT DEVELOPMENT ALLOCATION</t>
  </si>
  <si>
    <t>MSON POSITION CONTROL RESERVE</t>
  </si>
  <si>
    <t>SSOM POSITION CONTROL RESERVE</t>
  </si>
  <si>
    <t>HS ADVANCEMENT - COMMUNICATION</t>
  </si>
  <si>
    <t>STAMM TASK TRAINING CENTER</t>
  </si>
  <si>
    <t>WALGREEN VIRTUAL HOSPITAL</t>
  </si>
  <si>
    <t>ADVANCE PROCEDURE ED CNTR</t>
  </si>
  <si>
    <t>INFECTIOUS DISEASE-IMMUNOLOGY</t>
  </si>
  <si>
    <t>EMERGENCY MEDICINE</t>
  </si>
  <si>
    <t>HSD RESEARCH BLDG</t>
  </si>
  <si>
    <t>CORE - CELL THERAPY CENTER</t>
  </si>
  <si>
    <t>FA REVENUE-INST OF ENVIRO SUST</t>
  </si>
  <si>
    <t>FA REVENUE-INST OF PASTORAL ST</t>
  </si>
  <si>
    <t>FA REVENUE-SCHOOL OF COMMUNICA</t>
  </si>
  <si>
    <t>RSE - E CAMPBELL</t>
  </si>
  <si>
    <t>PROGRAM DEVELOPMENT COOK</t>
  </si>
  <si>
    <t>PROGRAM DEVELOP QIU STARTUP</t>
  </si>
  <si>
    <t>HESA HIGHER EDUC STUDENT ASSN</t>
  </si>
  <si>
    <t>GIFT - MEN'S GOLF</t>
  </si>
  <si>
    <t>GIFT - MEN'S SOCCER</t>
  </si>
  <si>
    <t>NATIONWIDE MEDICAL SCHOLARSHIP</t>
  </si>
  <si>
    <t>RML MED STUDENT SCHOLARSHIP</t>
  </si>
  <si>
    <t>CARDIOLOGY RESEARCH FUND</t>
  </si>
  <si>
    <t>CURT &amp; LINDA RODIN FLWSHP HJP</t>
  </si>
  <si>
    <t>CAS STUDENT SCHOLARSHIP FUND</t>
  </si>
  <si>
    <t>SON VIETNAM EDUCATION INITIATI</t>
  </si>
  <si>
    <t>EMERGENCY MEDICAL SVC PROGRAMS</t>
  </si>
  <si>
    <t>CVC- CHILDLAW POLICY INSTITUTE</t>
  </si>
  <si>
    <t>OZMON GENERAL SCHOLARSHIP FUND</t>
  </si>
  <si>
    <t>CLUB FOOTBALL PROGRAM</t>
  </si>
  <si>
    <t>VIETNAM STUDENT TRAVEL</t>
  </si>
  <si>
    <t>THE JOSEPH SCULLY SCHOLARSHIP</t>
  </si>
  <si>
    <t>LEADERS IN NURSING SCHOLARSHIP</t>
  </si>
  <si>
    <t>SAA CC TRANSLATIONAL GAI</t>
  </si>
  <si>
    <t>BRIDGE - KATHERINE KNIGHT</t>
  </si>
  <si>
    <t>RFC - BIER-LANNING - LU203735</t>
  </si>
  <si>
    <t>JOHN SKOWRON, MD OPHTHALMOLOGY</t>
  </si>
  <si>
    <t>MJ &amp; FM WIET FELLOWSHIP</t>
  </si>
  <si>
    <t>J&amp;R CROGHAN SCHOL (CRISTO REY)</t>
  </si>
  <si>
    <t>CHEMISTRY ENDOWED SCHOLARSHIP</t>
  </si>
  <si>
    <t>OZMON FAMILY FDN SCHOLARSHIP</t>
  </si>
  <si>
    <t>B &amp; A SPEERS LAW SCHOLARSHIP</t>
  </si>
  <si>
    <t>DOROTHY CARBON SCHOLARSHIP FD</t>
  </si>
  <si>
    <t>REUNION CLASS SCHOL SCH OF LAW</t>
  </si>
  <si>
    <t>SCHOOL OF SOCIAL WORK SCHOL</t>
  </si>
  <si>
    <t>SCHOOL OF COMMUNICATION SCHOL</t>
  </si>
  <si>
    <t>SCHOOL OF EDUCATION SCHOL</t>
  </si>
  <si>
    <t>FOLEY FAMILY FUND</t>
  </si>
  <si>
    <t>JH DEUTSCH STUDY CHICAGO POLIT</t>
  </si>
  <si>
    <t>WL BAKER LECT'SHIP VASC SURG</t>
  </si>
  <si>
    <t>DOMENICO ZIPOLI SCHOLARSHIP</t>
  </si>
  <si>
    <t>OB &amp; AM DACHNIWSKY SCHOLARSHIP</t>
  </si>
  <si>
    <t>J&amp;D LAPLACE GANNON SCHOLARS FD</t>
  </si>
  <si>
    <t>O'KEEFE FAMILY MED SCHOL FUND</t>
  </si>
  <si>
    <t>LIEBENTRITT CAS ENDOWMENT FUND</t>
  </si>
  <si>
    <t>LEHOANG FAMILY MED SCHOL FUND</t>
  </si>
  <si>
    <t>STOCK FAMILY SCHOL FUND</t>
  </si>
  <si>
    <t>JAMES P. CAREY SCHOLARSHIP FD</t>
  </si>
  <si>
    <t>SAMMY R DANNA SCHOLARSHIP FUND</t>
  </si>
  <si>
    <t>PAUL W TSE DDS MEM'L SCHOL FD</t>
  </si>
  <si>
    <t>NAGLE FAMILY MED STUDENT SCHOL</t>
  </si>
  <si>
    <t>L.E. BRYANT HEALTH LAW FUND</t>
  </si>
  <si>
    <t>WALID J. TAMARI SCHOLARSHIP FD</t>
  </si>
  <si>
    <t>LOUIS GLUNZ FAMILY-REGIS SCHOL</t>
  </si>
  <si>
    <t>DEPAUW FAMILY SCHOLARSHIP FUND</t>
  </si>
  <si>
    <t>WH BUNCH MD PHD LECTURESHIP FD</t>
  </si>
  <si>
    <t>JANIS FINE, PHD SCHOLARSHIP FD</t>
  </si>
  <si>
    <t>ETHICS &amp; SOCIAL JUSTICE</t>
  </si>
  <si>
    <t>JT TRAHEY RESOURCE LIBRARY FD</t>
  </si>
  <si>
    <t>CATH STUDIES VISIT FAC PGM DEV</t>
  </si>
  <si>
    <t>CRISTO REY</t>
  </si>
  <si>
    <t>BEAZLEY HEALTH LAW INSTITUTE</t>
  </si>
  <si>
    <t>BEATRICE C HEIMERDINGER SCHOL</t>
  </si>
  <si>
    <t>WILLIAM A BARNETT SCHOLARSHIP</t>
  </si>
  <si>
    <t>F &amp; N HOGAN DCGA</t>
  </si>
  <si>
    <t>V FISHER CGA</t>
  </si>
  <si>
    <t>WJ HANK 2012 CGA</t>
  </si>
  <si>
    <t>JM HANK 2012 CGA</t>
  </si>
  <si>
    <t>GRANT-INST OF PASTORAL STUDIES</t>
  </si>
  <si>
    <t>GRANT-SCHOOL OF COMMUNICATION</t>
  </si>
  <si>
    <t>JANSSEN C0168Z03 SWAN</t>
  </si>
  <si>
    <t>GEN DEV'T FUND KUCZEWSKI MARK</t>
  </si>
  <si>
    <t>MILLENNIUM X05322 MICHAELIS</t>
  </si>
  <si>
    <t>FRESENIUS SUB THEOREM STIFF</t>
  </si>
  <si>
    <t>NIH SUB ACOSOG Z1071 GAYNOR</t>
  </si>
  <si>
    <t>APGD 155-CL-031 SMITH</t>
  </si>
  <si>
    <t>CENTRAL CLINICAL TRIAL-SURGERY</t>
  </si>
  <si>
    <t>RESEARCH BLDG FUND</t>
  </si>
  <si>
    <t>IFA 2012 TAX-EXEMPT BOND</t>
  </si>
  <si>
    <t>2012 TAXABLE BONDS</t>
  </si>
  <si>
    <t>PNC TERM NOTE</t>
  </si>
  <si>
    <t>6335 N BROADWAY</t>
  </si>
  <si>
    <t>6326 N WINTHROP</t>
  </si>
  <si>
    <t>SON DEPRECIATION</t>
  </si>
  <si>
    <t>FINE AND PERFORMING ARTS CF</t>
  </si>
  <si>
    <t>SCHOOL OF COMMUNICATIONS CF</t>
  </si>
  <si>
    <t>SOC - WLUW</t>
  </si>
  <si>
    <t>IPS - SCUPE</t>
  </si>
  <si>
    <t>M. ED. INTERNATIONAL HIGHER ED</t>
  </si>
  <si>
    <t>ROME STUDENT TECHNOLOGY FEE</t>
  </si>
  <si>
    <t>INTERNATIONAL JESUIT ECOLOGY</t>
  </si>
  <si>
    <t>UNIVERSITY FOOD SERVICES</t>
  </si>
  <si>
    <t>ACCOUNT</t>
  </si>
  <si>
    <t>CASH (LUC FEDERAL SAL) - LAKESIDE</t>
  </si>
  <si>
    <t>CASH - DOED FED FUNDS - ELECT RECEIPTS</t>
  </si>
  <si>
    <t>CASH - LUC MMDA</t>
  </si>
  <si>
    <t>CASH - LUC RENTAL PROPERTIES - PNC</t>
  </si>
  <si>
    <t>ALLOW FOR FULLY RSRVD ACCT-STUDENT</t>
  </si>
  <si>
    <t>ACCRUED LOAN INTEREST UNSUB (SAL)</t>
  </si>
  <si>
    <t>ACCRUED LOAN INTEREST SUB (SAL)</t>
  </si>
  <si>
    <t>POST RETIREMENT - PENSION LIABILITY</t>
  </si>
  <si>
    <t>POST RETIREMENT - RETIREE HEALTH LIABILITY</t>
  </si>
  <si>
    <t>JOURNAL POSTING ERROR - PEOPLESOFT</t>
  </si>
  <si>
    <t>JOURNAL POSTING ERROR - ADVANCEMENT</t>
  </si>
  <si>
    <t>TUITION ALLOCATED</t>
  </si>
  <si>
    <t>GIFT-IN-KIND</t>
  </si>
  <si>
    <t>ENDOWMENT DRAW FUNDED BY NON OPERATING</t>
  </si>
  <si>
    <t>NONTAXABLE LODGING</t>
  </si>
  <si>
    <t>OFFSET FOR ENDOW FUNDED BY NON OPERATING</t>
  </si>
  <si>
    <t>GAIN/LOSS ON SALE/DISP OF PROPERTY</t>
  </si>
  <si>
    <t>CHANGES IN POST RETIREMENT BENEFITS</t>
  </si>
  <si>
    <t>NONTENURE TRACK PT FAC SUM/INT SESS</t>
  </si>
  <si>
    <t>SUPPLE SAL - MAJOR ADMINISTRATOR</t>
  </si>
  <si>
    <t>SUPPLE SAL - MINOR ADMINISTRATOR</t>
  </si>
  <si>
    <t>S/T DISABILITY PAY - ADMIN &amp; STAFF</t>
  </si>
  <si>
    <t>BENEFIT EXPENSE - GRAD STUDENT TUITION</t>
  </si>
  <si>
    <t>BENEFIT EXPENSE - GRAD STUDENT INSUR</t>
  </si>
  <si>
    <t>GRAD STUDENT INSURANCE RECOVERY</t>
  </si>
  <si>
    <t>MERCHANDISE FOR RESALE</t>
  </si>
  <si>
    <t>FACILITIES COSTS - SPA/FINANCE USE ONLY</t>
  </si>
  <si>
    <t>INTEREST EXP - DISCOUNT &amp; PREMIUM</t>
  </si>
  <si>
    <t>SCHOLARSHIPS ALLOCATED</t>
  </si>
  <si>
    <t>SHARED SERVICES - SSOM TO SON</t>
  </si>
  <si>
    <t>SHARED SERVICES - LUC TO SON</t>
  </si>
  <si>
    <t>SHARED SERVICES - HSD TO SON</t>
  </si>
  <si>
    <t>SHARED SERVICES - HSD TO SSOM</t>
  </si>
  <si>
    <t>SHARED SERVICES - LUMC TO SON</t>
  </si>
  <si>
    <t>SAL INTEREST EXPENSE - TEMP RESTRICTED</t>
  </si>
  <si>
    <t>SAL ORIGINATION FEE - TEMP RESTRICTED</t>
  </si>
  <si>
    <t>SAL LENDERS FEE - TEMP RESTRICTED</t>
  </si>
  <si>
    <t>CHAMPIONSHIPS</t>
  </si>
  <si>
    <t>SUMMER SCHOLARSHIP - ATHLETICS</t>
  </si>
  <si>
    <t>LCF CANCER SURVIVOR REHAB PGM</t>
  </si>
  <si>
    <t>LUMC REC/PAY - JOURNAL EN</t>
  </si>
  <si>
    <t>LUMC REC/PAY - TUITION</t>
  </si>
  <si>
    <t>LUMC - BC/BS</t>
  </si>
  <si>
    <t>LUMC REC/PAY - STORES</t>
  </si>
  <si>
    <t>LUMC - CLINICAL EDUCATION</t>
  </si>
  <si>
    <t>LUMC REC/PAY - PAYROLL</t>
  </si>
  <si>
    <t>LUMC - CAPITAL SUPPORT</t>
  </si>
  <si>
    <t>LUMC REC/PAY - NURSING</t>
  </si>
  <si>
    <t>LUMC REC/PAY - SPONSORED PROGRAMS</t>
  </si>
  <si>
    <t>LUMC REC/PAY - SHARED SER</t>
  </si>
  <si>
    <t>LUMC REC/PAY - SSOM SUPP</t>
  </si>
  <si>
    <t>LUMC - MOA/MOU</t>
  </si>
  <si>
    <t>LUMC REC/PAY - SSOM INCENTIVE</t>
  </si>
  <si>
    <t>LUMC REC/PAY - R&amp;E</t>
  </si>
  <si>
    <t>LUMC REC/PAY - FCO PATIENT CARE</t>
  </si>
  <si>
    <t>INSTRUCTIONAL/PROGRAM TRAVEL</t>
  </si>
  <si>
    <t>SHORT TERM INVESTMENT POOL INCOME</t>
  </si>
  <si>
    <t>SHORT TERM INVEST POOL UNREALIZED G/L</t>
  </si>
  <si>
    <t>SHORT TERM INVESTMENT POOL</t>
  </si>
  <si>
    <t>CHANGE IN ANNUITY VALUE - PR</t>
  </si>
  <si>
    <t>TRINITY HEALTH RECEIVABLE</t>
  </si>
  <si>
    <t>AA CONTINGENCY BUDGET</t>
  </si>
  <si>
    <t>QUINLAN MARKETING</t>
  </si>
  <si>
    <t>MBA HEALTHCARE MANAGEMENT</t>
  </si>
  <si>
    <t>MSHR PROGRAM</t>
  </si>
  <si>
    <t>QUINLAN UNDERGRADUATE PROGRAMS</t>
  </si>
  <si>
    <t>QUINLAN SCHOOL OF BUSINESS</t>
  </si>
  <si>
    <t>MARKETING DEPARTMENT</t>
  </si>
  <si>
    <t>ECONOMICS DEPARTMENT</t>
  </si>
  <si>
    <t>MSA DEPARTMENT</t>
  </si>
  <si>
    <t>FINANCE DEPARTMENT - QUINLAN</t>
  </si>
  <si>
    <t>ACCOUNTING DEPARTMENT- QUINLAN</t>
  </si>
  <si>
    <t>QUINLAN DEANS ACCOUNT</t>
  </si>
  <si>
    <t>QUINLAN STUDY ABROAD 1</t>
  </si>
  <si>
    <t>QUINLAN STUDY ABROAD 2</t>
  </si>
  <si>
    <t>QUINLAN STUDY ABROAD 3</t>
  </si>
  <si>
    <t>QUINLAN STUDY ABROAD 4</t>
  </si>
  <si>
    <t>QUINLAN GRADUATE PROGRAMS</t>
  </si>
  <si>
    <t>SOE INTL BACCALAUREATE PROGRAM</t>
  </si>
  <si>
    <t>MANAGEMENT DEPARTMENT</t>
  </si>
  <si>
    <t>FAC. CNT FOR IGNATIAN PEDAGOGY</t>
  </si>
  <si>
    <t>CONF SVCS - NON HOUSING</t>
  </si>
  <si>
    <t>CLIMBING WALL</t>
  </si>
  <si>
    <t>STUDENT CENTER - DAMEN</t>
  </si>
  <si>
    <t>ACTIVE MINDS</t>
  </si>
  <si>
    <t>ALLIANCE 4 AWESOME</t>
  </si>
  <si>
    <t>FEELGOOD</t>
  </si>
  <si>
    <t>LOYOLA QUIZ BOWL</t>
  </si>
  <si>
    <t>LOYOLA SCRAP BOOKING CLUB</t>
  </si>
  <si>
    <t>MONEY THINK</t>
  </si>
  <si>
    <t>NINTENDO CLUB</t>
  </si>
  <si>
    <t>V-DAY CLUB</t>
  </si>
  <si>
    <t>VENDING COMMISSIONS</t>
  </si>
  <si>
    <t>CHICAGO EMBA - FALL COHORT 1</t>
  </si>
  <si>
    <t>MCNAIR ACHIEVEMENT PROGRAM</t>
  </si>
  <si>
    <t>RES &amp; INVEST PROPERTY SUPPORT</t>
  </si>
  <si>
    <t>CONF SVCS - HOUSING</t>
  </si>
  <si>
    <t>SON BUDGET RECONCILIATION</t>
  </si>
  <si>
    <t>BUDGET REDUCTIONS</t>
  </si>
  <si>
    <t>ADULT AND TRANSFER CENTER</t>
  </si>
  <si>
    <t>QUINLAN STUDENT SERVICES</t>
  </si>
  <si>
    <t>CHICAGO EMBA - FALL COHORT 2</t>
  </si>
  <si>
    <t>DI NOBLI HALL</t>
  </si>
  <si>
    <t>SAN FRANCISCO HALL</t>
  </si>
  <si>
    <t>KENDO CLUB</t>
  </si>
  <si>
    <t>C.A.R.E.</t>
  </si>
  <si>
    <t>IRISH DANCE CLUB</t>
  </si>
  <si>
    <t>UKRANIAN SOCIETY</t>
  </si>
  <si>
    <t>HUMAN RESOURCE STUDENT ASSOC</t>
  </si>
  <si>
    <t>TRAINING / WEIGHT ROOMS</t>
  </si>
  <si>
    <t>ATHLETIC ADVANCEMENT OPERATION</t>
  </si>
  <si>
    <t>DRUM LINE TEAM</t>
  </si>
  <si>
    <t>ENACTUS</t>
  </si>
  <si>
    <t>WTC FITNESS FACILITIES</t>
  </si>
  <si>
    <t>MEN'S BASKETBALL CLUB</t>
  </si>
  <si>
    <t>THE GREEN INITIATIVE FUND-TGIF</t>
  </si>
  <si>
    <t>YOUTH SOCCER CAMP</t>
  </si>
  <si>
    <t>CITY OF CHICAGO LANDSCAPE DEP</t>
  </si>
  <si>
    <t>CORPORATE RESERVE - NSON</t>
  </si>
  <si>
    <t>SSOM IACUC</t>
  </si>
  <si>
    <t>HS IRB</t>
  </si>
  <si>
    <t>ADMISSIONS</t>
  </si>
  <si>
    <t>OFFICE OF DIVERSITY&amp;INCLUSION</t>
  </si>
  <si>
    <t>EPL - FACILITATOR AWARDS</t>
  </si>
  <si>
    <t>CORPORATE RESERVE - SSOM</t>
  </si>
  <si>
    <t>CORPORATE RESERVE - HS</t>
  </si>
  <si>
    <t>RSE - KNIGHT</t>
  </si>
  <si>
    <t>RFC - DENNING</t>
  </si>
  <si>
    <t>PROGRAM DEVELOPMENT UPRICHARD</t>
  </si>
  <si>
    <t>PROGRAM DEVELOPMENT DAHARI</t>
  </si>
  <si>
    <t>PROGRAM DEVELOPMENT G. HECHT</t>
  </si>
  <si>
    <t>MORGAN AT LOYOLA STATION</t>
  </si>
  <si>
    <t>HEADCOUNT COUNTABLE SCHLRSHP</t>
  </si>
  <si>
    <t>HEADCOUNT NON-COUNTABLE SCHLSH</t>
  </si>
  <si>
    <t>EQUIVALENCY COUNTABLE SCHLSHP</t>
  </si>
  <si>
    <t>EQUIVALENCY NON-COUNTABLE SCHL</t>
  </si>
  <si>
    <t>DEPENDENT TUITION BENEFIT- LUC</t>
  </si>
  <si>
    <t>DEPENDENT TUITION BENEFIT- HSD</t>
  </si>
  <si>
    <t>LOYOLA RESPONDS</t>
  </si>
  <si>
    <t>CDEP SYMPOSIUM</t>
  </si>
  <si>
    <t>SCH OF EDUC - CAMBELL COLLABOR</t>
  </si>
  <si>
    <t>CHICAGO SUPPLY CHAIN EVENT</t>
  </si>
  <si>
    <t>STUDENT USE NAT. HONOR SOC.</t>
  </si>
  <si>
    <t>STUDENT PAGERS</t>
  </si>
  <si>
    <t>EXERCISE SCIENCE CLUB</t>
  </si>
  <si>
    <t>STUDENT NURSE ASSOC-IL</t>
  </si>
  <si>
    <t>1001-GOV AFFAIRS MERIT INC RES</t>
  </si>
  <si>
    <t>108-MISS &amp; IDE MERIT INC RES</t>
  </si>
  <si>
    <t>1000-PRES ADMIN MERIT INC RES</t>
  </si>
  <si>
    <t>360-ADV MERIT INC RESERVE</t>
  </si>
  <si>
    <t>361-UMC MERIT INC RESERVE</t>
  </si>
  <si>
    <t>38-STU DEV MERIT INC RES</t>
  </si>
  <si>
    <t>401-FINANCE CFO MERIT INC RES</t>
  </si>
  <si>
    <t>460-468-469HR ONLY MER INC RES</t>
  </si>
  <si>
    <t>472-LUMA MERIT INC RES</t>
  </si>
  <si>
    <t>473-SAFETY &amp; SEC MERIT INC RES</t>
  </si>
  <si>
    <t>474-PRESCHOOL</t>
  </si>
  <si>
    <t>475-GENERAL CNSEL MERIT INC RE</t>
  </si>
  <si>
    <t>710-IT MERIT INC RESERVE</t>
  </si>
  <si>
    <t>700-CAPITAL PLNG MERIT INC RES</t>
  </si>
  <si>
    <t>701-CAMPUS MGMT MERIT INC RES</t>
  </si>
  <si>
    <t>702-CAM&amp;COM REL MERIT INC RES</t>
  </si>
  <si>
    <t>720-FACILITIES MERIT INC RES</t>
  </si>
  <si>
    <t>99-UG MERIT INC RES</t>
  </si>
  <si>
    <t>GIFT - ATHLETICS</t>
  </si>
  <si>
    <t>RELIGION, CULTURE SOC</t>
  </si>
  <si>
    <t>COMPUTER SCIENCE GEN GIFT FUND</t>
  </si>
  <si>
    <t>COMPUTER SCIENCE RESEARCH FUND</t>
  </si>
  <si>
    <t>GIFT - WOMEN'S GOLF</t>
  </si>
  <si>
    <t>JOHN R JOZWIAK JESUIT STUDIES</t>
  </si>
  <si>
    <t>GIFT - SPIRIT TEAMS</t>
  </si>
  <si>
    <t>PROLAW DIRECTOR'S FUND</t>
  </si>
  <si>
    <t>INSTITUTE FOR PARALEGAL STUDIE</t>
  </si>
  <si>
    <t>TITANIC RARE BOOKS FUND</t>
  </si>
  <si>
    <t>BONNIE M. MCNAMARA BOOK FUND</t>
  </si>
  <si>
    <t>PEACE STUDIES GIFT</t>
  </si>
  <si>
    <t>GANNON CENTER ARCHIVES</t>
  </si>
  <si>
    <t>VIETNAM CENTER GIFT FUND</t>
  </si>
  <si>
    <t>SSOM ISI AWARD FUND</t>
  </si>
  <si>
    <t>FRANCIS S. WILSON SCHOLAR GIFT</t>
  </si>
  <si>
    <t>PURCELL APPEL SPECIAL OPP GIFT</t>
  </si>
  <si>
    <t>SMITH BELL MEMORIAL SCHLSHP GI</t>
  </si>
  <si>
    <t>INST OF ENVTL SUSTAINABILITY</t>
  </si>
  <si>
    <t>DAMES GIFT ACCOUNT- DI LORENZO</t>
  </si>
  <si>
    <t>COLON-RECTAL SURG RES GIFT</t>
  </si>
  <si>
    <t>IMMERSION &amp; SRVC LEARNING GIFT</t>
  </si>
  <si>
    <t>PSYCH RISK RESILIENCE LAB GIFT</t>
  </si>
  <si>
    <t>GASTRO RESEARCH NTP GIFT</t>
  </si>
  <si>
    <t>CUNEO MUSEUM FUND</t>
  </si>
  <si>
    <t>VASCULAR DIVISION GIFT</t>
  </si>
  <si>
    <t>LUMA CONSERVATION GIFT</t>
  </si>
  <si>
    <t>ORTHOP SURGERY &amp; REHAB GIFT</t>
  </si>
  <si>
    <t>GENEVIEVE SOKOLOWSKI SCHOL FD</t>
  </si>
  <si>
    <t>ANONYMOUS SCHOLARSHIP</t>
  </si>
  <si>
    <t>C &amp; K HEWELL MED STUD SCHOL</t>
  </si>
  <si>
    <t>MEEHAN FAMILY SCHOL FD</t>
  </si>
  <si>
    <t>WR KEHOE MED STUDENT SCHOL</t>
  </si>
  <si>
    <t>RACHEL (RANDY) GIBBONS SCHOLAR</t>
  </si>
  <si>
    <t>RL &amp; MC GAMELLI MED STUDENT SC</t>
  </si>
  <si>
    <t>ROBERT R OTREMBA SCHOLARSHIP F</t>
  </si>
  <si>
    <t>SERRA FAMILY SCHOL FOR DANCE</t>
  </si>
  <si>
    <t>O'TOOLE FAMILY SCHOL FUND</t>
  </si>
  <si>
    <t>PROLAW FUND</t>
  </si>
  <si>
    <t>RA MICHAEL SCHOLARSHIP</t>
  </si>
  <si>
    <t>AE &amp; EE MAJER MEMORIAL FUND</t>
  </si>
  <si>
    <t>DUCHOSSOIS FAMILY SCHOL FD</t>
  </si>
  <si>
    <t>TM MCMAHON MEM'L SCHOL FD CHEM</t>
  </si>
  <si>
    <t>D &amp; G HECHT MED STUDENT SCHOL</t>
  </si>
  <si>
    <t>ROBINSON FAMILY SCHOL PSYCH</t>
  </si>
  <si>
    <t>VOGELHEIM STUDENT SCHOL FD</t>
  </si>
  <si>
    <t>CA WHITTINGHAM SCHOL FD</t>
  </si>
  <si>
    <t>POTKUL FAMILY MED STUDENT SCHO</t>
  </si>
  <si>
    <t>MNSON CAMPAIGN MATCH SCHOL FD</t>
  </si>
  <si>
    <t>MCMAHON FAMILY SCHOL FOR THEAT</t>
  </si>
  <si>
    <t>RM HIGGINS NURSING STUDENT SCH</t>
  </si>
  <si>
    <t>J &amp; A JANIGA MED STUDENT SCHOL</t>
  </si>
  <si>
    <t>BUFALINO FAMILY SCHOL FD</t>
  </si>
  <si>
    <t>EF &amp; BB HOSEK SCHOLARSHIP</t>
  </si>
  <si>
    <t>PROLAW QUASI-ENDOWMENT</t>
  </si>
  <si>
    <t>SCHOOL OF LAW QUASI-ENDOWMENT</t>
  </si>
  <si>
    <t>VISITING ARTISTS CHAIR</t>
  </si>
  <si>
    <t>WESTLAKE NURSING SCHOL PGM MAT</t>
  </si>
  <si>
    <t>UNIV LIBRARIES RARE BOOKS FD</t>
  </si>
  <si>
    <t>JF CALLAHAN CLASSICAL STUDIES</t>
  </si>
  <si>
    <t>KNEUSSL BIOMED GRAD STUDENT FD</t>
  </si>
  <si>
    <t>SKOWRONSKI ART ACQUISITION FD</t>
  </si>
  <si>
    <t>HT MILGROM SCHOLARSHIP FUND</t>
  </si>
  <si>
    <t>W &amp; O READING 2012 CGA</t>
  </si>
  <si>
    <t>GEN DEV'T FUND KARTJE</t>
  </si>
  <si>
    <t>NIH SUB NWU CARDIA KRAMER</t>
  </si>
  <si>
    <t>PROMETHEUS 10PLK13 CLARK</t>
  </si>
  <si>
    <t>CARES MOU HERBST GRIFFIN</t>
  </si>
  <si>
    <t>MEDTRONIC COREVALVE CONTD LEYA</t>
  </si>
  <si>
    <t>NIH R01 AI078881 UPRICHARD</t>
  </si>
  <si>
    <t>BMS CA209-025-042 CLARK</t>
  </si>
  <si>
    <t>GORE HELEX REDUCE SCHNECK</t>
  </si>
  <si>
    <t>GEN DEV'T FUND HALARIS</t>
  </si>
  <si>
    <t>GENENTECH BO25126-SSF ALBAIN</t>
  </si>
  <si>
    <t>GEN DEV'T FUND SMITH</t>
  </si>
  <si>
    <t>GEN DEV'T GASTRO HECHT</t>
  </si>
  <si>
    <t>INSIEME JFRC RENOVATN CAMPAIGN</t>
  </si>
  <si>
    <t>LBE - SCHOOL OF NURSING</t>
  </si>
  <si>
    <t>GRANADA CENTER-RETAIL</t>
  </si>
  <si>
    <t>PEARSON &amp; STATE-RESIDENTIAL</t>
  </si>
  <si>
    <t>6536-40 N SHERIDAN - CTA PLAZA</t>
  </si>
  <si>
    <t>6600-02 SHERIDAN-CHIPOTLE</t>
  </si>
  <si>
    <t>808 N STATE ST-RESIDENTIAL</t>
  </si>
  <si>
    <t>THE SOVEREIGN-RESIDENTIAL</t>
  </si>
  <si>
    <t>THE SOVEREIGN-RETAIL</t>
  </si>
  <si>
    <t>6330 N WINTHROP</t>
  </si>
  <si>
    <t>808 N STATE-RETAIL</t>
  </si>
  <si>
    <t>6341-43 N BROADWAY</t>
  </si>
  <si>
    <t>ALBION AT LOYOLA STATION</t>
  </si>
  <si>
    <t>DEPRECIATION - HS</t>
  </si>
  <si>
    <t>SSOM CAPITAL ACCRUAL ACCOUNT</t>
  </si>
  <si>
    <t>SON CAPITAL ACCRUAL ACCOUNT</t>
  </si>
  <si>
    <t>LUC CAPITAL ACCRUAL ACCOUNT</t>
  </si>
  <si>
    <t>HANK CENTER PROJECTS</t>
  </si>
  <si>
    <t>HEALTH AND FITNESS CENTER CF</t>
  </si>
  <si>
    <t>PROGRAM ON PARISH LEADERSHIP</t>
  </si>
  <si>
    <t>SSOM TECHNOLOGY FEE</t>
  </si>
  <si>
    <t>JAMES KL CHOY MD LOAN FUND</t>
  </si>
  <si>
    <t>AFRICAN STUDIES</t>
  </si>
  <si>
    <t>ALPHA EPSILON PI</t>
  </si>
  <si>
    <t>FINANCIAL AID - SSOM</t>
  </si>
  <si>
    <t>MSF PROGRAM</t>
  </si>
  <si>
    <t>SA ACADEMIC/ADVISING SERVICES</t>
  </si>
  <si>
    <t>GAME DAY OPERATIONS</t>
  </si>
  <si>
    <t>MED HUMANITIES-SSOM ETHICS</t>
  </si>
  <si>
    <t>MED HUMANITIES-GRAD BIOETHICS</t>
  </si>
  <si>
    <t>CENTER FOR SIMULATION EDU</t>
  </si>
  <si>
    <t>INST FOR TRANSFORM INTPROF EDU</t>
  </si>
  <si>
    <t>PHYSICIAN'S VOCATION PROGRAM</t>
  </si>
  <si>
    <t>DEPT OF MEDICAL EDUCATION</t>
  </si>
  <si>
    <t>RSE - ANDERSON</t>
  </si>
  <si>
    <t>RFC - PHONG LE</t>
  </si>
  <si>
    <t>PROGRAM DEVELOPMENT MARKOSSIAN</t>
  </si>
  <si>
    <t>ROME-LOURDES SPIRITUALITY TRIP</t>
  </si>
  <si>
    <t>POLITICAL SCIENCE DONOR FUND</t>
  </si>
  <si>
    <t>GALLAGHER LECTURE SERIES - F</t>
  </si>
  <si>
    <t>MARY MCCLORY SCHOLARSHIP FUND</t>
  </si>
  <si>
    <t>BRAY FAMILY TM FUND</t>
  </si>
  <si>
    <t>PHYSICIAN VOCATION PROG. GIFT</t>
  </si>
  <si>
    <t>ATHLETICS CHAPLAINCY PRGM FUND</t>
  </si>
  <si>
    <t>DFPA PIANO GIFT</t>
  </si>
  <si>
    <t>MSEQDR BIOINFORMATICIAN GIFT</t>
  </si>
  <si>
    <t>FREEARK ACUTE CARE SURG. FUND</t>
  </si>
  <si>
    <t>BMO HARRIS BANK SCHOLARS PGM</t>
  </si>
  <si>
    <t>INT'L STUDY SCHOL FUND</t>
  </si>
  <si>
    <t>REV RALPH GALLAHER, SJ LECTUR</t>
  </si>
  <si>
    <t>JB PATTERSON, MD SCHOLARSHIP</t>
  </si>
  <si>
    <t>D &amp; G KNEPPER SCHOLARSHIP</t>
  </si>
  <si>
    <t>LE SIRNA DDS MEM'L SCHOL FD</t>
  </si>
  <si>
    <t>L &amp; W BRUBAKER SCHOLARSHIP</t>
  </si>
  <si>
    <t>VL BAUGHMAN MED STUDENT SCHOL</t>
  </si>
  <si>
    <t>DEACON WP WORDEN MEM'L SCHOL</t>
  </si>
  <si>
    <t>HONORABLE THOMAS A HETT SCHOL</t>
  </si>
  <si>
    <t>BAHMAN EMAMI MD PROF RAD ONC</t>
  </si>
  <si>
    <t>MARTHA MEATH NURSING SCHOL</t>
  </si>
  <si>
    <t>JOZY MCGINNIS SCHOLARSHIP FUND</t>
  </si>
  <si>
    <t>PATRICIA E DOYLE SCHOLARSHIP F</t>
  </si>
  <si>
    <t>DI MATTEO SCHOLARSHIP FUND</t>
  </si>
  <si>
    <t>VJ GALANTE MED STUDENT SCHOL</t>
  </si>
  <si>
    <t>GRUSS SCHOL FUND</t>
  </si>
  <si>
    <t>M R QUINLAN SCHOOL OF BUSINESS</t>
  </si>
  <si>
    <t>E &amp; B FARKAS 2013 CGA</t>
  </si>
  <si>
    <t>NIH R01 AI085089 BAKER</t>
  </si>
  <si>
    <t>GEN DEV'T CONSERVATION MED KEN</t>
  </si>
  <si>
    <t>RCC UFAC 21ST ANNUAL CLARK</t>
  </si>
  <si>
    <t>CFFT SUB SCRI CFFC-OB-11 FORSY</t>
  </si>
  <si>
    <t>MEDTRONIC SURTAVI LEYA</t>
  </si>
  <si>
    <t>MEDTRONIC MVS33 LEYA</t>
  </si>
  <si>
    <t>INVESTMENT PROPTY CARRYFORWARD</t>
  </si>
  <si>
    <t>EMPLOYEE ENGAGEMENT SURVEY</t>
  </si>
  <si>
    <t>CAPITAL BUDGETING</t>
  </si>
  <si>
    <t>INTERFAITH PROGRAM FUND</t>
  </si>
  <si>
    <t>FAITH FORMATION PROGRAM FUND</t>
  </si>
  <si>
    <t>INTERDISCIPLINARY PROGRAMS</t>
  </si>
  <si>
    <t>PSYCHOLOGY OF CRIME &amp; JUSTICE</t>
  </si>
  <si>
    <t>FAMILY WEEKEND</t>
  </si>
  <si>
    <t>RSE - VLASSES</t>
  </si>
  <si>
    <t>RSE - SABAN</t>
  </si>
  <si>
    <t>INFORMS WORKSHOP 2014</t>
  </si>
  <si>
    <t>ENT ONCOLOGY RESEARCH FUND</t>
  </si>
  <si>
    <t>ALTON SWANSON STUDENT LOAN FD</t>
  </si>
  <si>
    <t>ANNA E COUGHLIN MEM'L SCHOL</t>
  </si>
  <si>
    <t>SCHNEIDERMAN FAMILY SCHOLARSHI</t>
  </si>
  <si>
    <t>TURPIN SCHOL - TRANSFER STUDEN</t>
  </si>
  <si>
    <t>GRACE A ESPARZA ENDOWED SCHOL</t>
  </si>
  <si>
    <t>PATRICIA A WOZNIAK BSN '59 SCH</t>
  </si>
  <si>
    <t>PARILLO CPS SCHOLARSHIP</t>
  </si>
  <si>
    <t>GW GORDON SCHOLARSHIP FUND</t>
  </si>
  <si>
    <t>RK DOWDY MEMORIAL SCHOLARSHIP</t>
  </si>
  <si>
    <t>NE HUND SCHOLARSHIP FUND</t>
  </si>
  <si>
    <t>RC FLANIGAN MD SCHOLARSHIP</t>
  </si>
  <si>
    <t>CS LAFKAS SCHOLARSHIP</t>
  </si>
  <si>
    <t>CATH. STUDIES VISITING CHAIR</t>
  </si>
  <si>
    <t>CARL MOORE CHAIR</t>
  </si>
  <si>
    <t>GANNON CTR ACTIVITIES QE</t>
  </si>
  <si>
    <t>INTERFAITH CHAPLAINS</t>
  </si>
  <si>
    <t>RACHEL CARSON SCHOLARSHIP</t>
  </si>
  <si>
    <t>RG WITTRY 6% CRUT 2013</t>
  </si>
  <si>
    <t>NIH - SUBACCOUNT CASH DRAWDOWN</t>
  </si>
  <si>
    <t>GEN DEV'T FUND WOJCIK</t>
  </si>
  <si>
    <t>GEN DEV'T FUND MIROWITZ</t>
  </si>
  <si>
    <t>Transaction Description
(30 char. max)</t>
  </si>
  <si>
    <t>Account
(4-dig)</t>
  </si>
  <si>
    <t>Accounting Unit
(6-dig)</t>
  </si>
  <si>
    <r>
      <t>Enter an explanation for this Expense Transfer
 *</t>
    </r>
    <r>
      <rPr>
        <b/>
        <sz val="10"/>
        <color indexed="10"/>
        <rFont val="Arial"/>
        <family val="2"/>
      </rPr>
      <t>THIS FIELD IS REQUIRED</t>
    </r>
    <r>
      <rPr>
        <b/>
        <sz val="10"/>
        <rFont val="Arial"/>
        <family val="2"/>
      </rPr>
      <t>*</t>
    </r>
  </si>
  <si>
    <t>Department Approval:</t>
  </si>
  <si>
    <t>EXPENSE TRANSFER FORM</t>
  </si>
  <si>
    <t>Reference #</t>
  </si>
  <si>
    <t>MSIMC</t>
  </si>
  <si>
    <t>CAMPUS SUSTAINABILITY</t>
  </si>
  <si>
    <t>COMP &amp; BENEFITS DEPARTMENT</t>
  </si>
  <si>
    <t>NSC UMBRELLA</t>
  </si>
  <si>
    <t>MARKETING CLUB</t>
  </si>
  <si>
    <t>45 KINGS</t>
  </si>
  <si>
    <t>FAC - RES LIFE ENGINEERING</t>
  </si>
  <si>
    <t>FAC - RES LIFE WTC</t>
  </si>
  <si>
    <t>FAC - RES LIFE GROUNDS/UTIL</t>
  </si>
  <si>
    <t>LIBRARY FUNDRAISING</t>
  </si>
  <si>
    <t>PROFESSIONAL DEVELOPMENT GROUP</t>
  </si>
  <si>
    <t>ASSESSMENT</t>
  </si>
  <si>
    <t>FAC - RES LIFE MAINTENANCE</t>
  </si>
  <si>
    <t>ATHLETICS FINANCE</t>
  </si>
  <si>
    <t>IRELAND'S</t>
  </si>
  <si>
    <t>CTA PLAZA PROGRAMMING</t>
  </si>
  <si>
    <t>CORPORATE ENGAGEMENT</t>
  </si>
  <si>
    <t>UNIVERSITY SENATE</t>
  </si>
  <si>
    <t>ANIMAL CARE FACILITY - BIOLOGY</t>
  </si>
  <si>
    <t>INTL STUDENT SUCCESS SKILLS</t>
  </si>
  <si>
    <t>MATLAND GA</t>
  </si>
  <si>
    <t>GIFT PLANNING OPERATING</t>
  </si>
  <si>
    <t>ROME START RESIDENCE HALL</t>
  </si>
  <si>
    <t>SUMMER PROGRAM RESIDENCE HALL</t>
  </si>
  <si>
    <t>MVC ARCH MADNESS</t>
  </si>
  <si>
    <t>ASSOC DIR COMMUNITY ENGAGEMENT</t>
  </si>
  <si>
    <t>GAMES CLUB</t>
  </si>
  <si>
    <t>CLIMBING CLUB</t>
  </si>
  <si>
    <t>ELECTRONIC DANCE MUSIC SOCIETY</t>
  </si>
  <si>
    <t>HULA HOOP CLUB</t>
  </si>
  <si>
    <t>SPEECH TEAM</t>
  </si>
  <si>
    <t>ORGANIZED IN ACTION</t>
  </si>
  <si>
    <t>TOMS CAMPUS CLUB</t>
  </si>
  <si>
    <t>BETA RHO</t>
  </si>
  <si>
    <t>CHARDIN ANTHROPOLOGY</t>
  </si>
  <si>
    <t>FINANCE MODELING &amp; EXCEL CLUB</t>
  </si>
  <si>
    <t>COUNTERPOINT</t>
  </si>
  <si>
    <t>WOMEN IN SCIENCE &amp; MATH</t>
  </si>
  <si>
    <t>ABSN PROGRAM</t>
  </si>
  <si>
    <t>ASPIRE</t>
  </si>
  <si>
    <t>CCGH GLOBAL HEALTH INITIATIVES</t>
  </si>
  <si>
    <t>RSE - KOUBA</t>
  </si>
  <si>
    <t>RFC - ZIMA</t>
  </si>
  <si>
    <t>RFC - PIEDRAS-RENTERIA</t>
  </si>
  <si>
    <t>PROGRAM DEVELOPMENT JONES</t>
  </si>
  <si>
    <t>PROGRAM DEVELOPMENT ALONZO</t>
  </si>
  <si>
    <t>CORP RESERVES - LAKESIDE</t>
  </si>
  <si>
    <t>EMPLOYEE RENT</t>
  </si>
  <si>
    <t>SSOM CLASS OF 2017</t>
  </si>
  <si>
    <t>YEARBOOK - CLASS OF 2015</t>
  </si>
  <si>
    <t>VIRGINIA WOOLF CONFERENCE</t>
  </si>
  <si>
    <t>735-INVEST PROP MERIT INC RES</t>
  </si>
  <si>
    <t>LAKESIDE UNSPRUNG ENDOW HOLDIN</t>
  </si>
  <si>
    <t>DEAN BUSINESS SCHOOL FUND</t>
  </si>
  <si>
    <t>COMPUTER SCIENCE OUTREACH</t>
  </si>
  <si>
    <t>CENTER FOR INTERNATIONAL BSNS</t>
  </si>
  <si>
    <t>QSB ENTREPRENEURSHIP PROGRAM</t>
  </si>
  <si>
    <t>E. HURTADO MED STUDENT SCHOLAR</t>
  </si>
  <si>
    <t>CRONK FDN OVARIAN CANCER RSRCH</t>
  </si>
  <si>
    <t>DAVID KIM MD '86 GIFT</t>
  </si>
  <si>
    <t>CATHERINE H. MALIN SCHOLARSHIP</t>
  </si>
  <si>
    <t>ATHLETICS STAFF MISSION GIFT</t>
  </si>
  <si>
    <t>NURSING SCHOLARSHIP GIFT FUND</t>
  </si>
  <si>
    <t>CROGHAN MED STUDENT AWARD</t>
  </si>
  <si>
    <t>DR. CASEY SCHOLARSHIP FUND</t>
  </si>
  <si>
    <t>ORAL SURGERY &amp; DENTAL MED GIFT</t>
  </si>
  <si>
    <t>BECKER CHEMISTRY RESEARCH GIFT</t>
  </si>
  <si>
    <t>DEPT. OF OTOLARYNGOLOGY GIFT</t>
  </si>
  <si>
    <t>MUELLER UROGYNECOLOGY GIFT</t>
  </si>
  <si>
    <t>MADONNA CHAPEL BELL GIFT</t>
  </si>
  <si>
    <t>ARRUPE COLLEGE LIB. ARTS GIFT</t>
  </si>
  <si>
    <t>LEROY LINVILLE MEM SCHOLARSHIP</t>
  </si>
  <si>
    <t>GENERAL MOTORS ENDOWED SCHOL</t>
  </si>
  <si>
    <t>QSB DEAN'S VENTURE FUND</t>
  </si>
  <si>
    <t>SOE CAREER TRANSITION SCHOL</t>
  </si>
  <si>
    <t>QSB FACULTY STRATEGIC INITS FD</t>
  </si>
  <si>
    <t>KD KIMMONS MEML SCHOL</t>
  </si>
  <si>
    <t>LK &amp; JJ PAULY SCHOL</t>
  </si>
  <si>
    <t>JANICE BUTLER BART SCHOL</t>
  </si>
  <si>
    <t>P&amp;A RUBINO ITAL AMR STUDIES FD</t>
  </si>
  <si>
    <t>LW BROWNE MED STUDENT SCHOL</t>
  </si>
  <si>
    <t>ME ERLENBORN SCHOLARSHIP FUND</t>
  </si>
  <si>
    <t>BL PAULINE MALLINCKRODT SCHOL</t>
  </si>
  <si>
    <t>C ARONS MEM'L SCHOL FUND</t>
  </si>
  <si>
    <t>GH &amp; LG VOLK MED STUDENT SCHOL</t>
  </si>
  <si>
    <t>M &amp; D HORA SCHOLARSHIP FUND</t>
  </si>
  <si>
    <t>RT O'GORMAN SCHOL FOR IPS</t>
  </si>
  <si>
    <t>CME QSB SCHOL FUND</t>
  </si>
  <si>
    <t>JEAN UNSWORTH SCHOLARSHIP FD</t>
  </si>
  <si>
    <t>DR &amp; MRS JE REMLINGER JR SCHOL</t>
  </si>
  <si>
    <t>RF &amp; MR GEORGEN SCHOL FD</t>
  </si>
  <si>
    <t>CA RYDEL &amp; EA COLE SCHOL FD</t>
  </si>
  <si>
    <t>JOHN &amp; ALICE MARRON SCHOL FD</t>
  </si>
  <si>
    <t>DR CARL E MOORE SR SCHOL CHEM</t>
  </si>
  <si>
    <t>JOSEPH J WOLFF SCHOL FUND</t>
  </si>
  <si>
    <t>DE FIORE &amp; DE FIORE JR SCHOL F</t>
  </si>
  <si>
    <t>DEPT OF MEDICINE SCHOLARSHIP F</t>
  </si>
  <si>
    <t>S &amp; B SLOGOFF SCHOLARSHIP FD</t>
  </si>
  <si>
    <t>DJ WENSINGER MEM'L SCHOL</t>
  </si>
  <si>
    <t>RE CARLSON MD SCHOL</t>
  </si>
  <si>
    <t>RALPH LEISCHNER MEMORIAL SCHOL</t>
  </si>
  <si>
    <t>JUSTIN SHAULIS SCHOL</t>
  </si>
  <si>
    <t>BELEN B JAQUEZ SCHOL NURSING</t>
  </si>
  <si>
    <t>JT PALOUCEK SCHOL</t>
  </si>
  <si>
    <t>LEE MILLER WEEDON FAMILY SSOM</t>
  </si>
  <si>
    <t>TJ WRONSKI SCHOL</t>
  </si>
  <si>
    <t>HC CHIANG MED STUDENT SCHOL</t>
  </si>
  <si>
    <t>JB PATTERSON MED STUDENT SCHOL</t>
  </si>
  <si>
    <t>CLASS OF 1960 SRTHALIATH SCHOL</t>
  </si>
  <si>
    <t>JF &amp; P O'KEEFE FAMILY SCHOL</t>
  </si>
  <si>
    <t>PW TSE DDS MEM'L SCHOL</t>
  </si>
  <si>
    <t>MNSON CAMPAIGN MATCH FUND</t>
  </si>
  <si>
    <t>HON THOMAS A HETT SCHOL</t>
  </si>
  <si>
    <t>VOCATION DISCERNMENT PGM FD</t>
  </si>
  <si>
    <t>VOCATION DISCERNMENT PGM FD 2</t>
  </si>
  <si>
    <t>HRER QUASI-ENDOWMENT</t>
  </si>
  <si>
    <t>MA LENKAY 2013 CGA</t>
  </si>
  <si>
    <t>E WATTS 2014 CGA</t>
  </si>
  <si>
    <t>INTERNAL MED RES EDUC O'KEEFE</t>
  </si>
  <si>
    <t>GEN DEV'T FUND PULMONARY FORSY</t>
  </si>
  <si>
    <t>NIH SUB UNIV OF GHANA COOPER</t>
  </si>
  <si>
    <t>ABBOTT CARDIO SYS 10-392 LEYA</t>
  </si>
  <si>
    <t>VA REPORTING FEES</t>
  </si>
  <si>
    <t>GEN DEV'T FUND GUNASEKARAN</t>
  </si>
  <si>
    <t>NOVARTIS LDK378A2303 ALBAIN</t>
  </si>
  <si>
    <t>NOVARTIS FINGOLIMOD MCCOYD</t>
  </si>
  <si>
    <t>LUREC RENOVATIONS</t>
  </si>
  <si>
    <t>6312 N WINTHROP</t>
  </si>
  <si>
    <t>6247-49 N BROADWAY</t>
  </si>
  <si>
    <t>PROVOST'S INCENTIVE FUND</t>
  </si>
  <si>
    <t>KARSKI CONFERENCE</t>
  </si>
  <si>
    <t>SSOM DACA LOAN FUND</t>
  </si>
  <si>
    <t>CASH - PNC CAPITAL MARKETS</t>
  </si>
  <si>
    <t>CASH EQUIVALENT - SWARTHMORE</t>
  </si>
  <si>
    <t>CASH EQUIVALENT - WSGIX</t>
  </si>
  <si>
    <t>CASH EQUIVALENT - LOGAN CIRCLE</t>
  </si>
  <si>
    <t>CASH EQUIVALENT - STOCK SALE WELLS FARGO</t>
  </si>
  <si>
    <t>CASH EQUIVALENT-STOCK SALE MERRILL LYNCH</t>
  </si>
  <si>
    <t>ADVANCES - GIFT CARDS</t>
  </si>
  <si>
    <t>PNC E-PAYABLES</t>
  </si>
  <si>
    <t>PROPERTY TAX</t>
  </si>
  <si>
    <t>GAME GUARANTEE</t>
  </si>
  <si>
    <t>STAFF - BONUSES</t>
  </si>
  <si>
    <t>AMERICANS WITH DISABILITIES ACT EXPENSES</t>
  </si>
  <si>
    <t>BAD DEBT EXPENSE ALLOCATION</t>
  </si>
  <si>
    <t>SECURITY EXPENSE ALLOCATION</t>
  </si>
  <si>
    <t>RENT EXPENSE ALLOCATION</t>
  </si>
  <si>
    <t>SHARED SERVICES - LUMC TO HSD</t>
  </si>
  <si>
    <t>SHARED SERVICES - LUC TO HSD</t>
  </si>
  <si>
    <t>SHARED SERVICES - HSD TO LUMC</t>
  </si>
  <si>
    <t>SHORT TERM INVEST POOL REALIZED G/L</t>
  </si>
  <si>
    <t>SHORT TERM INVEST POOL MANAGEMENT FEES</t>
  </si>
  <si>
    <t>STUDENT DEVELOPMENT ACTIVITY FEES</t>
  </si>
  <si>
    <t>TRUST DISTRIBUTIONS - TEMP</t>
  </si>
  <si>
    <t>S/T INVESTMENT POOL - SWARTHMORE</t>
  </si>
  <si>
    <t>S/T INVESTMENT POOL - PIMCO</t>
  </si>
  <si>
    <t>S/T INVESTMENT POOL - LOGAN CIRCLE SMA</t>
  </si>
  <si>
    <t>R&amp;E - CAPITALIZATION</t>
  </si>
  <si>
    <t>FEDERAL INCOME TAX</t>
  </si>
  <si>
    <t>STATE INCOME TAX</t>
  </si>
  <si>
    <t>GUARANTEE EXPENSE</t>
  </si>
  <si>
    <t>OFFICIALS EXPENSE</t>
  </si>
  <si>
    <t>CHARTERED FLIGHTS</t>
  </si>
  <si>
    <t>RESERVE FUNDING</t>
  </si>
  <si>
    <t>AVAILABLE FOR DISTRIBUTION</t>
  </si>
  <si>
    <t>Increase
Expense</t>
  </si>
  <si>
    <t>Decrease
Expense</t>
  </si>
  <si>
    <t>GREELEY CENTER FOR CATHOLIC ED</t>
  </si>
  <si>
    <t>DIVERSITY PROGRAMMING</t>
  </si>
  <si>
    <t>AA SUPPORT SERVICES ATHLETICS</t>
  </si>
  <si>
    <t>SCPS FELLOWS</t>
  </si>
  <si>
    <t>ONLINE PROGRAM ANTITRUST</t>
  </si>
  <si>
    <t>ASMHPP CERT PROGRAM</t>
  </si>
  <si>
    <t>LABRE PROGRAM</t>
  </si>
  <si>
    <t>WOMEN'S FIELD HOCKEY CLUB</t>
  </si>
  <si>
    <t>GOLF CLUB</t>
  </si>
  <si>
    <t>WOMEN'S CLUB BASKETBALL</t>
  </si>
  <si>
    <t>LUC DRUMLINE</t>
  </si>
  <si>
    <t>PHYSICS SUSTAINABILITY</t>
  </si>
  <si>
    <t>ROMESTART CLUB</t>
  </si>
  <si>
    <t>STUDENT VETERAN ASSOCIATION</t>
  </si>
  <si>
    <t>TAU SIGMA NATIONAL HONOR SOCIE</t>
  </si>
  <si>
    <t>SOUNDS OF MIND</t>
  </si>
  <si>
    <t>SEW IT SEAMS</t>
  </si>
  <si>
    <t>MIXED HERITAGE UNION</t>
  </si>
  <si>
    <t>LU TECH ENTREP CO-OP LUTEC</t>
  </si>
  <si>
    <t>LOYOLA BOOK CLUB</t>
  </si>
  <si>
    <t>LOYOLACORE</t>
  </si>
  <si>
    <t>FAIR TRADE COMMITTEE</t>
  </si>
  <si>
    <t>CHICAGO COALITION MINORITY ADV</t>
  </si>
  <si>
    <t>CARIBBEAN STUDENT ALLIANCE</t>
  </si>
  <si>
    <t>BRAZILIAN LUC CLUB</t>
  </si>
  <si>
    <t>BAHA'I CLUB</t>
  </si>
  <si>
    <t>AMERICAN INSTITUTE GRAPHIC ART</t>
  </si>
  <si>
    <t>INDIGENOUS FAITH TRADITIONS</t>
  </si>
  <si>
    <t>ACADEMIC CENTER FOR EXCELLENCE</t>
  </si>
  <si>
    <t>HEALTH SCIENCES LIBRARY</t>
  </si>
  <si>
    <t>HS FACULTY ADMINISTRATION</t>
  </si>
  <si>
    <t>RSE - MS TUITION FOREMAN</t>
  </si>
  <si>
    <t>RSE -MS TUITION GUEVARA-PATINO</t>
  </si>
  <si>
    <t>RSE - MS TUITION NISHIMURA</t>
  </si>
  <si>
    <t>RSE BUDGET CONTROL</t>
  </si>
  <si>
    <t>RFC BUDGET CONTROL</t>
  </si>
  <si>
    <t>PROGRAM DEV CONWAY-PHILLIPS</t>
  </si>
  <si>
    <t>PROGRAM DEVELOPMENT SHEEAN</t>
  </si>
  <si>
    <t>PROGRAM DEVELOPMENT DONG</t>
  </si>
  <si>
    <t>FAC STARTUP- ALBERT 60,000</t>
  </si>
  <si>
    <t>FAC STARTUP- LEE 150,520</t>
  </si>
  <si>
    <t>SSOM CLASS OF 2019</t>
  </si>
  <si>
    <t>SSOM CLASS OF 2018</t>
  </si>
  <si>
    <t>330-ATHLETICS MERIT INC RES</t>
  </si>
  <si>
    <t>RESIDENT ALUMNI - MEDICINE</t>
  </si>
  <si>
    <t>GCCE PROGRAM SUPPORT</t>
  </si>
  <si>
    <t>BREAST CANCER RSRCH KOSS GIFT</t>
  </si>
  <si>
    <t>LEHOANG GLOBAL HEALTH GIFT</t>
  </si>
  <si>
    <t>LIBRARIES GEN COLLECTIONS GIFT</t>
  </si>
  <si>
    <t>ARTHUR FDN-GREELEY CTR CATH ED</t>
  </si>
  <si>
    <t>T DE CHARDIN FELLOWSHIP</t>
  </si>
  <si>
    <t>GREELEY CHAIR CATH SCH LDRSHIP</t>
  </si>
  <si>
    <t>J &amp; K CALLAGHAN MEDICAL STUDEN</t>
  </si>
  <si>
    <t>PHYSICIAN'S VOCATION PGM FD</t>
  </si>
  <si>
    <t>INTL SVC IMMERSION PGM FD</t>
  </si>
  <si>
    <t>JL KEELEY MD MED STUDENT SCHOL</t>
  </si>
  <si>
    <t>MH GORMLEY SCHOLARSHIP FUND</t>
  </si>
  <si>
    <t>ALBAN MEDICAL SCHOLARSHIP</t>
  </si>
  <si>
    <t>WJ BARR SCHOLARSHIP</t>
  </si>
  <si>
    <t>DE FIORE &amp; DE FIORE JR SCHOL</t>
  </si>
  <si>
    <t>J &amp; K CALLAGHAN MED STUDENT FD</t>
  </si>
  <si>
    <t>SOCIAL WORK (MATASUK) PROF</t>
  </si>
  <si>
    <t>J GAGLIANO CHAIR IN HISTORY</t>
  </si>
  <si>
    <t>CHRISTIAN SPIRITUALITY PROF</t>
  </si>
  <si>
    <t>INTERDISCP INTERCAMPUS RSCH FD</t>
  </si>
  <si>
    <t>DR MARCEL FREDERICKS SCHOL</t>
  </si>
  <si>
    <t>HE &amp; JE WARREN 2014 CGA</t>
  </si>
  <si>
    <t>MA LENKAY 2014 CGA</t>
  </si>
  <si>
    <t>CA OCONNELL 2014 CGA</t>
  </si>
  <si>
    <t>CF FDN CORE CENTER CC197 FORSY</t>
  </si>
  <si>
    <t>NIH SUB U OF IOWA GALLAGHER</t>
  </si>
  <si>
    <t>QUANTUM LEAP I-SPY2 CT ALBAIN</t>
  </si>
  <si>
    <t>SIMONS FDTN 315326 GOEBEL</t>
  </si>
  <si>
    <t>GEN DEV'T FUND LOWERY</t>
  </si>
  <si>
    <t>GIRLS IN THE GAME BOHNERT</t>
  </si>
  <si>
    <t>GEN DEV'T FUND ONCOLOGY INST</t>
  </si>
  <si>
    <t>LIBRARIES SPECIAL COLLECTIONS</t>
  </si>
  <si>
    <t>THE MONTSERRAT</t>
  </si>
  <si>
    <t>THE MONSERRAT - RETAIL</t>
  </si>
  <si>
    <t>CAMPUS SECURITY SAFETY REFRESH</t>
  </si>
  <si>
    <t>PARKING TAXES</t>
  </si>
  <si>
    <t>PENSION - TRS</t>
  </si>
  <si>
    <t>403B W/H - TRS</t>
  </si>
  <si>
    <t>OFFICE ADMINISTRATIVE SERVICES</t>
  </si>
  <si>
    <t>DUAL CREDIT PROGRAM</t>
  </si>
  <si>
    <t>ONLINE LLM IN BUSINESS LAW</t>
  </si>
  <si>
    <t>HS CLINICAL RESEARCH DATABASE</t>
  </si>
  <si>
    <t>PRGM DEVELOP COOPER</t>
  </si>
  <si>
    <t>LIFEFITNESS GIFT</t>
  </si>
  <si>
    <t>JFRC ART ACQUISITION GIFT</t>
  </si>
  <si>
    <t>FE ASMA MD FUND</t>
  </si>
  <si>
    <t>D CALANDRA &amp; FAMILY LECT-ONCOL</t>
  </si>
  <si>
    <t>JM GRABENSTETTER 2014 DCGA</t>
  </si>
  <si>
    <t>ACS RSG-14-229-01 - TBG SHIMA</t>
  </si>
  <si>
    <t>IPS ROME ODD YEAR</t>
  </si>
  <si>
    <t>ROME SUMMER PROGRAM</t>
  </si>
  <si>
    <t>CHINA SUMMER PROGRAM</t>
  </si>
  <si>
    <t>AAHANA</t>
  </si>
  <si>
    <t>IPS ROME EVEN YEAR</t>
  </si>
  <si>
    <t>BLUE &amp; GREEN SOCIETY</t>
  </si>
  <si>
    <t>ART HISTORY CLUB</t>
  </si>
  <si>
    <t>MANDARIN/CHINESE LANGUAGE CLUB</t>
  </si>
  <si>
    <t>DEUTSCH (GERMAN) CLUB</t>
  </si>
  <si>
    <t>PRE-OCCUPATIONAL THERAPY ASSOC</t>
  </si>
  <si>
    <t>PRE-PHYSICIAN ASSISTANT ASSOC</t>
  </si>
  <si>
    <t>RESTORATION CLUB</t>
  </si>
  <si>
    <t>STUDENTS ORGANIZE FOR SYRIA</t>
  </si>
  <si>
    <t>CUNEO - ACADEMIC AFFAIRS</t>
  </si>
  <si>
    <t>ARRUPE COLLEGE UPASS</t>
  </si>
  <si>
    <t>ARRUPE COLLEGE</t>
  </si>
  <si>
    <t>MILITARY VETERANS SS</t>
  </si>
  <si>
    <t>CHICAGOLAND CENTER 1871</t>
  </si>
  <si>
    <t>MBA - VERNON HILLS</t>
  </si>
  <si>
    <t>LAW STUDENT DEVEL- BARBRI</t>
  </si>
  <si>
    <t>HS DIGITAL - SUMMER</t>
  </si>
  <si>
    <t>FITNESS PROGRAM</t>
  </si>
  <si>
    <t>BIODYNAMICS CLUB</t>
  </si>
  <si>
    <t>VIOLENCE PREVENTION</t>
  </si>
  <si>
    <t>ARRUPE COLLEGE - INSTRUCTION</t>
  </si>
  <si>
    <t>ARRUPE COLLEGE - STUD SVCS</t>
  </si>
  <si>
    <t>ARRUPE COLLEGE - ADMISSIONS</t>
  </si>
  <si>
    <t>QUINLAN DEAN- INTL INITIATIVES</t>
  </si>
  <si>
    <t>EXEC ED-CUSTOM PROGRAMS</t>
  </si>
  <si>
    <t>EXEC ED-MINI MBA</t>
  </si>
  <si>
    <t>EXEC ED-PROJECT MANAGEMENT</t>
  </si>
  <si>
    <t>EXEC ED-LEADERSHIP</t>
  </si>
  <si>
    <t>LUC EMERITI</t>
  </si>
  <si>
    <t>CLINICAL ETHICS CONSULTATION</t>
  </si>
  <si>
    <t>SPONSORED CLIN RESEARCH OFFICE</t>
  </si>
  <si>
    <t>SUBINTERNSHIPS-WARDS</t>
  </si>
  <si>
    <t>PRGM IMMUNOLOGIC THERAPEUTICS</t>
  </si>
  <si>
    <t>MS PHYSIOLOGY PROGRAM</t>
  </si>
  <si>
    <t>GENOMICS SEQUENCING CORE</t>
  </si>
  <si>
    <t>SUBINTERNSHIP-ICU</t>
  </si>
  <si>
    <t>RSE - JONES</t>
  </si>
  <si>
    <t>RSE - ALONZO</t>
  </si>
  <si>
    <t>RSE - SUH CHILDREN'S ONCOLOGY</t>
  </si>
  <si>
    <t>RSE - BURKHART</t>
  </si>
  <si>
    <t>RFC - BYRON</t>
  </si>
  <si>
    <t>RFC - KNIGHT</t>
  </si>
  <si>
    <t>PROGRAM DEVELOPMENT CONNOR</t>
  </si>
  <si>
    <t>MULTIDISCIPLINARY - GAMEZ</t>
  </si>
  <si>
    <t>TOCCI TIF</t>
  </si>
  <si>
    <t>LLSA</t>
  </si>
  <si>
    <t>SCH OF EDUC - ISCHE 2016 CONF</t>
  </si>
  <si>
    <t>BURN SHOCK TRAUMA INS</t>
  </si>
  <si>
    <t>GIFTS SON BUDGET ACTIVITY</t>
  </si>
  <si>
    <t>GIFT - RESEARCH EDUCATION HE</t>
  </si>
  <si>
    <t>GI RESEARCH TRAINING</t>
  </si>
  <si>
    <t>ESTELLA &amp; MICHAEL CRONK GIFT</t>
  </si>
  <si>
    <t>S. SUKYS-WALSH MEMORIAL GIFT</t>
  </si>
  <si>
    <t>HOWARD LATEN RESEARCH GIFT</t>
  </si>
  <si>
    <t>FRED SAYS CHARITABLE GIFT</t>
  </si>
  <si>
    <t>CHANGE THE WORLD AWARD GIFT</t>
  </si>
  <si>
    <t>CAREER SERVICES GIFT</t>
  </si>
  <si>
    <t>M. KIRCHSCHLAGER MNSON GIFT</t>
  </si>
  <si>
    <t>COL. ANNE W. KAY MNSON GIFT</t>
  </si>
  <si>
    <t>FRANCES SETNICAR MNSON GIFT</t>
  </si>
  <si>
    <t>HUNGER WEEK GIFT</t>
  </si>
  <si>
    <t>RARE BOOK ACQUISITION GIFT</t>
  </si>
  <si>
    <t>PROLAW CURRIC. DEVT GIFT</t>
  </si>
  <si>
    <t>LUMA CAPITAL INVESTMENT GIFT</t>
  </si>
  <si>
    <t>BSTI RESEARCH GIFT</t>
  </si>
  <si>
    <t>SIGNAL TRANSDUCTION RSRCH GIFT</t>
  </si>
  <si>
    <t>G &amp; B KOVACS FELLOWSHIP GIFT</t>
  </si>
  <si>
    <t>LABRE MISSION HOMELESS GIFT</t>
  </si>
  <si>
    <t>F. O'CONNOR DOCUMENTARY GIFT</t>
  </si>
  <si>
    <t>GIK - MICHALAK COLLECTION</t>
  </si>
  <si>
    <t>GIK - JFRC PAINTING OF VENICE</t>
  </si>
  <si>
    <t>WILLIAM ANNE DOLAN SCHOLARS</t>
  </si>
  <si>
    <t>GERTRUDE M LEO T MURPHY SCHO</t>
  </si>
  <si>
    <t>DELOITTE TOUCHE MEDICAL CENT</t>
  </si>
  <si>
    <t>JOHN A. MARIE K. MOLONEY SCH</t>
  </si>
  <si>
    <t>MARY FRANCES BRYNER SCHOLARS</t>
  </si>
  <si>
    <t>MADELEIN C ANDERSON SCHOLARSH</t>
  </si>
  <si>
    <t>RICHARD ROSE LEACH SCHOLARSH</t>
  </si>
  <si>
    <t>WILLIAM FINNEGAN DAVID RAMML</t>
  </si>
  <si>
    <t>GERALD NAGEL WILLIAM FINNEGA</t>
  </si>
  <si>
    <t>ANTHONY MARY RUDIS RESEARCH</t>
  </si>
  <si>
    <t>FIDELIS BONNIE UMEH SCHOLARS</t>
  </si>
  <si>
    <t>JR LA JARABAK CHAIR - ORTHOD</t>
  </si>
  <si>
    <t>JAMES MARY FAHEY MEDICAL SCH</t>
  </si>
  <si>
    <t>FRANK AGNES CASSARETTO SCHOL</t>
  </si>
  <si>
    <t>FRANK M COVEY LECTURES IN POL</t>
  </si>
  <si>
    <t>DONALD BRYD M KELLY SCHOLARS</t>
  </si>
  <si>
    <t>ALYCIA HANS FUCHS SCHOLARSHI</t>
  </si>
  <si>
    <t>JOHN FRANCIS RAMONA HAYES HEA</t>
  </si>
  <si>
    <t>NICOLAS BARBARA JANS SCHOLAR</t>
  </si>
  <si>
    <t>SR ANN IDA JUDGE JOHN GANNON</t>
  </si>
  <si>
    <t>JV KANNANKERIL MED STDT SCHOL</t>
  </si>
  <si>
    <t>BK SPANIAK MED STDT SCHOL</t>
  </si>
  <si>
    <t>FORAN/SCHMIDT FAMILY SCHOL FD</t>
  </si>
  <si>
    <t>J &amp; C RONAN SCHOLARSHIP FD</t>
  </si>
  <si>
    <t>DR. E ZECHMEISTER FUND</t>
  </si>
  <si>
    <t>HA APGAR MEMORIAL SCHOL FD</t>
  </si>
  <si>
    <t>MJ &amp; BC ALBANESE SCHOL FD</t>
  </si>
  <si>
    <t>RATAJ FAMILY SCHOL FUND</t>
  </si>
  <si>
    <t>JP O'CONNELL SCHOLARSHIP FD</t>
  </si>
  <si>
    <t>CLARKE FAMILY SCHOLARSHIP</t>
  </si>
  <si>
    <t>MA KIRCHSCHLAGER PROF'L CHAIR</t>
  </si>
  <si>
    <t>RA RAUH &amp; JS WATTS MED SCHOL</t>
  </si>
  <si>
    <t>RM LARGE MEDICAL STUDENT SCHOL</t>
  </si>
  <si>
    <t>MARY TOLAN SCHOL FD</t>
  </si>
  <si>
    <t>M HALLOWELL EVANS SCHOLARSHIP</t>
  </si>
  <si>
    <t>P DELSING WEES SCHOL FUND</t>
  </si>
  <si>
    <t>VA MCMANUS MEM'L SCHOL FD</t>
  </si>
  <si>
    <t>SJ ILAGAN MEM'L SCHOL FD</t>
  </si>
  <si>
    <t>MM GINTHER SCHOL FD</t>
  </si>
  <si>
    <t>NEWSTEAD FAM MED STUDENT SCHOL</t>
  </si>
  <si>
    <t>HE &amp; ME SMITH MED STUDENT SCH</t>
  </si>
  <si>
    <t>JA POWER PROLAW SCHOL FUND</t>
  </si>
  <si>
    <t>CAS GENERAL SCHOLARSHIP</t>
  </si>
  <si>
    <t>GRADUATE SCHOOL SCHOL FD</t>
  </si>
  <si>
    <t>SCHOOL OF LAW SCHOLARSHIP FD</t>
  </si>
  <si>
    <t>LAHART-LEACH LAW SCHOL FD</t>
  </si>
  <si>
    <t>WF &amp; K HYNES SCHOL FD</t>
  </si>
  <si>
    <t>BP &amp; EM O'TOOLE SCHOL</t>
  </si>
  <si>
    <t>PIDERIT MUNZ LOYOLA ACAD SCHOL</t>
  </si>
  <si>
    <t>MG &amp; DM ESSIG SCHOL IN BUSINES</t>
  </si>
  <si>
    <t>CIRCLE OF ADVOCATES SCHOLARSHI</t>
  </si>
  <si>
    <t>RG SCHUMANN SCHOL EXCEL BUS ED</t>
  </si>
  <si>
    <t>UNIVERSITY COLLEGE SCHOL</t>
  </si>
  <si>
    <t>GANNON CENTER SCHOL FD</t>
  </si>
  <si>
    <t>AF BAUM GANNON CTR SCHOL</t>
  </si>
  <si>
    <t>H &amp; S RODIN SCHOLARSHIP FD</t>
  </si>
  <si>
    <t>ET FURDA SCHOL FD</t>
  </si>
  <si>
    <t>CN &amp; L RODIN SCHOL FD</t>
  </si>
  <si>
    <t>COONEY &amp; CONWAY SCHOLARSHIP FD</t>
  </si>
  <si>
    <t>LEAHY &amp; HOSTE SCHOL FD</t>
  </si>
  <si>
    <t>SCHOOL OF LAW CLASS 1963 SCHOL</t>
  </si>
  <si>
    <t>AGNES PISZCZEK SCHOL FD</t>
  </si>
  <si>
    <t>WG &amp; JA KISTNER SCHOL FD</t>
  </si>
  <si>
    <t>AM FIEDLER GANNON SCHOLARS FD</t>
  </si>
  <si>
    <t>RJ MULLINS &amp; BS LENFESTY TRACK</t>
  </si>
  <si>
    <t>JD O'MALLEY SR. SCHOL FD</t>
  </si>
  <si>
    <t>G ROGUSKI SCHOLARSHIP FD</t>
  </si>
  <si>
    <t>OZMON FAMILY FDN SCHOL</t>
  </si>
  <si>
    <t>B &amp; A SPEERS LAW SCHOL FD</t>
  </si>
  <si>
    <t>REUNION CLASS SCHOL FOR LAW</t>
  </si>
  <si>
    <t>SCHOOL OF SOCIAL WORK SCHOL FD</t>
  </si>
  <si>
    <t>SCHOOL OF COMM SCHOL FD</t>
  </si>
  <si>
    <t>SCHOOL OF EDUCATION SCHOL FD</t>
  </si>
  <si>
    <t>STOCK FAMILY SCHOL FD</t>
  </si>
  <si>
    <t>JP CAREY SCHOL FOR SCHOOL OF L</t>
  </si>
  <si>
    <t>SR DANNA SCHOL FOR SOC</t>
  </si>
  <si>
    <t>GLUNZ FAMILY-REGIS SCHOL FD</t>
  </si>
  <si>
    <t>DEPAUW FAMILY SCHOL FD</t>
  </si>
  <si>
    <t>JANIS FINE PHD SCHOL</t>
  </si>
  <si>
    <t>KD KIMMONS MEML SCHOL FD</t>
  </si>
  <si>
    <t>RA MICHAEL SCHOL FD FOR LAW</t>
  </si>
  <si>
    <t>TM MCMAHON MEM'L SCHOL CHEM</t>
  </si>
  <si>
    <t>CA WHITTINGHAM SCHOL</t>
  </si>
  <si>
    <t>POTKUL FAMILY MED STUDENT SCH</t>
  </si>
  <si>
    <t>MCMAHON FAMILY SCHOL THEATRE</t>
  </si>
  <si>
    <t>D &amp; G KNEPPER SCHOL FD</t>
  </si>
  <si>
    <t>DEACON WP WORDEN SCHOL FD</t>
  </si>
  <si>
    <t>PE DOYLE SCHOL FUND</t>
  </si>
  <si>
    <t>GA ESPARZA SCHOL FUND</t>
  </si>
  <si>
    <t>DEPT MEDICINE MED STUDENT SCH</t>
  </si>
  <si>
    <t>FE ASMA, MD FUND</t>
  </si>
  <si>
    <t>JV KANNANKERIL SCHOL</t>
  </si>
  <si>
    <t>BK SPANIAK MED STUDENT SCH</t>
  </si>
  <si>
    <t>FORAN/SCHMIDT FAMILY SCHOL</t>
  </si>
  <si>
    <t>CLARKE FAMILY SCHOL</t>
  </si>
  <si>
    <t>RA RAUH &amp; JS WATTS SCHOL</t>
  </si>
  <si>
    <t>CARMELO T ANDOLINA SCHOL</t>
  </si>
  <si>
    <t>JM GRABENSTETTER 2015 DCGA</t>
  </si>
  <si>
    <t>GRANT - SCHOOL OF NURSING</t>
  </si>
  <si>
    <t>PERRITT OPHTHAMOLOGY BOUCHARD</t>
  </si>
  <si>
    <t>GEN DEV'T REID</t>
  </si>
  <si>
    <t>EISENBERG FOUNDATION LUKE</t>
  </si>
  <si>
    <t>FED SWOG OREGON HLTH STIFF</t>
  </si>
  <si>
    <t>CURESEARCH CTAA HEMENWAY</t>
  </si>
  <si>
    <t>SEATTLE GEN SGN35-017 SMITH</t>
  </si>
  <si>
    <t>CARES MOU SETHUPATHI GRIFFIN</t>
  </si>
  <si>
    <t>GEN DEV'T FUND WOLFE</t>
  </si>
  <si>
    <t>THORATEC CENTRAL LAB WALENGA</t>
  </si>
  <si>
    <t>GEN DEV'T GAGERMEIER</t>
  </si>
  <si>
    <t>VOCATIONAL REHAB PROGRAM</t>
  </si>
  <si>
    <t>NIH SUB COG U10 CA180886 SUH</t>
  </si>
  <si>
    <t>NASA NNX14AT30G SCHMELING</t>
  </si>
  <si>
    <t>GEN DEV'T FUND PROBST</t>
  </si>
  <si>
    <t>ACCELERON PHARMA A041-04 CLARK</t>
  </si>
  <si>
    <t>JANSSEN PCI-32765-FLR-3001 SMT</t>
  </si>
  <si>
    <t>REBIOTIX RBX2660 G. HECHT</t>
  </si>
  <si>
    <t>SRTO - CENTRAL CLINICAL TRIALS</t>
  </si>
  <si>
    <t>LYFE KITCHEN RETAIL SPACE</t>
  </si>
  <si>
    <t>ROME CAPITAL ACCRUAL ACCOUNT</t>
  </si>
  <si>
    <t>TIF FUNDS HOLDING</t>
  </si>
  <si>
    <t>HEALTH PROF DENTAL LOAN FUND</t>
  </si>
  <si>
    <t>FEDERAL DIRECT LOAN AY 15-16</t>
  </si>
  <si>
    <t/>
  </si>
  <si>
    <t>ASSYRIAN STUDENT ASSOCIATION</t>
  </si>
  <si>
    <t>PAKISTANI STUDENT ASSOCIATION</t>
  </si>
  <si>
    <t>PHI DELTA EPSILON</t>
  </si>
  <si>
    <t>SPACE TIME ASTRONOMY RELATIVIT</t>
  </si>
  <si>
    <t>COLLEGIATE LEADERSHIP ACHIEVE</t>
  </si>
  <si>
    <t>QUINLAN CAMPAIGN EVENTS</t>
  </si>
  <si>
    <t>EXEC ED-PMP PREP</t>
  </si>
  <si>
    <t>CHANCELLOR'S OFFICE</t>
  </si>
  <si>
    <t>CLERKSHIP SITES SUPPORT</t>
  </si>
  <si>
    <t>OFFICE OF EDUCATION</t>
  </si>
  <si>
    <t>CATHOLIC HEALTHCARE CONFERENCE</t>
  </si>
  <si>
    <t>RSE - WATKINS</t>
  </si>
  <si>
    <t>PROGRAM DEVELOPMENT KIRK</t>
  </si>
  <si>
    <t>PROGRAM DEVT MANSUY-AUBERT</t>
  </si>
  <si>
    <t>PROGRAM DEVELOPMENT DARNELL</t>
  </si>
  <si>
    <t>FAC STARTUP - SANGER $302,000</t>
  </si>
  <si>
    <t>FAC STARTUP - CAVANAUGH $297K</t>
  </si>
  <si>
    <t>FAC STARTUP - CHO $346,480</t>
  </si>
  <si>
    <t>FAC STARTUP - DEVERY $340,000</t>
  </si>
  <si>
    <t>SSOM ALPHA OMEGA ALPHA</t>
  </si>
  <si>
    <t>JUMPSTART PROGRAM FUNDS</t>
  </si>
  <si>
    <t>RAMONAT CATHOLIC HISTORY GIFT</t>
  </si>
  <si>
    <t>LOURDES IMMERSION TRIP GIFT</t>
  </si>
  <si>
    <t>SCHOLARSHIP FOR DREAMERS GIFT</t>
  </si>
  <si>
    <t>CANCER VACCINE RESEARCH GIFT</t>
  </si>
  <si>
    <t>ARRUPE MEALS PROGRAM GIFT</t>
  </si>
  <si>
    <t>U OF HAWAII FOUNDATION GIFT</t>
  </si>
  <si>
    <t>JOHN COTTON DANA AWARD GIFT</t>
  </si>
  <si>
    <t>DIANE BRANDLEY MNSON GIFT</t>
  </si>
  <si>
    <t>ARRUPE SCHOLARSHIP GIFT</t>
  </si>
  <si>
    <t>LURFC ALUMNI SCHOLARSHIP</t>
  </si>
  <si>
    <t>REV MJ GARANZINI SJ SCHOL FUND</t>
  </si>
  <si>
    <t>PEPERZAK DISSERTATION F'SHIPS</t>
  </si>
  <si>
    <t>N AMAKER SCHOLARSHIP FD</t>
  </si>
  <si>
    <t>CT FRIEDRICH ENDOWED SCHOL</t>
  </si>
  <si>
    <t>WH MACEY SCHOL FUND</t>
  </si>
  <si>
    <t>SR ANN IDA GANNON CENT'L SCHOL</t>
  </si>
  <si>
    <t>DM BARTA SCHOL FD</t>
  </si>
  <si>
    <t>KRASA RESEARCH - KAJA SUB</t>
  </si>
  <si>
    <t>NIH R01 CA197128 QIU</t>
  </si>
  <si>
    <t>GUERBET GADOTERATE GOLDBERG</t>
  </si>
  <si>
    <t>NIH R01 AI120956 CAMPBELL</t>
  </si>
  <si>
    <t>NOVARTIS LCZ696D2301 HEROUX</t>
  </si>
  <si>
    <t>HEARTWARE HW006 MCGEE</t>
  </si>
  <si>
    <t>MERRIMAC WISCONSIN HOUSE</t>
  </si>
  <si>
    <t>SSOM DACA LOAN TRP/TRINITY 15</t>
  </si>
  <si>
    <t>RECEIVABLE OFFSET - DACA</t>
  </si>
  <si>
    <t>PARKING - STUDENT PERMITS</t>
  </si>
  <si>
    <t>CAR ALLOWANCE BENEFIT</t>
  </si>
  <si>
    <t>AQUATIC PROGRAMS</t>
  </si>
  <si>
    <t>STUDENT GOVT LOYOLA CHICAGO</t>
  </si>
  <si>
    <t>LOYOLA PEER TUTOR ASSOCIATION</t>
  </si>
  <si>
    <t>QUINLAN STUDY ABROAD 5</t>
  </si>
  <si>
    <t>GREECE SUMMER PROGRAM</t>
  </si>
  <si>
    <t>QUINLAN MRKTING COMMUNICATION</t>
  </si>
  <si>
    <t>ADVOCATES MEDICINE IN POLITICS</t>
  </si>
  <si>
    <t>AMERICAN MEDICAL WOMENS ASSOC</t>
  </si>
  <si>
    <t>BALKAN AMERICAN CLUB</t>
  </si>
  <si>
    <t>BOWLERS WITH ATTITUDE</t>
  </si>
  <si>
    <t>FIFA CLUB</t>
  </si>
  <si>
    <t>LOYOLA ISRAEL STUDENT ALLIANCE</t>
  </si>
  <si>
    <t>LUC PHYSICS CLUB</t>
  </si>
  <si>
    <t>PUBLIC ART LUC</t>
  </si>
  <si>
    <t>STUDENTS SENSIBLE DRUG POLICY</t>
  </si>
  <si>
    <t>MEN'S BASKETBALL INT'L TRAVEL</t>
  </si>
  <si>
    <t>MEN'S SOCCER INT'L TRAVEL</t>
  </si>
  <si>
    <t>MEN'S VOLLEYBALL INT'L TRAVEL</t>
  </si>
  <si>
    <t>DAMEN BALL</t>
  </si>
  <si>
    <t>6317 N BROADWAY FIRE CLAIM</t>
  </si>
  <si>
    <t>RSE - PHYSIOLOGY - MSP</t>
  </si>
  <si>
    <t>PHYSIOLOGY RESEARC ANIMAL CORE</t>
  </si>
  <si>
    <t>PROGRAM DEVELOPMENT SILVA</t>
  </si>
  <si>
    <t>PROGRAM DEVELOPMENT BYRN</t>
  </si>
  <si>
    <t>FAC STARTUP - JOHNSTON $120K</t>
  </si>
  <si>
    <t>FAC STARTUP - DYBZINSKI</t>
  </si>
  <si>
    <t>LUC COMM &amp; FAMILY SERVICES TIF</t>
  </si>
  <si>
    <t>IL ASSOCIATION GRADUATES</t>
  </si>
  <si>
    <t>NATL DANCE EDUC ORG</t>
  </si>
  <si>
    <t>SCHLSHP: UNDOC ARRUPE STUDENTS</t>
  </si>
  <si>
    <t>MAUREEN MCINTYRE SCHOLARSHIP G</t>
  </si>
  <si>
    <t>R. MATTIS, MD SCHOLARSHIP GIFT</t>
  </si>
  <si>
    <t>MEN'S VOLLEYBALL ITALY GIFT</t>
  </si>
  <si>
    <t>MENS VOLLEYBALL RETENTION GIFT</t>
  </si>
  <si>
    <t>M KARALIUS MED RESEARCH GIFT</t>
  </si>
  <si>
    <t>JACK &amp; CECE HARTMAN SCHOL</t>
  </si>
  <si>
    <t>ANONYMOUS SCHOLARSHIP FUND</t>
  </si>
  <si>
    <t>DEPT OF FAMILY MEDICINE SCHOL</t>
  </si>
  <si>
    <t>N &amp; L FELLER SCHOLARSHIP FD</t>
  </si>
  <si>
    <t>GV ARANHA MD LECT IN SURG ONC</t>
  </si>
  <si>
    <t>JOHN YORK FAMILY SCHOL FUND</t>
  </si>
  <si>
    <t>MAUREEN MCINTYRE ENDOWED SCHOL</t>
  </si>
  <si>
    <t>MW KOLLER &amp; WC BAYER SCHOL FD</t>
  </si>
  <si>
    <t>BOSHART LAWRENCE 2015 CGA</t>
  </si>
  <si>
    <t>BMS SUB COG AALL1122 SUH</t>
  </si>
  <si>
    <t>MILLENNIUM SUB COG AAML1031 SU</t>
  </si>
  <si>
    <t>CURESEARCH COG SUPPL SUH</t>
  </si>
  <si>
    <t>ST. BALDRICK'S SUB COG-SUPPL S</t>
  </si>
  <si>
    <t>MILLENNIUM SUB COG AALL07P1 SU</t>
  </si>
  <si>
    <t>ROCHE SUB COG ANHL1131 SUH</t>
  </si>
  <si>
    <t>NIH COG CTSU N02CM62212 SUH</t>
  </si>
  <si>
    <t>SANOFI COG AALL1131 SUH</t>
  </si>
  <si>
    <t>MACARTHUR 15-108573-000-USP</t>
  </si>
  <si>
    <t>YELLOW RIBBON PROGRAM 15-16</t>
  </si>
  <si>
    <t>NIH R01 AI110586 KNIGHT</t>
  </si>
  <si>
    <t>NSF DRL-1516541</t>
  </si>
  <si>
    <t>OSCCR</t>
  </si>
  <si>
    <t>PSI CHI</t>
  </si>
  <si>
    <t>RICOH COPIER LEASE</t>
  </si>
  <si>
    <t>DIVERSITY &amp; INCLUSION</t>
  </si>
  <si>
    <t>RAMBLIN AROUND</t>
  </si>
  <si>
    <t>SYSTEM SUPPORT</t>
  </si>
  <si>
    <t>SWCA - STUDENT ORGANIZATION</t>
  </si>
  <si>
    <t>STUDENTS CONSTITUTIONAL FREEDO</t>
  </si>
  <si>
    <t>KETTLE CAMP STUDIOS</t>
  </si>
  <si>
    <t>SAUDI STUDENT ASSOCATION</t>
  </si>
  <si>
    <t>AIKIDO CLUB</t>
  </si>
  <si>
    <t>BOXING CLUB</t>
  </si>
  <si>
    <t>ATHLETICS MARKETING</t>
  </si>
  <si>
    <t>1241 W. LOYOLA ROOF DAMAGE</t>
  </si>
  <si>
    <t>DONOVAN ROOM WATER DAMAGE 2015</t>
  </si>
  <si>
    <t>CTRE OPENING</t>
  </si>
  <si>
    <t>RSE - DONG</t>
  </si>
  <si>
    <t>MNSON RESEARCH INCENTIVE</t>
  </si>
  <si>
    <t>FAC STARTUP - DLIGACH $60K</t>
  </si>
  <si>
    <t>STUDENT RESEARCH PHD/DNP</t>
  </si>
  <si>
    <t>BIARCH &amp; FORENSIC ASSOC OCT 16</t>
  </si>
  <si>
    <t>URBAN HISTORY ASSOCIATION CONF</t>
  </si>
  <si>
    <t>LUEREC WOLFE RESEARCH GIFT</t>
  </si>
  <si>
    <t>SOC AFRICA PROJECT GIFT</t>
  </si>
  <si>
    <t>MAMDOUH BAKHOS MD SCHOL FUND</t>
  </si>
  <si>
    <t>G &amp; C LUCCHESE FAMILY SCHOL FD</t>
  </si>
  <si>
    <t>TAF DACA SCHOLARSHIP</t>
  </si>
  <si>
    <t>MARSHALL FAMILY SSOM SCHOL</t>
  </si>
  <si>
    <t>MUSIL JFRC SCHOLARSHIP</t>
  </si>
  <si>
    <t>REV MJ GARANZINI SJ SSOM SCHOL</t>
  </si>
  <si>
    <t>BLACKSTONE SCHOLARS FUND</t>
  </si>
  <si>
    <t>MT &amp; JP CONNELLY MD MEM' FUND</t>
  </si>
  <si>
    <t>A &amp; M TONINO MED STUDENT SCHOL</t>
  </si>
  <si>
    <t>STIPEND FUND FOR DISSERTATIONS</t>
  </si>
  <si>
    <t>LEHOANG FAM FD - LOISELLE SUB</t>
  </si>
  <si>
    <t>G EGAN 2015 CGA</t>
  </si>
  <si>
    <t>PHARMAXIS DPM-CF-303 FORSYTHE</t>
  </si>
  <si>
    <t>RONNSI PHARMA FAREED</t>
  </si>
  <si>
    <t>ENDOLOGIX PROTOCOL CP-011</t>
  </si>
  <si>
    <t>NIH SUB INDIANA UNIV DONG</t>
  </si>
  <si>
    <t>PERFUSIX PXUS 14-001 DILLING</t>
  </si>
  <si>
    <t>LILLY ENDOWMENT 20150509REITER</t>
  </si>
  <si>
    <t>NIH R01 AI120994 ALONZO</t>
  </si>
  <si>
    <t>TETRALOGC TL32711-RAN-0094-PTL</t>
  </si>
  <si>
    <t>NIH R01 HL130231 ZIMA</t>
  </si>
  <si>
    <t>SEATTLE GEN SGN33A-002 SMITH</t>
  </si>
  <si>
    <t>GILEAD GS-US-218-1227 DILLING</t>
  </si>
  <si>
    <t>KITE PHARMA INC TYV0001 STIFF</t>
  </si>
  <si>
    <t>NPS PHARMA PARADIGHM CAMACHO</t>
  </si>
  <si>
    <t>CELLECTAR BIOSCIENCES STIFF</t>
  </si>
  <si>
    <t>CANCER INSIGHT NEUVAX ALBAIN</t>
  </si>
  <si>
    <t>IPA VA HINES SAMBOL JOHNSON</t>
  </si>
  <si>
    <t>GILEAD GS-US-218-1797 DILLING</t>
  </si>
  <si>
    <t>260 E. CHESTNUT CONDO</t>
  </si>
  <si>
    <t>LAKESHORE PARTNERS</t>
  </si>
  <si>
    <t>FACULTY SEMINAR</t>
  </si>
  <si>
    <t>CAPITAL LEASE - RICOH</t>
  </si>
  <si>
    <t>ACCUMULATED DEPRECIATION - LEASE</t>
  </si>
  <si>
    <t>CAPITAL LEASE - OBLIGATION</t>
  </si>
  <si>
    <t>JESUIT PENSION/BENEFITS</t>
  </si>
  <si>
    <t>DEPRECIATION - LEASE</t>
  </si>
  <si>
    <t>AU</t>
  </si>
  <si>
    <t>GEN DEV'T FUND KHAN</t>
  </si>
  <si>
    <t>NAT'L MARROW DONOR PGM 13-SCP</t>
  </si>
  <si>
    <t>WASHINGTON, D.C. INTERNSHIP</t>
  </si>
  <si>
    <t>ULA DOUBLE DEGREE PROGRAM</t>
  </si>
  <si>
    <t>THE SOVEREIGN-RES LIFE</t>
  </si>
  <si>
    <t>SPORT CLUB ADVISORY BOARD</t>
  </si>
  <si>
    <t>DOCS-DEAN'S OFFICE CLIN SCHLRS</t>
  </si>
  <si>
    <t>SSOM TEMPORARY SALARY SUPPORT</t>
  </si>
  <si>
    <t>LUMC PERINATAL CENTER</t>
  </si>
  <si>
    <t>LUMC GENETICS COUNSELING</t>
  </si>
  <si>
    <t>UNDERGRAD JESUIT BUSINESS CONF</t>
  </si>
  <si>
    <t>RESEARCH AND ALLOCATION FUND A</t>
  </si>
  <si>
    <t>BIOINFORMATICS FUND</t>
  </si>
  <si>
    <t>JFRC CERTIF. PGMS. IN LEADERSH</t>
  </si>
  <si>
    <t>ILLINOIS FAMILY BUS. OF THE YR</t>
  </si>
  <si>
    <t>ARTWORK FOR ARRUPE</t>
  </si>
  <si>
    <t>LUMA CRECHES GIFT IN KIND</t>
  </si>
  <si>
    <t>RF CONTI MD FAMILY SCHOL FD</t>
  </si>
  <si>
    <t>PATRICK J CASEY MEMORIAL FUND</t>
  </si>
  <si>
    <t>MARSHA J DOWD SCHOL FD</t>
  </si>
  <si>
    <t>ANTONIO J CARBALLO MD FUND</t>
  </si>
  <si>
    <t>BA BERTAU &amp; JJ CAROLAN SCHOL F</t>
  </si>
  <si>
    <t>CA WHITTINGHAM MDS CHAPEL FUND</t>
  </si>
  <si>
    <t>BYRNE CHICAGO SCHOLARSHIP FUND</t>
  </si>
  <si>
    <t>J &amp; M MUNOZ 2016 CGA</t>
  </si>
  <si>
    <t>D CARBON 2016 CGA</t>
  </si>
  <si>
    <t>JANSSEN PCI-32765-MCL-3002 STI</t>
  </si>
  <si>
    <t>YELLOW RIBBON PROGRAM 16-17</t>
  </si>
  <si>
    <t>CARES MOU SAMBOL JOHNSON</t>
  </si>
  <si>
    <t>DOED SUB COLUMBIA COLLEGE CCAP</t>
  </si>
  <si>
    <t>MEDTRONIC WRAP-IT SANTUCCI</t>
  </si>
  <si>
    <t>NIH R15 DA041694 STEIDL</t>
  </si>
  <si>
    <t>GEN DEV'T FUND VON ROENN</t>
  </si>
  <si>
    <t>REBIOTIX RBX2660 SOS HECHT</t>
  </si>
  <si>
    <t>HEARTFLOW ADVANCE CP905 RABBAT</t>
  </si>
  <si>
    <t>GILEAD GS-US-218-0108 STIFF</t>
  </si>
  <si>
    <t>GILEAD GS-US-218-1502 STIFF</t>
  </si>
  <si>
    <t>GEN DEV'T FUND PINZUR</t>
  </si>
  <si>
    <t>NIH R01 CA197005 MATHEWS</t>
  </si>
  <si>
    <t>NIH R01 CA197005 JANUSEK</t>
  </si>
  <si>
    <t>USDA SUB EXPERIMENTAL STATION</t>
  </si>
  <si>
    <t>NSF DEB1552825 HOELLEIN</t>
  </si>
  <si>
    <t>ABBVIE LAB SERVICES UPRICHARD</t>
  </si>
  <si>
    <t>NIH SUB CARES SINACORE</t>
  </si>
  <si>
    <t>ABBOTT REAFFIRM WILBER</t>
  </si>
  <si>
    <t>ALLEGRETTI FDTN TEHRANI</t>
  </si>
  <si>
    <t>QSB GALA SCHOLARSHIP</t>
  </si>
  <si>
    <t>MAGIS SCHOLARSHIP</t>
  </si>
  <si>
    <t>MEN'S BASKETBALL INTL TRIP</t>
  </si>
  <si>
    <t>BUSINESS OF SOCIAL JUSTICE</t>
  </si>
  <si>
    <t>IP CERTIFICATE</t>
  </si>
  <si>
    <t>PUBLIC VOICES PROJECT</t>
  </si>
  <si>
    <t>FRAMING JUSTICE</t>
  </si>
  <si>
    <t>FEDERAL DIRECT LOAN AY 16-17</t>
  </si>
  <si>
    <t>916430 - LILLY 20150509</t>
  </si>
  <si>
    <t>TERRY STUDENT CENTER</t>
  </si>
  <si>
    <t>GRAD STUDENT LIFE SPECIAL EVEN</t>
  </si>
  <si>
    <t>SSW SPONSORSHIP EVENTS</t>
  </si>
  <si>
    <t>SOC STUDY ABROAD</t>
  </si>
  <si>
    <t>PAINTBALL CLUB</t>
  </si>
  <si>
    <t>LAMBDA PHI EPSILON</t>
  </si>
  <si>
    <t>EXEC ED-SUPPLY CHAIN ESSENTIAL</t>
  </si>
  <si>
    <t>LEISCHNER DEPT MED ED</t>
  </si>
  <si>
    <t>ORAL MAXILLOFACIAL SURGERY</t>
  </si>
  <si>
    <t>SSOM DEAN SEARCH COMMITTEE</t>
  </si>
  <si>
    <t>RESEARCH - SOCIOLOGY</t>
  </si>
  <si>
    <t>RSE-THORACIC CV SURGERY</t>
  </si>
  <si>
    <t>SSOM PROG DEVELOP CORES DETOM</t>
  </si>
  <si>
    <t>PROGRAM DEVELOPMENT - ULIJASZ</t>
  </si>
  <si>
    <t>FAC STARTUP - CAS $110K</t>
  </si>
  <si>
    <t>FAC STARTUP - BURNS $400K</t>
  </si>
  <si>
    <t>FAC STARTUP - WAKEFIELD $230K</t>
  </si>
  <si>
    <t>JEBNET CONFERENCE 2016</t>
  </si>
  <si>
    <t>COONEY CONWAY FELLOWSHIP IN</t>
  </si>
  <si>
    <t>EDUCATION, TRAINING LECTURE</t>
  </si>
  <si>
    <t>THORACIC CARDIOVASCUL</t>
  </si>
  <si>
    <t>GIFT - CARDIAC RESEARCH EDUC</t>
  </si>
  <si>
    <t>EDUCATION TRAINING</t>
  </si>
  <si>
    <t>GIFT-FREEBORN PETERS CONSUME</t>
  </si>
  <si>
    <t>HEALING EARTH GIFT</t>
  </si>
  <si>
    <t>J. JARCZYK ACCT. SCHOLARSHIP</t>
  </si>
  <si>
    <t>DANCE GIFT FUND</t>
  </si>
  <si>
    <t>DDF RFC LU 202446 FISICHELLA</t>
  </si>
  <si>
    <t>DDF RFC INTRAMURAL FUNDING</t>
  </si>
  <si>
    <t>DDF RFC TRANSLATIONAL PROJ</t>
  </si>
  <si>
    <t>DDF RFC LU202409 FIMMEL</t>
  </si>
  <si>
    <t>DDF RFC LU 203169 IWASHIMA</t>
  </si>
  <si>
    <t>DAVID JUDE WENSINGER MEMORIAL</t>
  </si>
  <si>
    <t>CATHERINE E HOLMES MEDICAL RE</t>
  </si>
  <si>
    <t>JULIA M DOYLE SCHOLARSHIP FUN</t>
  </si>
  <si>
    <t>DW JD STETSON COLEMAN PROFES</t>
  </si>
  <si>
    <t>MICHAEL MARIA BARNA RESEARCH</t>
  </si>
  <si>
    <t>SONNTAG SCHOLARSHIP FUND</t>
  </si>
  <si>
    <t>FRANK SYGIEL MEDICAL LOAN</t>
  </si>
  <si>
    <t>MADONNA CENTER SCHOLARSHIP FU</t>
  </si>
  <si>
    <t>JOHN BEATRICE KEESHIN MEDICA</t>
  </si>
  <si>
    <t>JOHN D ROSE C HRDLICKA SCHOL</t>
  </si>
  <si>
    <t>LAHART - LEACH SCHOLARSHIP FU</t>
  </si>
  <si>
    <t>DR LUCIAN IRENE DYBA MATUSAK</t>
  </si>
  <si>
    <t>SIDNEY BLAIR, MD - LECTURESHI</t>
  </si>
  <si>
    <t>WILLIAM F KATHLEEN HYNES SC</t>
  </si>
  <si>
    <t>DR MRS HERBERT E. LEWIS CANC</t>
  </si>
  <si>
    <t>DR JOHN P THERESE E MULCAHY</t>
  </si>
  <si>
    <t>BARBARA P EDWARD M O'TOOLE</t>
  </si>
  <si>
    <t>STUART MORRIS CARYL STEINBER</t>
  </si>
  <si>
    <t>EVELYN FRED MOLBACK SCHOLARS</t>
  </si>
  <si>
    <t>EDWARD J EILEEN D PRENDERGAST</t>
  </si>
  <si>
    <t>WILLIAM B KNAPP CHAIR IN CARD</t>
  </si>
  <si>
    <t>ALBERT CLAIRE SPEH CHAIR URO</t>
  </si>
  <si>
    <t>MARTIN SVAGLIC I</t>
  </si>
  <si>
    <t>POWER, ROGERS SMITH SCHOLARS</t>
  </si>
  <si>
    <t>MARK DEBORAH ESSIG SCHOLARSH</t>
  </si>
  <si>
    <t>SCHIFF HARDIN WAITE/J WALDRON</t>
  </si>
  <si>
    <t>EUGENE ELSIE WEYLER FOR CLIN</t>
  </si>
  <si>
    <t>DR FRANCIS GLORIA BANCIH SCH</t>
  </si>
  <si>
    <t>BARNEY ANGELA RICHARDS SCHOL</t>
  </si>
  <si>
    <t>JAMES CAROLYN BECK CARDIOVAS</t>
  </si>
  <si>
    <t>JACK MARIE PURTELL AWARD FUN</t>
  </si>
  <si>
    <t>IRENE BURKE GERIATRIC RESEARC</t>
  </si>
  <si>
    <t>J M FAHEY, SJ MEDICAL SCHOOL</t>
  </si>
  <si>
    <t>JOHN BEATRICE KEESHIN LAW SC</t>
  </si>
  <si>
    <t>HM RM BURLEY GALVIN PROFESSO</t>
  </si>
  <si>
    <t>EDNA FRANK NOWAK MEDICAL SCH</t>
  </si>
  <si>
    <t>JACK JOAN MULLINS MEDICAL SC</t>
  </si>
  <si>
    <t>GF LOFTUS MD '58 MED SCH SCHOL</t>
  </si>
  <si>
    <t>HON JOSEPH A POWER SCHOL FD</t>
  </si>
  <si>
    <t>LEISCHNER - SCHILLING SUB</t>
  </si>
  <si>
    <t>R O'TOOLE 2016 CGA</t>
  </si>
  <si>
    <t>GRANT - SCHOOL OF EDUCATION</t>
  </si>
  <si>
    <t>ABBVIE M11-290 HERNANDEZ</t>
  </si>
  <si>
    <t>CHIMERIX CMX001-301 CLARK</t>
  </si>
  <si>
    <t>HAMILTON HLTH SCIENCE COMPLETE</t>
  </si>
  <si>
    <t>NSF SUB U OF C FP062103 WAKEFI</t>
  </si>
  <si>
    <t>IN/MOTION</t>
  </si>
  <si>
    <t>ALLIANCE FOR SPORT BUSINESS</t>
  </si>
  <si>
    <t>A TO Q PROGRAM FUND</t>
  </si>
  <si>
    <t>NSABP FDN PENELOPE B-54-I ALBA</t>
  </si>
  <si>
    <t>DIRECTOR EMERITUS</t>
  </si>
  <si>
    <t>MODEL EUROPEAN UNION</t>
  </si>
  <si>
    <t>MENAPPLAUSE</t>
  </si>
  <si>
    <t>GLUE-GROWING LOVE URBAN EDU</t>
  </si>
  <si>
    <t>ROOTS-BLACK CHRISTIAN FELLOW</t>
  </si>
  <si>
    <t>LOYOLA CHESS CLUB</t>
  </si>
  <si>
    <t>PALESTINIAN CHILD RELIEF FUND</t>
  </si>
  <si>
    <t>FOOD RECOVERY NETWORK-FRN</t>
  </si>
  <si>
    <t>BETA THETA PI</t>
  </si>
  <si>
    <t>MEN'S SOCCER NCAA TOURNAMENT</t>
  </si>
  <si>
    <t>COLLEGE PLACEMENT PROGRAM</t>
  </si>
  <si>
    <t>OFFICE OF STUDENT SUCCESS</t>
  </si>
  <si>
    <t>VICE PROVOST OF RESEARCH COM.</t>
  </si>
  <si>
    <t>HSD FREEZER CLAIM 4/16</t>
  </si>
  <si>
    <t>RSE - KAJA</t>
  </si>
  <si>
    <t>RSE - BOCCHETTA</t>
  </si>
  <si>
    <t>RSE - TAYO</t>
  </si>
  <si>
    <t>PROGRAM DEVELOPMENT SODHI</t>
  </si>
  <si>
    <t>PROGRAM DEVELOPMENT FITZGERALD</t>
  </si>
  <si>
    <t>PROGRAM DEVELOPMENT RADEK</t>
  </si>
  <si>
    <t>FAC STARTUP - CHEN $120K</t>
  </si>
  <si>
    <t>CAVA SYMPOSIUM</t>
  </si>
  <si>
    <t>HSM UPSILON PHI DELTA HONORS</t>
  </si>
  <si>
    <t>LUC MOOT COURT</t>
  </si>
  <si>
    <t>FAMILY BUSINESS CENTER GENERAL</t>
  </si>
  <si>
    <t>FR. SWEENEY SCHOLARSHIP FUND</t>
  </si>
  <si>
    <t>MARGARET &amp; ANTHONY KNAPP SCHOL</t>
  </si>
  <si>
    <t>CENTER FOR CRIMINAL JUSTICE: C</t>
  </si>
  <si>
    <t>CAROL AND TERRY MORITZ OPPORTU</t>
  </si>
  <si>
    <t>LOYOLA LIMITED GIFT FUND</t>
  </si>
  <si>
    <t>AHERN SCHOLARSHIP FUND</t>
  </si>
  <si>
    <t>KONRAD SCHOLARSHIP FOR SOC</t>
  </si>
  <si>
    <t>BARRIGER DOCENT FUND</t>
  </si>
  <si>
    <t>DOWER ART ACQUISITION FUND</t>
  </si>
  <si>
    <t>WIET GANNON SCHOLARS SCHLSHP</t>
  </si>
  <si>
    <t>DILLMANN FAMILY SCHOLARSHIP FU</t>
  </si>
  <si>
    <t>ARRUPE COLLEGE ENDOWMENT FUND</t>
  </si>
  <si>
    <t>LEHOANG FAMILY SSOM SCHOL</t>
  </si>
  <si>
    <t>C &amp; K HEWELL SSOM SCHOL FD</t>
  </si>
  <si>
    <t>SCHOOL OF SOCIAL WORK FUND</t>
  </si>
  <si>
    <t>LEISCHNER - WASSON SUB</t>
  </si>
  <si>
    <t>M ANGELOPOULOS 2016 CGA</t>
  </si>
  <si>
    <t>NIH U01 DK106898 MUELLER</t>
  </si>
  <si>
    <t>NIH R15 GM122034 CHO</t>
  </si>
  <si>
    <t>NIH R01 NR016235 HOLMBECK</t>
  </si>
  <si>
    <t>NIH R01 GM123538 CAMPBELL</t>
  </si>
  <si>
    <t>INTERCEPT PHARM 747-303 ROENN</t>
  </si>
  <si>
    <t>BAYER REASSURE GAYNOR</t>
  </si>
  <si>
    <t>ASAHI KASEI ART-123 MOSIER</t>
  </si>
  <si>
    <t>FED ECOG-ACRIN STIFF</t>
  </si>
  <si>
    <t>INCYTE REVEAL INCB-MA-PV-401</t>
  </si>
  <si>
    <t>JBJS RESIDENT JOURNAL CLUB</t>
  </si>
  <si>
    <t>MOMENTA MOM-M402-103 DHANARA</t>
  </si>
  <si>
    <t>ABBVIE M14-011 ALBAIN K</t>
  </si>
  <si>
    <t>GILEAD GS-US-406-1840 STIFF</t>
  </si>
  <si>
    <t>GILEAD GS-US-339-1559 STIFF</t>
  </si>
  <si>
    <t>PAUL M. ANGELL FDN SUB 5HE</t>
  </si>
  <si>
    <t>ENGINEERING SCIENCE LABS CF</t>
  </si>
  <si>
    <t>ACADEMIC INNOVATION FUND</t>
  </si>
  <si>
    <t>SENN HS CSME PARTNERSHIP</t>
  </si>
  <si>
    <t>LL HS EMPLOYMENT PROGRAM</t>
  </si>
  <si>
    <t>NEXT GEN SCI STANDARDS COLLAB</t>
  </si>
  <si>
    <t>SCHOOLS 2020</t>
  </si>
  <si>
    <t>COMMUNITIES IN SOLIDARITY</t>
  </si>
  <si>
    <t>SOE - ACADEMIC INNOVATION PRGM</t>
  </si>
  <si>
    <t>FEDERAL DIRECT LOAN AY 17-18</t>
  </si>
  <si>
    <t>AU_DESCR</t>
  </si>
  <si>
    <t>CAMPUS SAFETY REFRESH</t>
  </si>
  <si>
    <t>TABLE TENNIS CLUB</t>
  </si>
  <si>
    <t>CMF SENTINEL PROGRAM</t>
  </si>
  <si>
    <t>GOOGLE IGNITECS PROJECT GIFT</t>
  </si>
  <si>
    <t>CONTINUUM CHALLENGE GIFT</t>
  </si>
  <si>
    <t>WINTRUST STUDENT COMMONS GIFT</t>
  </si>
  <si>
    <t>UNSWORTH ART EXP. GALLERY FUND</t>
  </si>
  <si>
    <t>PJ NOCKELS SCHOL FUND</t>
  </si>
  <si>
    <t>PELL ADMIN ALLOWANCE</t>
  </si>
  <si>
    <t>NIH R01 DK104842 KRAMER</t>
  </si>
  <si>
    <t>NIH SUB R01 N DAME NISHIMURA M</t>
  </si>
  <si>
    <t>MERK MK3475-183 STIFF</t>
  </si>
  <si>
    <t>MERK MK3475-180 DHANARAJAN</t>
  </si>
  <si>
    <t>MOLNLYCKE HEALTH CARE GOODMAN</t>
  </si>
  <si>
    <t>SAGE THERAP 547-SSE-301 MATON</t>
  </si>
  <si>
    <t>PSI PHARMA RIGOSERTIB STIFF</t>
  </si>
  <si>
    <t>MERCK MK-3475-240 DHANARAJAN</t>
  </si>
  <si>
    <t>SEATTLE GEN SGN19B-001 STIFF</t>
  </si>
  <si>
    <t>AVEO AV-951-15-303 CLARK</t>
  </si>
  <si>
    <t>ATARA BIO EBV-CTL-201 STIFF</t>
  </si>
  <si>
    <t>ARRUPE DINING HALL</t>
  </si>
  <si>
    <t>CHARLOTTE VIRGINIA PROPERTY</t>
  </si>
  <si>
    <t>ACCOUNT_DESC</t>
  </si>
  <si>
    <t>457B W/H - TRS</t>
  </si>
  <si>
    <t>SHARED SERVICES - HS CTRS TO SSOM</t>
  </si>
  <si>
    <t>SHARED SERVICES - HS CTRS TO SON</t>
  </si>
  <si>
    <t>MS-BUSINESS DATA ANALYTICS</t>
  </si>
  <si>
    <t>LETL - ENVIRO TESTING LAB</t>
  </si>
  <si>
    <t>BIODIESEL LAB</t>
  </si>
  <si>
    <t>GIRL UP LUC</t>
  </si>
  <si>
    <t>SIERRA CLUB LOYOLA CHICAGO</t>
  </si>
  <si>
    <t>SHARC</t>
  </si>
  <si>
    <t>THE URBANDEAVOR PROGRAM</t>
  </si>
  <si>
    <t>ALL STUDENTS ALL SCIENCE</t>
  </si>
  <si>
    <t>LUC ALLIANCE OF SOCIALISTS</t>
  </si>
  <si>
    <t>HOMELESS NOT HOPELESS</t>
  </si>
  <si>
    <t>INTRAMURAL SPORTS</t>
  </si>
  <si>
    <t>BAUMHART CTR FOR SOCIAL ENTPRZ</t>
  </si>
  <si>
    <t>PROGRAM DEVELOPMENT SKEMP</t>
  </si>
  <si>
    <t>J-TERM ETHICS COURSE ROME</t>
  </si>
  <si>
    <t>MARY E. KREPPEL SCHOLARSHIP</t>
  </si>
  <si>
    <t>BOSHART &amp; LAWRENCE SCHOLARSHIP</t>
  </si>
  <si>
    <t>DOYLE FAMILY RESEARCH AWARD</t>
  </si>
  <si>
    <t>EXPERIENTIAL LEARNING GIFT</t>
  </si>
  <si>
    <t>G &amp; J MYSLO SCHOL FD</t>
  </si>
  <si>
    <t>P&amp;D LITTEAU 2016 CGA</t>
  </si>
  <si>
    <t>J SEXTRO 2016 CGA</t>
  </si>
  <si>
    <t>ABBOTT REDO-FIRM WILBER</t>
  </si>
  <si>
    <t>BLUE EARTH BED003 SAVIR-BARUCH</t>
  </si>
  <si>
    <t>MEDPACE IOMAB-01 STIFF</t>
  </si>
  <si>
    <t>ACCESSIBILITY IN ONLINE CLASSE</t>
  </si>
  <si>
    <t>ANTHROPOLOGY DEPARTMENT LAB CF</t>
  </si>
  <si>
    <t>COMPUTER SCIENCE DEPT LABS CF</t>
  </si>
  <si>
    <t>MODERN LANGUAGES LABS CF</t>
  </si>
  <si>
    <t>BIOINFORMATICS LABS CF</t>
  </si>
  <si>
    <t>FORENSIC SCIENCE LABS CF</t>
  </si>
  <si>
    <t>PSYCHOLOGY DEPARTMENT LABS CF</t>
  </si>
  <si>
    <t>STUDY ABROAD VIETNAM</t>
  </si>
  <si>
    <t>EXHIBITIONS</t>
  </si>
  <si>
    <t>LUMA - EDUCATION</t>
  </si>
  <si>
    <t>STUDENT ENRICHMENT</t>
  </si>
  <si>
    <t>PROGRAM DEV KUO</t>
  </si>
  <si>
    <t>CONVERGE GIFT</t>
  </si>
  <si>
    <t>BAUMHART CENTER GIFT FUND</t>
  </si>
  <si>
    <t>MCQUAID &amp; DVORAK SCHLRSHP FND</t>
  </si>
  <si>
    <t>SR. BRENDA EAGAN ISI FUND</t>
  </si>
  <si>
    <t>FRIGON SPIRITUAL FORM. FUND</t>
  </si>
  <si>
    <t>KNIGHT MENTORING FUND</t>
  </si>
  <si>
    <t>NMR EQUIPMENT CHEMISTRY</t>
  </si>
  <si>
    <t>FB MCCLELLAND SCHOL FD</t>
  </si>
  <si>
    <t>RES SAL AND EDU EQUIP</t>
  </si>
  <si>
    <t>PERRITT RES EDU EQUIP AND TECH</t>
  </si>
  <si>
    <t>BMS IM101-566-0011 AGRAWAL</t>
  </si>
  <si>
    <t>DHHS SUB CELLERANT CLT-008</t>
  </si>
  <si>
    <t>USGA MILANOVICH</t>
  </si>
  <si>
    <t>NIH R01 DK111848 DUGAS</t>
  </si>
  <si>
    <t>NIH R01 CA207483 ROESKE</t>
  </si>
  <si>
    <t>NIH R01 HL136737 KIRK</t>
  </si>
  <si>
    <t>MERCK MK-3475-185 STIFF</t>
  </si>
  <si>
    <t>SC LIVER RESEARCH GFT505-315-1</t>
  </si>
  <si>
    <t>GAMIDA CELL P03.01.020 STIFF</t>
  </si>
  <si>
    <t>GENETECH GO29537 CZERLANIS</t>
  </si>
  <si>
    <t>SORIN CAS RESPOND CRT SANTUCCI</t>
  </si>
  <si>
    <t>SSOM DACA LOAN/TRP 17</t>
  </si>
  <si>
    <t>SUBAWARDS &lt;$25,000</t>
  </si>
  <si>
    <t>SUBAWARDS &gt;$25,000</t>
  </si>
  <si>
    <t>DM ETHICS CERTIFICATE</t>
  </si>
  <si>
    <t>LEADERSHIP &amp; MGMT CERTIFICATE</t>
  </si>
  <si>
    <t>SOC - INIGO -STUDENT PR AGENCY</t>
  </si>
  <si>
    <t>HYBRID ABSN</t>
  </si>
  <si>
    <t>CTR FOR HLTH OUTCOMES &amp; RES</t>
  </si>
  <si>
    <t>BASIC SCIENCE: BURN SHOCK INST</t>
  </si>
  <si>
    <t>BASIC SCIENCE:CLERKSHIP SITES</t>
  </si>
  <si>
    <t>BASIC SCIENCE:DEPT OF MED</t>
  </si>
  <si>
    <t>BASIC SCIENCE:HS RSRCH &amp; GRAD</t>
  </si>
  <si>
    <t>BASIC SCIENCE:INFECTIOUS DIS</t>
  </si>
  <si>
    <t>BASIC SCIENCE:MEDICAL SCHOOL</t>
  </si>
  <si>
    <t>BASIC SCIENCE:NEUROLOGY</t>
  </si>
  <si>
    <t>BASIC SCIENCE:OFFICE OF RSRCH</t>
  </si>
  <si>
    <t>BASIC SCIENCE:OPHTHALMOLOGY</t>
  </si>
  <si>
    <t>BASIC SCIENCE:ORTHOPEDICS</t>
  </si>
  <si>
    <t>BASIC SCIENCE:OTOLARYNGOLOGY</t>
  </si>
  <si>
    <t>BASIC SCIENCE:PATHOLOGY</t>
  </si>
  <si>
    <t>BASIC SCIENCE:PEDIATRICS</t>
  </si>
  <si>
    <t>BASIC SCIENCE:RADIATION ONCLGY</t>
  </si>
  <si>
    <t>BASIC SCIENCE:SPNSRD CLIN RSRH</t>
  </si>
  <si>
    <t>EMSC SNEC COURSE</t>
  </si>
  <si>
    <t>PROGRAM DEVELOPMENT BEACH</t>
  </si>
  <si>
    <t>PROGRAM DEVELOPMENT MOUNCE</t>
  </si>
  <si>
    <t>NORTH AMERICAN LEVINAS SOCIETY</t>
  </si>
  <si>
    <t>MDS ORGAN CONCERT SERIES</t>
  </si>
  <si>
    <t>HUIZENGA FAMILY CHAIR ONC RSCH</t>
  </si>
  <si>
    <t>TS HEWELL III MD FAMILY SCHOL</t>
  </si>
  <si>
    <t>IVY TSE NURSING STUDENT SCHOL</t>
  </si>
  <si>
    <t>GLAZER FAMILY SCHOL FD</t>
  </si>
  <si>
    <t>DR JL &amp; MRS DL ZIMM SCHOL FD</t>
  </si>
  <si>
    <t>DOWDLE FAMILY SCHOL FD</t>
  </si>
  <si>
    <t>FL GREENBERG ENDOWED SCHOL FD</t>
  </si>
  <si>
    <t>MARSHALL MARVELLI MEM'L SCHOL</t>
  </si>
  <si>
    <t>JEAN H RYAN PARALEGAL SCHOL FD</t>
  </si>
  <si>
    <t>T RODRIGUEZ SCHOL FD</t>
  </si>
  <si>
    <t>NIH R15 HG009569 WHEELER</t>
  </si>
  <si>
    <t>TG THERA UTX-IB-301 STIFF</t>
  </si>
  <si>
    <t>MERK MK3475-204 SMITH</t>
  </si>
  <si>
    <t>TAKEDA MLN-0002-401 NAIK</t>
  </si>
  <si>
    <t>NSF 1660794 SMETANA</t>
  </si>
  <si>
    <t>LILLY 16T-MC-AMAC NAIK</t>
  </si>
  <si>
    <t>CELGENE AZA-MDS-003 SMITH</t>
  </si>
  <si>
    <t>ONWARD MSO, LLC</t>
  </si>
  <si>
    <t>IDOF LOYOLA STATION, INC.</t>
  </si>
  <si>
    <t>LSC GIFTS CAPT. OFFSET</t>
  </si>
  <si>
    <t>LSC GRANT CAPT. OFFSET</t>
  </si>
  <si>
    <t>LSC PLANT CAPT. OFFSET</t>
  </si>
  <si>
    <t>LSC ENDOWM. CAPT. OFFSET</t>
  </si>
  <si>
    <t>SSOM GRANT CAPT. OFFSET</t>
  </si>
  <si>
    <t>SSOM ENDOWM. CAPT. OFFSET</t>
  </si>
  <si>
    <t>SSOM R&amp;E CAPT. OFFSET</t>
  </si>
  <si>
    <t>SSOM GIFTS CAPT. OFFSET</t>
  </si>
  <si>
    <t>LSC RESEAR &amp; STARTUP CAPT OFFS</t>
  </si>
  <si>
    <t>SSOM RESEAR CAPT. OFFSET</t>
  </si>
  <si>
    <t>LSC OPERAT CAPT. OFFSET</t>
  </si>
  <si>
    <t>SSOM OPERAT CAPT. OFFSET</t>
  </si>
  <si>
    <t>SSOM STARTUP CAPT. OFFSET</t>
  </si>
  <si>
    <t>SON OPERAT CAPT. OFFSET</t>
  </si>
  <si>
    <t>SON GRANTS CAPT. OFFSET</t>
  </si>
  <si>
    <t>WOMEN'S SOCCER INTERNATIONAL</t>
  </si>
  <si>
    <t>AUTOMATIC EXTERNAL DEFIBRILLAT</t>
  </si>
  <si>
    <t>CLASSROOM LOCKDOWN DEVICES</t>
  </si>
  <si>
    <t>SQUAD CAR LAPTOPS</t>
  </si>
  <si>
    <t>JFRC DEMOCRACY COLLOQUY</t>
  </si>
  <si>
    <t>ORG LEADERSHIP DIGITAL MEDIA</t>
  </si>
  <si>
    <t>ORG LEADERSHIP CHANGE MGMT</t>
  </si>
  <si>
    <t>LRAP LOAN FUND</t>
  </si>
  <si>
    <t>DEFERRED REVENUE</t>
  </si>
  <si>
    <t>BONDS - ISSUANCE COSTS</t>
  </si>
  <si>
    <t>PARTICIPANT SUPPORT</t>
  </si>
  <si>
    <t>SPORTS CLUBS</t>
  </si>
  <si>
    <t>CUNEO MANSION PRESERVATION</t>
  </si>
  <si>
    <t>EXECUTIVE ED-IMMERSION COURSES</t>
  </si>
  <si>
    <t>JCSHESA GRGRAD STUDENT JOURNAL</t>
  </si>
  <si>
    <t>NOYCE SCHOLARSHIP PROGRAM</t>
  </si>
  <si>
    <t>RESEARCH METHODOLOGY</t>
  </si>
  <si>
    <t>HIGHER EDUCATION PROGRAM</t>
  </si>
  <si>
    <t>COUNSELING PSYCHOLOGY</t>
  </si>
  <si>
    <t>SCHOOL PSYCHOLOGY</t>
  </si>
  <si>
    <t>TEACHING &amp; LEARNING</t>
  </si>
  <si>
    <t>CSME SEMINARS</t>
  </si>
  <si>
    <t>BOOK TOUR</t>
  </si>
  <si>
    <t>THERAPY DOG</t>
  </si>
  <si>
    <t>EXEC ED-DIGITAL MARKETING</t>
  </si>
  <si>
    <t>EXEC ED- SBC &amp; PFA</t>
  </si>
  <si>
    <t>FBC INSTITUTES</t>
  </si>
  <si>
    <t>LEADERSHIP HUB</t>
  </si>
  <si>
    <t>CENTER FOR RISK MANAGEMENT</t>
  </si>
  <si>
    <t>BASIC SCIENCE: SURGERY</t>
  </si>
  <si>
    <t>11/16 HSD FREEZER CLAIM</t>
  </si>
  <si>
    <t>6/20/17 GRANADA CENTER FLOOD</t>
  </si>
  <si>
    <t>10-15-17 LSC AND HSD FLOOD</t>
  </si>
  <si>
    <t>10-18-17 SIMPSON FLOOD</t>
  </si>
  <si>
    <t>CRO BIO STAT CORE</t>
  </si>
  <si>
    <t>CRO BIO BANK CORE</t>
  </si>
  <si>
    <t>HEALTH DISPARITIES FY18 SILVA</t>
  </si>
  <si>
    <t>RFC - OSIPO</t>
  </si>
  <si>
    <t>PROG. DEV- NISHIMURA (RSCH SUP</t>
  </si>
  <si>
    <t>PROG DEV-GOLDSTEIN (RSCH SUPPO</t>
  </si>
  <si>
    <t>PROGRAM DEVELOPMENT COTLER</t>
  </si>
  <si>
    <t>PROGRAM DEVELOPMENT DURVASULA</t>
  </si>
  <si>
    <t>FAC STARTUP - CANNON 350,000</t>
  </si>
  <si>
    <t>FAC STARTUP - BAURA 250,000</t>
  </si>
  <si>
    <t>FAC STARTUP- HUMANITIES</t>
  </si>
  <si>
    <t>FAC STARTUP- GUY $220,000</t>
  </si>
  <si>
    <t>FAC STARTUP- MURRAY CHAIR</t>
  </si>
  <si>
    <t>FAC STARTUP-SOCIOLOGY PROFSHIP</t>
  </si>
  <si>
    <t>FAC STARTUP-MAUDE CLARKE CHAIR</t>
  </si>
  <si>
    <t>FAC STARTUP - HIST ENWD CHAIR</t>
  </si>
  <si>
    <t>FAC STARTUP - SCHLOESSER SJ</t>
  </si>
  <si>
    <t>FAC STARTUP - RIGALI CHAIR</t>
  </si>
  <si>
    <t>FAC STARTUP-PHYSICS CHAIR $50K</t>
  </si>
  <si>
    <t>ILLINOIS MEDIEVAL ASSOCIATION</t>
  </si>
  <si>
    <t>GIFT - CHEMISTRY BABLER</t>
  </si>
  <si>
    <t>GIFT - BUSINESS LIBRARY FUND</t>
  </si>
  <si>
    <t>GIFT - JOINT RES TISSUE CULTUR</t>
  </si>
  <si>
    <t>GIFT - CMCC</t>
  </si>
  <si>
    <t>GIFT - CENTER FOR THE ADVANCED</t>
  </si>
  <si>
    <t>MCNAMARA CENTER</t>
  </si>
  <si>
    <t>GIFT - BLACK WORLD STUDIES</t>
  </si>
  <si>
    <t>THE SIM CHICAGO SCHOLARSHIP FU</t>
  </si>
  <si>
    <t>JESUIT ARCHIVAL DIGITIZATION</t>
  </si>
  <si>
    <t>ARRUPE ACT PREP FUND</t>
  </si>
  <si>
    <t>ARRUPE COLLEGE SUMMER ENRICHME</t>
  </si>
  <si>
    <t>LOYOLA WASHINGTON DC PROGRAM</t>
  </si>
  <si>
    <t>PHARMACOLOGY RSCH INTERNSHIP</t>
  </si>
  <si>
    <t>WILLIAM &amp; JUNE PIZZI SCHLRSHP</t>
  </si>
  <si>
    <t>SCHREIBER ARRUPE SCHOLARSHIP</t>
  </si>
  <si>
    <t>SCHREIBER ARRUPE SCLRSHP-UNDOC</t>
  </si>
  <si>
    <t>ISSCM FUND</t>
  </si>
  <si>
    <t>CONWAY MEDICAL STUDENT AWARD</t>
  </si>
  <si>
    <t>RODIN CTR. FOR SOCIAL JUSTICE</t>
  </si>
  <si>
    <t>TEI SCHOLARSHIP FUND- CHICAGO</t>
  </si>
  <si>
    <t>OVARIAN CANCER RSRCH FUND</t>
  </si>
  <si>
    <t>WALSH OPPORTUNITY SCHOLARSHIP</t>
  </si>
  <si>
    <t>PS FISHER ENDOWED SCHOL FD</t>
  </si>
  <si>
    <t>PAVEGLIO/SARKARIA MED STUD SCH</t>
  </si>
  <si>
    <t>DONALD D MCLEAN SCHOL FD</t>
  </si>
  <si>
    <t>RL &amp; SL NESS ENDOWED SCHOL FD</t>
  </si>
  <si>
    <t>ANN LISTON SCHOLARSHIP FUND</t>
  </si>
  <si>
    <t>SIBERIAN SOCIETY ENDOWED SCHOL</t>
  </si>
  <si>
    <t>J &amp; K SCHREIBER ARRUPE SCHOL</t>
  </si>
  <si>
    <t>M BAKHOS MD THORACIC &amp; CV SURG</t>
  </si>
  <si>
    <t>C&amp;L RODIN FD CTR SOC JUSTICE</t>
  </si>
  <si>
    <t>ER PHILLIPP ENDOWED SCHOL FD</t>
  </si>
  <si>
    <t>NS SHAH SCHOLARSHIP FUND</t>
  </si>
  <si>
    <t>JESUIT &amp; CATHOLIC IDENTITY</t>
  </si>
  <si>
    <t>STUDENT-ATHLETE SUPPORT FUND</t>
  </si>
  <si>
    <t>RH &amp; JJ HARTMAN 2017 CGA</t>
  </si>
  <si>
    <t>MK SEXTRO BLACK 2017 CGA</t>
  </si>
  <si>
    <t>NIH R01 AG033605 PAK</t>
  </si>
  <si>
    <t>PELL GRANT 18-19</t>
  </si>
  <si>
    <t>ABBVIE ESPRIT HUMIRA P10-023</t>
  </si>
  <si>
    <t>NSF MCB-1716431 DINGWALL</t>
  </si>
  <si>
    <t>NIH COG NCORP PCR SUH</t>
  </si>
  <si>
    <t>YELLOW RIBBON PROGRAM 17-18</t>
  </si>
  <si>
    <t>NSF DBI 1661357 PUTONTI</t>
  </si>
  <si>
    <t>NIH R00 DK101585 KUO</t>
  </si>
  <si>
    <t>SEATTLE GEN SGN19A-004 SMITH</t>
  </si>
  <si>
    <t>MIRATI THERAP 265-109 ALBAIN</t>
  </si>
  <si>
    <t>NSF CHE-1665433 CISZEK</t>
  </si>
  <si>
    <t>GEN DEV'T FUND HARRINGTON</t>
  </si>
  <si>
    <t>NIH R01 HL133560 ZHANG</t>
  </si>
  <si>
    <t>NSF CHE-1708927 BECKER</t>
  </si>
  <si>
    <t>NSF CNS-1738691 GREENBERG</t>
  </si>
  <si>
    <t>GENENTECH G029437 CZERLANIS</t>
  </si>
  <si>
    <t>HRSA T94 HP30896 O'ROURKE</t>
  </si>
  <si>
    <t>BMS CA209-274-0168 HENRY</t>
  </si>
  <si>
    <t>ASTELLAS 9766-MA-3034 CLARK</t>
  </si>
  <si>
    <t>GENENTECH WO39210 CLARK</t>
  </si>
  <si>
    <t>NIH R01 GM121600 DAHARI</t>
  </si>
  <si>
    <t>JANSSEN JNJ-54135419 HALARIS</t>
  </si>
  <si>
    <t>NIH R21 AA025551 CALLACI</t>
  </si>
  <si>
    <t>CELLECTAR DCL-16-001 STIFF</t>
  </si>
  <si>
    <t>2017 TERM LOAN</t>
  </si>
  <si>
    <t>RAISING CANE'S RESTAURANTS LLC</t>
  </si>
  <si>
    <t>ARGO TEA - HAMPTON INN</t>
  </si>
  <si>
    <t>DUNKIN DONUTS</t>
  </si>
  <si>
    <t>EDGEWATER ATHLETIC CLUB</t>
  </si>
  <si>
    <t>GO GROCER</t>
  </si>
  <si>
    <t>HARRIS BMO</t>
  </si>
  <si>
    <t>LAKESHORE CLEANERS</t>
  </si>
  <si>
    <t>METRO COFFEE COMPANY</t>
  </si>
  <si>
    <t>NOVA CARE REHABILITATIONS</t>
  </si>
  <si>
    <t>PASSIONATE NAILS</t>
  </si>
  <si>
    <t>SPRING COMMUNICATIONS</t>
  </si>
  <si>
    <t>THAI GRILL AND NOODLE BAR</t>
  </si>
  <si>
    <t>737 GODAIR CIRCLE, HINSDALE</t>
  </si>
  <si>
    <t>ATHLETICS FUNDRAISING</t>
  </si>
  <si>
    <t>CUNEO QSB MBA</t>
  </si>
  <si>
    <t>CUNEO QSB EXEC ED</t>
  </si>
  <si>
    <t>CUNEO IPS</t>
  </si>
  <si>
    <t>CUNEO SCPS</t>
  </si>
  <si>
    <t>CUNEO CAS SUMMER UG</t>
  </si>
  <si>
    <t>CUNEO SOE MED</t>
  </si>
  <si>
    <t>CENTER FOR CRIMINAL JUSTICE</t>
  </si>
  <si>
    <t>PLAN 2020 STUDENT FUND</t>
  </si>
  <si>
    <t>DUGAS WHEELER HEALTH EQ</t>
  </si>
  <si>
    <t>SKEMP HEALTH EQ</t>
  </si>
  <si>
    <t>GLOBAL INITIATIVES IN VIETNAM</t>
  </si>
  <si>
    <t>MS ENVIRONMENT SUSTAINABILITY</t>
  </si>
  <si>
    <t>CUNEO ACADEMIC AFFAIRS</t>
  </si>
  <si>
    <t>NURSING COURSE DEVELOPMENT</t>
  </si>
  <si>
    <t>SSOM DACA LOAN TRP/TRINITY 17</t>
  </si>
  <si>
    <t>LUC-NOYCE SCHOLARS PROGRAM</t>
  </si>
  <si>
    <t>FEDERAL DIRECT LOAN AY 18-19</t>
  </si>
  <si>
    <t>GEN DEV'T CHILD WELFARE JOURNA</t>
  </si>
  <si>
    <t>GEN DEV'T FUND CAS</t>
  </si>
  <si>
    <t>PAAL PROTECT APPRECIATE ANIMAL</t>
  </si>
  <si>
    <t>ME TOO MONOLOGUES</t>
  </si>
  <si>
    <t>MEN OF TOMORROW</t>
  </si>
  <si>
    <t>FAC STARTUP-CARL MOORE CHAIR</t>
  </si>
  <si>
    <t>SECKINGER FUND</t>
  </si>
  <si>
    <t>FAC STARTUP- XU $7,000</t>
  </si>
  <si>
    <t>STRATEGIC CAPITAL PLANNING</t>
  </si>
  <si>
    <t>CAS ADVISING</t>
  </si>
  <si>
    <t>CAS GRADUATION</t>
  </si>
  <si>
    <t>GEN DEV'T ID DEPT CLARK</t>
  </si>
  <si>
    <t>CULTURAL &amp; EDUCATIONAL POLICY</t>
  </si>
  <si>
    <t>BITCOIN BLOCKCHAIN EXPLORATION</t>
  </si>
  <si>
    <t>FBI CHICAGO CITIZENS ACADEMY</t>
  </si>
  <si>
    <t>HOMEBREW AT LUC</t>
  </si>
  <si>
    <t>ELECTRICAL ELECTRONIC ENGINEER</t>
  </si>
  <si>
    <t>INDIAN STUDENT ASSOCIATION</t>
  </si>
  <si>
    <t>AMERICAN SIGN LANGUAGE CLUB</t>
  </si>
  <si>
    <t>LOYOLA STAND UP CLUB</t>
  </si>
  <si>
    <t>LUC OPERATION SMILE</t>
  </si>
  <si>
    <t>SWING DANCING CLUB</t>
  </si>
  <si>
    <t>MARINE ANIMAL ADVOCATES</t>
  </si>
  <si>
    <t>LOT UPKEEP - LSC</t>
  </si>
  <si>
    <t>LOT UPKEEP - RESERVE CF</t>
  </si>
  <si>
    <t>LOT UPKEEP - YMCA</t>
  </si>
  <si>
    <t>LUERP RESERVE</t>
  </si>
  <si>
    <t>FACILITIES REBATES AND REFUNDS</t>
  </si>
  <si>
    <t>NIH R01 DK104718 WOLFE</t>
  </si>
  <si>
    <t>PRE-REQS ABSN</t>
  </si>
  <si>
    <t>MEDICAL - BC/BS - PPO1</t>
  </si>
  <si>
    <t>MEDICAL - BC/BS - PPO2</t>
  </si>
  <si>
    <t>CASH EQUIVALENT - STOCK - NORTHERN TRUST</t>
  </si>
  <si>
    <t>INSURANCE - CRITICAL ILLNESS</t>
  </si>
  <si>
    <t>DIR OF DEVELOP FOR ATHLETICS</t>
  </si>
  <si>
    <t>UTC RIN-PH-201 GAGERMEIER</t>
  </si>
  <si>
    <t>INTERNATIONAL EDUCATION POLICY</t>
  </si>
  <si>
    <t>STUDENT ACADEMIC SERVICES</t>
  </si>
  <si>
    <t>LEARNING &amp; STUDENT SUCCESS</t>
  </si>
  <si>
    <t>TUTORING CENTER</t>
  </si>
  <si>
    <t>M &amp; ML LEYDEN SSOM SCHOL</t>
  </si>
  <si>
    <t>H &amp; D ROSSI SCHOL FD</t>
  </si>
  <si>
    <t>MC &amp; RL JANOWAK FAMILY SCHOL F</t>
  </si>
  <si>
    <t>SJ &amp; DH CANNON ENDOWED SCHOL F</t>
  </si>
  <si>
    <t>PHARMACYCLICS PCYC-1140-IM</t>
  </si>
  <si>
    <t>NIH R21 AI133250 QIAO</t>
  </si>
  <si>
    <t>NIH SUB CINCY MILED DILLING</t>
  </si>
  <si>
    <t>NIH SUB CINCY PCR DILLING</t>
  </si>
  <si>
    <t>AJ &amp; PE GHANAYEM SSOM SCHOL</t>
  </si>
  <si>
    <t>JUSTICE MARY ANN G MCMORROW FD</t>
  </si>
  <si>
    <t>GENENTECH W029479 ALBAIN</t>
  </si>
  <si>
    <t>BILINGUAL MASTERS PROGRAM</t>
  </si>
  <si>
    <t>RADIATION ONCOLOGY GIFT</t>
  </si>
  <si>
    <t>NURSING SCHOOL LOURDES EXP</t>
  </si>
  <si>
    <t>DUKE UNIV IPF-PRO-152 DILLING</t>
  </si>
  <si>
    <t>ALPHA KAPPA PSI SCHOLARSHIP</t>
  </si>
  <si>
    <t>CENTER FOR RISK MNGMNT FUND</t>
  </si>
  <si>
    <t>CONTINUING EDUCATION</t>
  </si>
  <si>
    <t>PATHOLOGY MASTERS PROGRAM</t>
  </si>
  <si>
    <t>INCYTE INCB 18424-365 STIFF</t>
  </si>
  <si>
    <t>NIH R01 DK117404 MANSUY-AUBERT</t>
  </si>
  <si>
    <t>IPA VA HINES RAHMAN UPRICHARD</t>
  </si>
  <si>
    <t>UCCE CONFERENCE</t>
  </si>
  <si>
    <t>NIH R21 AI135849 UPRICHARD</t>
  </si>
  <si>
    <t>MUAPP - GS</t>
  </si>
  <si>
    <t>DERMATOLOGY RESEARCH FUND</t>
  </si>
  <si>
    <t>SERES TH SERES-012 HECHT</t>
  </si>
  <si>
    <t>CHRC CATALYTIC AWARD</t>
  </si>
  <si>
    <t>KALMANOVITZ NRVS SYSTM RSRCH</t>
  </si>
  <si>
    <t>NIH SUB NERI BEST-CLI AULIVOLA</t>
  </si>
  <si>
    <t>MARCH MADNESS</t>
  </si>
  <si>
    <t>FIRST STAR AT LOYOLA GIFT</t>
  </si>
  <si>
    <t>RFC - IWASHIMA</t>
  </si>
  <si>
    <t>GEN DEV'T FUND GILBERT</t>
  </si>
  <si>
    <t>UTC RIN-PH-202 GAGERMEIER</t>
  </si>
  <si>
    <t>PRGM DEV- NISHIMURA (SURGERY)</t>
  </si>
  <si>
    <t>IPS-CHICAGO CATHOLIC SCRIPTURE</t>
  </si>
  <si>
    <t>PRGM DEV - PIEDRAS-RENTERIA</t>
  </si>
  <si>
    <t>PRGM DEV - MANSUY-AUBERT</t>
  </si>
  <si>
    <t>ALUMNI RELATIONS - NCAA TOURNA</t>
  </si>
  <si>
    <t>VARIAN MED SYS CBCT ROESKE</t>
  </si>
  <si>
    <t>RP LEISCHNER JR MD INST MED ED</t>
  </si>
  <si>
    <t>NIH SUB OHSU STIFF</t>
  </si>
  <si>
    <t>DANA FABER DFCI 13-048 ALBAIN</t>
  </si>
  <si>
    <t>MVB MIVA CHAMPIONSHIP</t>
  </si>
  <si>
    <t>RAMBLER SUCCESS PROGRAM</t>
  </si>
  <si>
    <t>ASTELLAS 2215-CL-0301 DEAN</t>
  </si>
  <si>
    <t>ARRUPE COLLEGE ART STUDIO FUND</t>
  </si>
  <si>
    <t>PLAN 2020 - JUSTICIA</t>
  </si>
  <si>
    <t>STRENGTH AND CONDITIONING CAMP</t>
  </si>
  <si>
    <t>EUROFARMA STUDY WALENGA</t>
  </si>
  <si>
    <t>PRGM DEV- START UP O'ROURKE</t>
  </si>
  <si>
    <t>RSE- BOBAY</t>
  </si>
  <si>
    <t>RSE- SHEEAN</t>
  </si>
  <si>
    <t>PRGM DEV- START UP WU</t>
  </si>
  <si>
    <t>GSK PROTOCOL 200807 BANSAL</t>
  </si>
  <si>
    <t>SERES ECOSPOR SERES-013 HECHT</t>
  </si>
  <si>
    <t>UROGEN PHARMA TC-UT-03-P QUEK</t>
  </si>
  <si>
    <t>ACADEMIC DIVERSITY</t>
  </si>
  <si>
    <t>LA GUAY &amp; S BHATIA SCHOL FD</t>
  </si>
  <si>
    <t>RG &amp; DM SERZEN SCHOL FD</t>
  </si>
  <si>
    <t>FAC STARTUP- ABEGAZ</t>
  </si>
  <si>
    <t>MSW ON-LINE BI-LINGUAL PROGRAM</t>
  </si>
  <si>
    <t>FAC STARTUP - MAYWORM $7K</t>
  </si>
  <si>
    <t>AJCU DEAN'S CONFERENCE QSB</t>
  </si>
  <si>
    <t>NIH R01 CA223194 ZHANG</t>
  </si>
  <si>
    <t>VIBERN PROFESSIONAL PROGRAM</t>
  </si>
  <si>
    <t>LOYOLA CLIMBING FITNESS CLUB</t>
  </si>
  <si>
    <t>CHI ALPHA CHRISTIAN FELLOWSHIP</t>
  </si>
  <si>
    <t>LOYOLA IMPROV CLUB</t>
  </si>
  <si>
    <t>IPS IMRSN ITALIAN MNSTRY STDNT</t>
  </si>
  <si>
    <t>FINE ARTS CHOIR PROGRAM ITALY</t>
  </si>
  <si>
    <t>DOED SUB UMSL 00058958-1 LI-GR</t>
  </si>
  <si>
    <t>D. PRASSE COMM SCHOOL SCHOLAR</t>
  </si>
  <si>
    <t>12-28-17 BVM FLOOD</t>
  </si>
  <si>
    <t>MAGUIRE LEASE</t>
  </si>
  <si>
    <t>CTSDH - GS</t>
  </si>
  <si>
    <t>APPLIED PSYCHOLOGY - GS</t>
  </si>
  <si>
    <t>STATISTICS - GS</t>
  </si>
  <si>
    <t>BIOINFORMATICS - GS</t>
  </si>
  <si>
    <t>SPANISH - GS</t>
  </si>
  <si>
    <t>CLINICAL PSYCHOLOGY - GS</t>
  </si>
  <si>
    <t>NSF SUB UIC 16771 FITCH</t>
  </si>
  <si>
    <t>FIRST AND SECOND YEAR ADVISING</t>
  </si>
  <si>
    <t>FERRING AMPLEX PINZUR</t>
  </si>
  <si>
    <t>GRANT GA OPERATING SUPPORT-GS</t>
  </si>
  <si>
    <t>NIH R15 GM128170 CAVANAUGH</t>
  </si>
  <si>
    <t>PROGRAM DEV - PAK</t>
  </si>
  <si>
    <t>INTERNATIONAL SOCIALIST ORG</t>
  </si>
  <si>
    <t>ZETA PHI BETA SORORITY, INC.</t>
  </si>
  <si>
    <t>FOLKE 18-00361 MELIN</t>
  </si>
  <si>
    <t>HEALY FAMILY SCHOL FD</t>
  </si>
  <si>
    <t>J&amp;A BJURMAN SCHOLARSHIP FD</t>
  </si>
  <si>
    <t>E&amp;J BJURMAN ENDOWED SCHOL</t>
  </si>
  <si>
    <t>AS WINFIELD FAM SCHOL FD</t>
  </si>
  <si>
    <t>MDX HEALTH PRIORITY FLANIGAN</t>
  </si>
  <si>
    <t>MEDEFIL ENOXAPARIN HOPPENSTEAD</t>
  </si>
  <si>
    <t>MEN'S CLUB ICE HOCKEY</t>
  </si>
  <si>
    <t>INCYTE INCB 50465-204 SMITH</t>
  </si>
  <si>
    <t>SHIRE SHP620-302 HAGEN</t>
  </si>
  <si>
    <t>INCYTE INCB 39110-301 STIFF</t>
  </si>
  <si>
    <t>BAXALTA 460503 DILLING</t>
  </si>
  <si>
    <t>WOMEN'SSOCCER MVC CHAMPIONSHIP</t>
  </si>
  <si>
    <t>LILLY I3O-MC-JSBF DHANARAJAN</t>
  </si>
  <si>
    <t>PROGRAM DEV-BYRON</t>
  </si>
  <si>
    <t>6-15-18 PAYROLL CLAIM</t>
  </si>
  <si>
    <t>WINS - WOMEN IN SCIENCE</t>
  </si>
  <si>
    <t>ANDREW MELLON FDN SUB AHA MOON</t>
  </si>
  <si>
    <t>MEDTRONIC TAVR LEYA TUCHEK</t>
  </si>
  <si>
    <t>HCML GRADUATE PROGRAM</t>
  </si>
  <si>
    <t>GOLFO DI NAPOLI</t>
  </si>
  <si>
    <t>CYCLOMEDIA CYC-009 WAGNER</t>
  </si>
  <si>
    <t>PRGM DEV - START UP GARFIELD</t>
  </si>
  <si>
    <t>RSE - CANCER BIO ZELEZNIK-LE</t>
  </si>
  <si>
    <t>THE WOLF'S KETTLE</t>
  </si>
  <si>
    <t>CONTINUING ED-SCRIPTURE SCHOOL</t>
  </si>
  <si>
    <t>PRESIDENT'S UNRESTRICTED GIFTS</t>
  </si>
  <si>
    <t>REBIOTIX 2017-01 HECHT</t>
  </si>
  <si>
    <t>DEAN NS APPEL ENDOWED SCHOL</t>
  </si>
  <si>
    <t>CR BRUCE SCHOL FD</t>
  </si>
  <si>
    <t>D &amp; K DIPMAN SCHOL FD</t>
  </si>
  <si>
    <t>SCHOOL OF NURSING INCENTIVE</t>
  </si>
  <si>
    <t>DHHS OASH YEPMP170101 KIM</t>
  </si>
  <si>
    <t>ISPB GHOSH KAJA</t>
  </si>
  <si>
    <t>NIH R15 GM128126 DEVERY</t>
  </si>
  <si>
    <t>POWER ROGERS &amp; SMITH LAW SCHOL</t>
  </si>
  <si>
    <t>GINNY LYNCH SCHOL FOR IPS</t>
  </si>
  <si>
    <t>KARAMBELAS NON-LUC HELD TRUST</t>
  </si>
  <si>
    <t>NIH R01 AI140132 KNIGHT</t>
  </si>
  <si>
    <t>ATARA EBV-CTL-302 STIFF</t>
  </si>
  <si>
    <t>YELLOW RIBBON PROGRAM 18-19</t>
  </si>
  <si>
    <t>FAC STARTUP - LOU 25K</t>
  </si>
  <si>
    <t>PROGRAM DEV - PROVOST</t>
  </si>
  <si>
    <t>J &amp; C HARTMAN SCHOLARSHIP FD</t>
  </si>
  <si>
    <t>CT FRIEDRICH SCHOL FD</t>
  </si>
  <si>
    <t>ANONYMOUS SCHOLARSHIP FD</t>
  </si>
  <si>
    <t>HON JA POWER SCHOL FD</t>
  </si>
  <si>
    <t>TG THERAPEUTICS UTX-TGR-205</t>
  </si>
  <si>
    <t>IPA VA HINES SKEMP LISA</t>
  </si>
  <si>
    <t>NIH R01 GM128242 CHOUDHRY</t>
  </si>
  <si>
    <t>FAC STARTUP - PELISSERO 7K</t>
  </si>
  <si>
    <t>ACS RSG-18-107-01-TBG QIU</t>
  </si>
  <si>
    <t>JL &amp; DL ZIMM SCHOL FD</t>
  </si>
  <si>
    <t>FL GREENBERG SCHOLARSHIP FD</t>
  </si>
  <si>
    <t>DD MCLEAN SCHOLARSHIP FD</t>
  </si>
  <si>
    <t>DL HARTIGAN SCHOLARSHIP</t>
  </si>
  <si>
    <t>C PURCELL &amp; N APPEL OPPTY FD</t>
  </si>
  <si>
    <t>NIH R15 DC016407 ROCHLIN</t>
  </si>
  <si>
    <t>6-18-18 LT WATER DAMAGE</t>
  </si>
  <si>
    <t>STAFF RETIREMENT PROGRAMS</t>
  </si>
  <si>
    <t>SENN HIGH SCHOOL</t>
  </si>
  <si>
    <t>RSE - UPRICHARD</t>
  </si>
  <si>
    <t>RSE - MOUNCE</t>
  </si>
  <si>
    <t>SSOM RESEARCH SUPPORT</t>
  </si>
  <si>
    <t>DOCTOR OF JURIDICAL SCIENCE</t>
  </si>
  <si>
    <t>NSF BCS 1823392 GOMBERG-MUNOZ</t>
  </si>
  <si>
    <t>AUG18 LAKESHORE FLOODING</t>
  </si>
  <si>
    <t>SESQUICENTENNIAL (150 YEARS)</t>
  </si>
  <si>
    <t>NSF DMS-1812124 MATTHEWS</t>
  </si>
  <si>
    <t>MICHIGAN DNR IS17-2006 LISHAWA</t>
  </si>
  <si>
    <t>HEBREW STUDIES</t>
  </si>
  <si>
    <t>MASTER AU FOR PLAN 2020</t>
  </si>
  <si>
    <t>WINTRUST FINANCIAL SCHOL FD</t>
  </si>
  <si>
    <t>SPENCER FOUNDATION FENNING</t>
  </si>
  <si>
    <t>UTC TDE-HF-302 GAGERMEIER</t>
  </si>
  <si>
    <t>NSF SUB APLU GIAQUINTO</t>
  </si>
  <si>
    <t>BIPI NO 1199.247 DILLING</t>
  </si>
  <si>
    <t>SC LIVER 16HEP01 VON ROENN</t>
  </si>
  <si>
    <t>NIH R21 AI139009 CAMPBELL</t>
  </si>
  <si>
    <t>FS WILSON SCHOLARSHIP FUND</t>
  </si>
  <si>
    <t>HURLEY MCKENNA MERTZ SCHOL FD</t>
  </si>
  <si>
    <t>MEEHAN FAMILY SCHOLARSHIP FD</t>
  </si>
  <si>
    <t>R GIBBONS SCHOLARSHIP FD</t>
  </si>
  <si>
    <t>ROBINSON FAM SCHOL FD</t>
  </si>
  <si>
    <t>TURPIN SCHOL TRANSFER STUDENTS</t>
  </si>
  <si>
    <t>NS SHAH SCHOL FD</t>
  </si>
  <si>
    <t>PARRILLO CPS SCHOL FD</t>
  </si>
  <si>
    <t>NE HUND SCHOLARSHIP FD</t>
  </si>
  <si>
    <t>LK &amp; JJ PAULY SR SCHOL FD</t>
  </si>
  <si>
    <t>ME ERLENBORN SCHOL FD</t>
  </si>
  <si>
    <t>P MALLINCKRODT SCHOL FD</t>
  </si>
  <si>
    <t>C ARONS MEM'L SCHOL FD</t>
  </si>
  <si>
    <t>M&amp;D HORA SCHOL FD</t>
  </si>
  <si>
    <t>RT O'GORMAN SCHOL FD FOR IPS</t>
  </si>
  <si>
    <t>J UNSWORTH SCHOL FD</t>
  </si>
  <si>
    <t>CA RYDEL &amp; EA COLE SCHOL</t>
  </si>
  <si>
    <t>JJ WOLFF SCHOL FD</t>
  </si>
  <si>
    <t>MH GORMLEY SCHOL FD</t>
  </si>
  <si>
    <t>J&amp;C RONAN SCHOL FD</t>
  </si>
  <si>
    <t>HA APGAR MEM'L SCHOL FD</t>
  </si>
  <si>
    <t>CBA PROFESSIONAL DEVELOPMENT</t>
  </si>
  <si>
    <t>MARY TOLAN SCHOLARSHIP FD</t>
  </si>
  <si>
    <t>BYRNE CHICAGO SCHOL FD</t>
  </si>
  <si>
    <t>MH EVANS SCHOL FD</t>
  </si>
  <si>
    <t>PD WEES SCHOL FD</t>
  </si>
  <si>
    <t>VA MCMANUS MEM'L SCHOL</t>
  </si>
  <si>
    <t>WH MACEY SCHOLARSHIP FD</t>
  </si>
  <si>
    <t>SR. GANNON CENTENNIAL SCHOL</t>
  </si>
  <si>
    <t>THE ALFIE CENTER</t>
  </si>
  <si>
    <t>NP MCPARLAND, MD SCHOL</t>
  </si>
  <si>
    <t>SJOGRENS SYNDROME FNDTN WU</t>
  </si>
  <si>
    <t>ARRUPE TO QUINLAN STUDENT SVC</t>
  </si>
  <si>
    <t>ARTHUR FDN DACA SCHOL</t>
  </si>
  <si>
    <t>A&amp;M TONINO SCHOL</t>
  </si>
  <si>
    <t>TS &amp; MA HEWELL FAMILY SCHOL FD</t>
  </si>
  <si>
    <t>TSE NURSING STUDENT SCHOL</t>
  </si>
  <si>
    <t>M MARVELLI MEM'L SCHOL</t>
  </si>
  <si>
    <t>DR RL NESS &amp; SL NESS SCHOL FD</t>
  </si>
  <si>
    <t>LA GUAY MD &amp; S BHATIA MD SCHOL</t>
  </si>
  <si>
    <t>D HECHT MD &amp; G HECHT MD SSOM S</t>
  </si>
  <si>
    <t>J&amp;A JANIGA MED STUDENT SCHOL F</t>
  </si>
  <si>
    <t>RC FLANIGAN MD SCHOL FD</t>
  </si>
  <si>
    <t>PJ NOCKELS SCHOL FD</t>
  </si>
  <si>
    <t>LAW MAGIS SCHOLARSHIP UNDOCUME</t>
  </si>
  <si>
    <t>LOYOLA BUSINESS LEADERSHIP HUB</t>
  </si>
  <si>
    <t>GREENPHIRE AMGEN 20150288 SMIT</t>
  </si>
  <si>
    <t>FAC STARTUP - CORNELIUS 10K</t>
  </si>
  <si>
    <t>FAC STARTUP - EGGERT 12K</t>
  </si>
  <si>
    <t>FAC STARTUP - GORDON 12K</t>
  </si>
  <si>
    <t>FAC STARTUP - CHAN-TIN 30,000</t>
  </si>
  <si>
    <t>FAC STARTUP - BESHEL 320,000</t>
  </si>
  <si>
    <t>FAC STARTUP - GRILLO 300,000</t>
  </si>
  <si>
    <t>FAC STARTUP - ESIPOVA 350,000</t>
  </si>
  <si>
    <t>FAC STARTUP - TANGARIFE 60,000</t>
  </si>
  <si>
    <t>FAC STARTUP- XIAOLI KONG 25K</t>
  </si>
  <si>
    <t>FAC STARTUP- YAEL GRANOT 80K</t>
  </si>
  <si>
    <t>FAC STARTUP - SIMONINI 10K</t>
  </si>
  <si>
    <t>DUKE PRIME-HF-103 HEROUX</t>
  </si>
  <si>
    <t>NIH R21 AI140254 KNIGHT</t>
  </si>
  <si>
    <t>STUDENT DENTAL PLAN</t>
  </si>
  <si>
    <t>HEALTH OUTCOMES &amp; INFORMATICS</t>
  </si>
  <si>
    <t>OXFAM</t>
  </si>
  <si>
    <t>STUDENTS FOR RECOVERY</t>
  </si>
  <si>
    <t>MERCK MK-1242-001-2591 HEROUX</t>
  </si>
  <si>
    <t>KIMBERLY-CLARK EXHIBIT A WOLFE</t>
  </si>
  <si>
    <t>UTC TDE-HF-301 GAGERMEIER</t>
  </si>
  <si>
    <t>KITE PHARM KTE-C19 STIFF</t>
  </si>
  <si>
    <t>LOYOLA CLUB OF SPAIN</t>
  </si>
  <si>
    <t>THE LUC JAZZUITS</t>
  </si>
  <si>
    <t>CARE TO CURE</t>
  </si>
  <si>
    <t>LU STUDENT CNTR PUBLIC TRANSIT</t>
  </si>
  <si>
    <t>2018-09-03 LSC FLOOD</t>
  </si>
  <si>
    <t>DUKE UNIV 5923 - ARAMIS RULAND</t>
  </si>
  <si>
    <t>PROGRAM DEV - CAMPBELL</t>
  </si>
  <si>
    <t>RFC - SAVIR-BARUCH</t>
  </si>
  <si>
    <t>JJ FOLEY MD SCHOL FD</t>
  </si>
  <si>
    <t>ANGELOPOULOS 2018 DCGA</t>
  </si>
  <si>
    <t>DR CE MOORE SR SCHOL CHEM</t>
  </si>
  <si>
    <t>RATAJ FAMILY SCHOLARSHIP FD</t>
  </si>
  <si>
    <t>JP O'CONNELL SCHOL FD</t>
  </si>
  <si>
    <t>JA POWER PROLAW SCHOL FD</t>
  </si>
  <si>
    <t>AA FACULTY UNION COSTS</t>
  </si>
  <si>
    <t>DOD SUB ABA W81XWH-16-2-0048</t>
  </si>
  <si>
    <t>CAR T-CELL RSRCH FND STIFF</t>
  </si>
  <si>
    <t>ASAHI KASEI PROJ ORD 7</t>
  </si>
  <si>
    <t>CDC SUB UNV NEW MEXICO DURVASU</t>
  </si>
  <si>
    <t>NSF CHE-1800291 KILLELEA</t>
  </si>
  <si>
    <t>MISSION INTEGRATION</t>
  </si>
  <si>
    <t>CASH - EUROS</t>
  </si>
  <si>
    <t>TAXES - STATE/LOCAL</t>
  </si>
  <si>
    <t>GAMING</t>
  </si>
  <si>
    <t>ACCRUED STATE INCOME TAX</t>
  </si>
  <si>
    <t>ACCRUED FEDERAL INCOME TAX</t>
  </si>
  <si>
    <t>STATE/LOCAL INCOME TAX</t>
  </si>
  <si>
    <t>W/H - UNION DUES</t>
  </si>
  <si>
    <t>ST INVESTMENT POOL - GREAT LAKES</t>
  </si>
  <si>
    <t>STUDENT DENTAL INSURANCE</t>
  </si>
  <si>
    <t>12-11-18 HSD ELECTRICAL</t>
  </si>
  <si>
    <t>NIH F30 AA027442 CHOUDHRY</t>
  </si>
  <si>
    <t>J&amp;D YOUNGBERG 2018 DCGA</t>
  </si>
  <si>
    <t>DR LJ ROBERTS MED STUDENT SCHO</t>
  </si>
  <si>
    <t>GEN DEV'T FUND BSTRI CHOUDHRY</t>
  </si>
  <si>
    <t>ISPB SHAH SHAH</t>
  </si>
  <si>
    <t>ISPB VAIDYA YOO</t>
  </si>
  <si>
    <t>CHOP AAML1031 BAYER HEALTH SUH</t>
  </si>
  <si>
    <t>VP ENROLL MGMT STUDENT SUCCESS</t>
  </si>
  <si>
    <t>STUDENT ACCESSIBILITY CENTER</t>
  </si>
  <si>
    <t>SOCIAL JUSTICE IN ACTION</t>
  </si>
  <si>
    <t>SOCIETY FOR WOMEN IN PHYSICS</t>
  </si>
  <si>
    <t>SWIPE OUT HUNGER LUC</t>
  </si>
  <si>
    <t>THE PACK</t>
  </si>
  <si>
    <t>PRE-PHYSICAL THERAPY ASSOC</t>
  </si>
  <si>
    <t>LUC PUERTO RICAN STUDENT ASSOC</t>
  </si>
  <si>
    <t>CREATIVE WRITING CLUB</t>
  </si>
  <si>
    <t>LOYOLA HISTORY CLUB</t>
  </si>
  <si>
    <t>FN &amp; MP PAULO SCHOL FD</t>
  </si>
  <si>
    <t>S&amp;J SULLIVAN FACULTY DEV FD</t>
  </si>
  <si>
    <t>KAPPA DELTA</t>
  </si>
  <si>
    <t>ARMENIAN STUDENT UNION</t>
  </si>
  <si>
    <t>DON'T PANIC! CS</t>
  </si>
  <si>
    <t>PROGRAM DEV - ZHANG</t>
  </si>
  <si>
    <t>INCYTE CORP INCB050465 SMITH</t>
  </si>
  <si>
    <t>FAC STARTUP - AUBERT 500K</t>
  </si>
  <si>
    <t>FAC STARTUP - MENON 25K</t>
  </si>
  <si>
    <t>PRESIDENT'S INNOVATION FUND</t>
  </si>
  <si>
    <t>J&amp;J BLANK FAMILY MED SCHOL</t>
  </si>
  <si>
    <t>DR &amp; MRS M TERLIZZI MED SCHOL</t>
  </si>
  <si>
    <t>BARBARA S SMITH ENDOWED SCHOL</t>
  </si>
  <si>
    <t>FIRST YEAR EXPERIENCE</t>
  </si>
  <si>
    <t>QUINLAN STUDY ABROAD 6 CROATIA</t>
  </si>
  <si>
    <t>ASTELLAS 2215-CL-0201 DEAN</t>
  </si>
  <si>
    <t>NOHLA NLA-0101-CIN-01 STIFF</t>
  </si>
  <si>
    <t>IPA VA HINES CERA STAUNTON</t>
  </si>
  <si>
    <t>SCHOOL OF HLTH SCIS &amp; PBL HLTH</t>
  </si>
  <si>
    <t>UNITED THERAPEUTICS TDE-PH-401</t>
  </si>
  <si>
    <t>THE RUSSIAN CLUB</t>
  </si>
  <si>
    <t>ITALIAN AMERICANA JOURNAL</t>
  </si>
  <si>
    <t>GEN DEV'T FUND TAYO</t>
  </si>
  <si>
    <t>WALLINGER STRITCH PROJECTS</t>
  </si>
  <si>
    <t>CALLAHAN RESEARCH STUDENT</t>
  </si>
  <si>
    <t>CHOP AALL1331 AMEGEN SUH</t>
  </si>
  <si>
    <t>POLITICAL SCIENCE CLUB</t>
  </si>
  <si>
    <t>HILTON FDN - GREELEY CENTER</t>
  </si>
  <si>
    <t>ISPB DE BUSTROS BOUCHARD</t>
  </si>
  <si>
    <t>SOC STUDY ABROAD - SEOUL</t>
  </si>
  <si>
    <t>RSE - FOECKING</t>
  </si>
  <si>
    <t>NIH R56 DK097760 MUTHUMALAIAPP</t>
  </si>
  <si>
    <t>AMGEN 20150291 SMITH</t>
  </si>
  <si>
    <t>STUDY ABROAD- PUERTO RICO</t>
  </si>
  <si>
    <t>CHOP PEC APEC14B1 PRC-COG FDN</t>
  </si>
  <si>
    <t>W.L. GORE AAA 13-03 HALANDRAS</t>
  </si>
  <si>
    <t>J ROGERS 2018 CGA</t>
  </si>
  <si>
    <t>MINISTRY SPECIAL ASSISTANT</t>
  </si>
  <si>
    <t>CAS COMMUNICATIONS</t>
  </si>
  <si>
    <t>PSI AG013-ODOM-201 BLOCK</t>
  </si>
  <si>
    <t>CORVALLIS OREGON PROPERTY</t>
  </si>
  <si>
    <t>SEATTLE GEN SGN22E-002 HENRY</t>
  </si>
  <si>
    <t>INCYTE INCB-MA-MF-401 DEAN</t>
  </si>
  <si>
    <t>PLAN 2020 DIVERSITY INCLUSION</t>
  </si>
  <si>
    <t>MEDICAL - BC/BS - PPO3 HSA</t>
  </si>
  <si>
    <t>HEALTH REIMB ACCOUNT</t>
  </si>
  <si>
    <t>W/H - FSA LIMITED</t>
  </si>
  <si>
    <t>CRITICAL ILLNESS &amp; VOL GROUP ACCIDENT</t>
  </si>
  <si>
    <t>W/H - HEALTH SAVINGS ACCOUNT</t>
  </si>
  <si>
    <t>HEALTH SAVINGS ACCOUNT</t>
  </si>
  <si>
    <t>ATHLETICS - SEASON TICKET PARKING</t>
  </si>
  <si>
    <t>EQUITY &amp; TITLE IX COMPLIANCE</t>
  </si>
  <si>
    <t>NIH NCI SWOG SUPP STIFF</t>
  </si>
  <si>
    <t>TEDXLOYOLA</t>
  </si>
  <si>
    <t>RAMBLER REELS</t>
  </si>
  <si>
    <t>LUC CYCLING</t>
  </si>
  <si>
    <t>INTERCEPT 747-304 VON ROENN</t>
  </si>
  <si>
    <t>ARRUPE COLLEGE QUASI ENDOWMENT</t>
  </si>
  <si>
    <t>ILCHF FY 19 TCIT-U SANTIAGO</t>
  </si>
  <si>
    <t>DOED FSEOG-FY20, AY 19-20</t>
  </si>
  <si>
    <t>PELL GRANT 19-20</t>
  </si>
  <si>
    <t>ATHLETICS SUPPORT</t>
  </si>
  <si>
    <t>2019-01-26 SIMPSON FLOOD</t>
  </si>
  <si>
    <t>GLOBAL ALLIANCE FOR VENEZUELA</t>
  </si>
  <si>
    <t>PERRITT FDTN EXOXOME STIFF</t>
  </si>
  <si>
    <t>PROGRAM DEVELOPMENT AKBILGIC</t>
  </si>
  <si>
    <t>ATHLETICS GOLF OUTING GIFT</t>
  </si>
  <si>
    <t>AWHONN 2019 GARFIELD</t>
  </si>
  <si>
    <t>AHA 19POST34380259 ALONZO</t>
  </si>
  <si>
    <t>MERCK DUKE VICTORIA HEROUX</t>
  </si>
  <si>
    <t>2019 DEEP FREEZE CLAIM</t>
  </si>
  <si>
    <t>JOYCE FOUNDATION 1838969 OLSON</t>
  </si>
  <si>
    <t>NIH R35 GM130355 VISICK</t>
  </si>
  <si>
    <t>NIH R21 AI142528 RADEK</t>
  </si>
  <si>
    <t>MS MARKETING SCIENCE START UP</t>
  </si>
  <si>
    <t>COMPUTER SCI GRAD CERT START U</t>
  </si>
  <si>
    <t>BAUMHART SCHOLAR MBA START UP</t>
  </si>
  <si>
    <t>NIH R21 AA025806 CHOUDHRY</t>
  </si>
  <si>
    <t>MEDEOR MDR-101-MLK AKKINA</t>
  </si>
  <si>
    <t>TALANO MD JR FACULTY SCHOLAR</t>
  </si>
  <si>
    <t>RSE-SOLARI-TWADELL</t>
  </si>
  <si>
    <t>RSE-SKEMP</t>
  </si>
  <si>
    <t>EXACT SCI 2016-01 GOYAL</t>
  </si>
  <si>
    <t>WE ARE ABLE</t>
  </si>
  <si>
    <t>LOYOLA FASHION AND DESIGN CLUB</t>
  </si>
  <si>
    <t>BUILD ON LUC</t>
  </si>
  <si>
    <t>INSULIN 4 ALL</t>
  </si>
  <si>
    <t>LUC NAACH</t>
  </si>
  <si>
    <t>PRISM</t>
  </si>
  <si>
    <t>SAVE OUR SOLES</t>
  </si>
  <si>
    <t>SRI LANKAN STUDENT ASSOCIATION</t>
  </si>
  <si>
    <t>IGNATION LEGACY FELLOWS</t>
  </si>
  <si>
    <t>BIOFIRE BJI HARRINGTON</t>
  </si>
  <si>
    <t>PROGRAM DEV - GONZALEZ</t>
  </si>
  <si>
    <t>RFC - KINSINGER</t>
  </si>
  <si>
    <t>NIH R01 HL143816 ROBIA</t>
  </si>
  <si>
    <t>LISKER SCHOLARSHIP FUND</t>
  </si>
  <si>
    <t>PSHSPH CTR HLTH INNOV FD</t>
  </si>
  <si>
    <t>PSHSPH SCHOLARSHIP FD</t>
  </si>
  <si>
    <t>PSHSPH INITIATIVES ENDOW FD</t>
  </si>
  <si>
    <t>PSHSPH DEAN'S ENDOW FD</t>
  </si>
  <si>
    <t>DJ WIELGUS FUND</t>
  </si>
  <si>
    <t>OAK FOUNDATION</t>
  </si>
  <si>
    <t>DOJ 2018-SI-AX-0006 GEORGE</t>
  </si>
  <si>
    <t>VAN KAMPEN MICROBIOLOGY</t>
  </si>
  <si>
    <t>NIH R21 AI140210 QIAO</t>
  </si>
  <si>
    <t>EXOSOME RESEARCH JONES</t>
  </si>
  <si>
    <t>UNUM UT-201501 STIFF</t>
  </si>
  <si>
    <t>CHOIR FY19 NOWAK</t>
  </si>
  <si>
    <t>ITALIAN AMERICAN STUDIES</t>
  </si>
  <si>
    <t>FINCH RESEARCH CP101-CDI HECHT</t>
  </si>
  <si>
    <t>NIH sub UCSF 9503sc CHEVERUD</t>
  </si>
  <si>
    <t>JASPA JULY 2020</t>
  </si>
  <si>
    <t>FAC STARTUP - DORSEY 35K</t>
  </si>
  <si>
    <t>FAC STARTUP - GREEN 35K</t>
  </si>
  <si>
    <t>COMMUTER STUDENT LIFE</t>
  </si>
  <si>
    <t>RL BIRELEY SJ SCHOL</t>
  </si>
  <si>
    <t>BECKER ARRUPE COLLEGE FUND</t>
  </si>
  <si>
    <t>ARRUPE STUDENT SUPPORT FUND</t>
  </si>
  <si>
    <t>BIOFIRE BCID2 HARRINGTON</t>
  </si>
  <si>
    <t>MEDICAL STUDENT UNION</t>
  </si>
  <si>
    <t>P SCHRECKENBERGER MEML FD</t>
  </si>
  <si>
    <t>O'REILLY-KEHOE ENDOWED SCHOL</t>
  </si>
  <si>
    <t>PM &amp; JT HOLSTEN SCHOLARSHIP FD</t>
  </si>
  <si>
    <t>JE &amp; MM FAUT SCHOLARSHIP FD</t>
  </si>
  <si>
    <t>PM HINCKLEY MEML SCHOLARSHIP F</t>
  </si>
  <si>
    <t>NK BRUZZINI ENDOWED SCHOL FD</t>
  </si>
  <si>
    <t>KILEY FAMILY SCHOLARSHIP FD</t>
  </si>
  <si>
    <t>STUDIO ART CLUB</t>
  </si>
  <si>
    <t>DOD SUB SSU 2606-48 SINGH</t>
  </si>
  <si>
    <t>DOED FWS-FY20, AY 19-20</t>
  </si>
  <si>
    <t>DOED TEACH GRANT 19-20</t>
  </si>
  <si>
    <t>NIH SUB U OF NEW MEXICO KUNAMN</t>
  </si>
  <si>
    <t>NIH R21 AA027625 KIRK</t>
  </si>
  <si>
    <t>RESLIFE COMCAST CABLE</t>
  </si>
  <si>
    <t>RSE - CANCER BIOLOGY</t>
  </si>
  <si>
    <t>NIH SUB U COLORADO COPARC CHOU</t>
  </si>
  <si>
    <t>NIH R01 AI078881 SUPPL UPRICHA</t>
  </si>
  <si>
    <t>NIH R03 NS111156 CAVANAUGH</t>
  </si>
  <si>
    <t>NON-FED ECOG-ACRIN STIFF</t>
  </si>
  <si>
    <t>BAUMHART SCHOLARS</t>
  </si>
  <si>
    <t>JW SISLER SCHOLARSHIP FD</t>
  </si>
  <si>
    <t>MBB POST-SEASON NIT</t>
  </si>
  <si>
    <t>2020 OPUS PRIZE</t>
  </si>
  <si>
    <t>INCYTE INCB 39110-119 STIFF</t>
  </si>
  <si>
    <t>MEDTRONIC COVSBCC0549 VENU</t>
  </si>
  <si>
    <t>PROGRAM DEV - SINGH</t>
  </si>
  <si>
    <t>DEPARTMENT OF CANCER BIOLOGY</t>
  </si>
  <si>
    <t>NURSING STUDENT COUNCIL: 2022</t>
  </si>
  <si>
    <t>BLUE EARTH BEACON SOLANKI</t>
  </si>
  <si>
    <t>DOD SUB SSU 2605-48 SINGH</t>
  </si>
  <si>
    <t>DOVA PHARMA AVAPST320 SCHNECK</t>
  </si>
  <si>
    <t>CARDIO SYSTEMS ECLIPSE LEWIS</t>
  </si>
  <si>
    <t>5/1/19 CTRE FLOOD</t>
  </si>
  <si>
    <t>SEATTLE GEN SGN35-005 STIFF</t>
  </si>
  <si>
    <t>SEATTLE GEN SGN19A-003 SMITH</t>
  </si>
  <si>
    <t>V&amp;M TURANSKY 2018 DCGA</t>
  </si>
  <si>
    <t>STRATEGIC PSYCHOTHERAPY TRAINI</t>
  </si>
  <si>
    <t>NIH SUB BOSTON CHILD HOSPITAL</t>
  </si>
  <si>
    <t>CMO PROGRAM MS TUITION</t>
  </si>
  <si>
    <t>CONSTANCE LONG SPALDING SCHOL</t>
  </si>
  <si>
    <t>FEDERAL DIRECT LOAN AY 19-20</t>
  </si>
  <si>
    <t>R &amp; S AFABLE MED STUDENT SCHOL</t>
  </si>
  <si>
    <t>NIH R15 HD097589 GAMEZ</t>
  </si>
  <si>
    <t>CBCC RESEARCH</t>
  </si>
  <si>
    <t>FINCH CDI-001-CDI-E02 HECHT</t>
  </si>
  <si>
    <t>MJFF 16470 CAMPBELL</t>
  </si>
  <si>
    <t>ISPB PATADIA HUNTER</t>
  </si>
  <si>
    <t>WOMEN'S CONF PROF &amp; PER. DEV</t>
  </si>
  <si>
    <t>RSE - LAYDEN</t>
  </si>
  <si>
    <t>CHOP INCYTE AALL1521 SUH</t>
  </si>
  <si>
    <t>PERRINO SCHOLARSHIP FUND</t>
  </si>
  <si>
    <t>SRSM CONFERENCE JULY 2019</t>
  </si>
  <si>
    <t>CTSDH GIFT</t>
  </si>
  <si>
    <t>SAINT JOSEPH HALL</t>
  </si>
  <si>
    <t>INCLUSION DIVERSITY EQUITY LAW</t>
  </si>
  <si>
    <t>COMPUTER TECHNOLOGY INITIATIVE</t>
  </si>
  <si>
    <t>SEARLE CENTER FOR INNOVATION</t>
  </si>
  <si>
    <t>NIH R15 DC017866 YU</t>
  </si>
  <si>
    <t>HEALTH INFORMATICS &amp; DATA SCI</t>
  </si>
  <si>
    <t>APPLIED HEALTH SCIENCES</t>
  </si>
  <si>
    <t>HEALTHCARE ADMIN &amp; POLICY</t>
  </si>
  <si>
    <t>SHSPH INSTRUCTIONAL</t>
  </si>
  <si>
    <t>IGNITE LAB GIFT FUND</t>
  </si>
  <si>
    <t>NIH R01 AI144112 UPRICHARD</t>
  </si>
  <si>
    <t>NIH R01 AI144112 DAHARI</t>
  </si>
  <si>
    <t>AMGEN 20110203 272477 HEROUX</t>
  </si>
  <si>
    <t>GUTZEIT FAMILY MED SCHOL FD</t>
  </si>
  <si>
    <t>JFRC STUDENT SCHOLARSHIP FUND</t>
  </si>
  <si>
    <t>CATHOLIC IMAGINATION CONFERENC</t>
  </si>
  <si>
    <t>S O'KEEFE MSN SCHOL FD</t>
  </si>
  <si>
    <t>AIT FUNDED SALARIES</t>
  </si>
  <si>
    <t>SAWG CERT PROGRAM</t>
  </si>
  <si>
    <t>JUNE VERBILLION SCHOLARSHIP</t>
  </si>
  <si>
    <t>D GALAM SCHOLARSHIP FD</t>
  </si>
  <si>
    <t>RUGBY SCHOLARSHIP FUND</t>
  </si>
  <si>
    <t>VIGIL CANDLE DONATIONS</t>
  </si>
  <si>
    <t>DR. KILGO SCHOLARSHIP FUND</t>
  </si>
  <si>
    <t>DORIS DUKE FNDN 2019036 TAYO</t>
  </si>
  <si>
    <t>W/H - STATE FMLA</t>
  </si>
  <si>
    <t>STATE FMLA</t>
  </si>
  <si>
    <t>GREER 65K FOUNDATION</t>
  </si>
  <si>
    <t>SAS GIFT FUND</t>
  </si>
  <si>
    <t>DOED TEACH GRANT 20-21</t>
  </si>
  <si>
    <t>PELL GRANT 20-21</t>
  </si>
  <si>
    <t>PRGM DEV - CHAI</t>
  </si>
  <si>
    <t>FAC STARTUP - BACIC 10K</t>
  </si>
  <si>
    <t>IQVIA AMDC-USR MUELLER</t>
  </si>
  <si>
    <t>DOJ SUB COOK COUNTY 195317712</t>
  </si>
  <si>
    <t>IL TOLL SUB U CONN 349669 LISH</t>
  </si>
  <si>
    <t>NSF CHE-1904480 MORAN</t>
  </si>
  <si>
    <t>DHHS T98HP33467 ORWAT</t>
  </si>
  <si>
    <t>PRGM DEV-START UP BUECHELE</t>
  </si>
  <si>
    <t>CENTRAL CLINICAL TRIAL-CANCER</t>
  </si>
  <si>
    <t>COMMUNITY ACTION SCHOLAR FUND</t>
  </si>
  <si>
    <t>WOMEN IN SURGERY FUND</t>
  </si>
  <si>
    <t>IPA VA HINES CERA BYRON</t>
  </si>
  <si>
    <t>LEADING WOMEN OF TOMORROW</t>
  </si>
  <si>
    <t>MINORITY ASSOC PRE-MED STUD</t>
  </si>
  <si>
    <t>ASTRAZEN D5336C0000I ALBAIN</t>
  </si>
  <si>
    <t>KIN MASTER STUDY FY20 JESKE</t>
  </si>
  <si>
    <t>GREER 50K FOUNDATION</t>
  </si>
  <si>
    <t>FEDERAL DIRECT LOAN AY 20-21</t>
  </si>
  <si>
    <t>PCORI PCR SUB UIC RELIANCE</t>
  </si>
  <si>
    <t>PCORI SUB UIC P2 RELIANCE</t>
  </si>
  <si>
    <t>NIH R35 GM124977-03S1 KEKENES</t>
  </si>
  <si>
    <t>COVANCE DILLING</t>
  </si>
  <si>
    <t>CAREDX SHORE LIEBO</t>
  </si>
  <si>
    <t>WRITING PROGRAM</t>
  </si>
  <si>
    <t>PHIL KOSIBA SCHOLARSHIP FUND</t>
  </si>
  <si>
    <t>THORATEC PREVENT 1.1K</t>
  </si>
  <si>
    <t>GATES FDN INV-002254 SHEFNER</t>
  </si>
  <si>
    <t>R &amp; K DESJARDINS FUND</t>
  </si>
  <si>
    <t>CANCER BIOLOGY EQUIP</t>
  </si>
  <si>
    <t>NIH SUB NCC 011337-133393 SCHN</t>
  </si>
  <si>
    <t>NIH K08 HL145136 AUBERT</t>
  </si>
  <si>
    <t>SDF LAPSING</t>
  </si>
  <si>
    <t>LAJF SUB CUNY RRC OLSON</t>
  </si>
  <si>
    <t>BIOSENSE VISITAG BWI-2017-06</t>
  </si>
  <si>
    <t>NSF DBI 1661357 SUPPLEMENT</t>
  </si>
  <si>
    <t>ENGAGEMENT</t>
  </si>
  <si>
    <t>PODCAST STUDIO</t>
  </si>
  <si>
    <t>COMPUTER SYSTEMS &amp; MAINT - HSC</t>
  </si>
  <si>
    <t>USDA 19-CR-11261953-044 BERG</t>
  </si>
  <si>
    <t>NGS 59810E 19 HOANG</t>
  </si>
  <si>
    <t>BETTER RES BETTER LIFE LEE</t>
  </si>
  <si>
    <t>COMPLEXA CXA-10-301 GAGERMEIER</t>
  </si>
  <si>
    <t>PROGRAM DEV - TOOTOONI</t>
  </si>
  <si>
    <t>DHHS 90HG1003-04 HONG</t>
  </si>
  <si>
    <t>RJ WIELGUS SCHOL FUND</t>
  </si>
  <si>
    <t>AHA 19PRE34400022 ALONZO</t>
  </si>
  <si>
    <t>TECH TRANSFER</t>
  </si>
  <si>
    <t>ISPB SANTA MARIA IQBAL</t>
  </si>
  <si>
    <t>NIH R01 CA197128-05S1 QIU</t>
  </si>
  <si>
    <t>2019 FERN ASMA CONDO GIFT</t>
  </si>
  <si>
    <t>USDA 58-5030-9-042 BAKER</t>
  </si>
  <si>
    <t>DELOITTE FDN FD FOR SVCS DISAB</t>
  </si>
  <si>
    <t>BELLEROPHON PULSE-PHPF-001 DIL</t>
  </si>
  <si>
    <t>MEN'S SOCCER MVC CHAMPIONSHIP</t>
  </si>
  <si>
    <t>AL &amp; EP KANTWILL SCHOLARSHIP F</t>
  </si>
  <si>
    <t>MIDAMERICA BURR CALLACI</t>
  </si>
  <si>
    <t>SR MM RIPPER SCC MEML SCHOL</t>
  </si>
  <si>
    <t>CHOP NOVARTIS AALL0434 SUH</t>
  </si>
  <si>
    <t>SULLIVAN MOLD 2019</t>
  </si>
  <si>
    <t>MNSON DISCRETIONARY FUNDS</t>
  </si>
  <si>
    <t>NIH SUB UPITT NEMO DILLING</t>
  </si>
  <si>
    <t>NSF MCB-1616851 BALLICORA</t>
  </si>
  <si>
    <t>CHOIR FY20 - PAPPU</t>
  </si>
  <si>
    <t>HEALTH DISPARITY FY20- DARNELL</t>
  </si>
  <si>
    <t>GENENTECH GO29695 STIFF</t>
  </si>
  <si>
    <t>DHHS SUB CELLPHIRE 2017-1 STIF</t>
  </si>
  <si>
    <t>PARKS DISCRETIONARY FUNDS</t>
  </si>
  <si>
    <t>WALLINGER EMERGENCY MEDICINE</t>
  </si>
  <si>
    <t>DOD HDTRA1-17-1-0050 WOLFE</t>
  </si>
  <si>
    <t>WALLINGER SOCIAL JUSTICE AWARD</t>
  </si>
  <si>
    <t>WALLINGER EMERGENCY SAMARITAN</t>
  </si>
  <si>
    <t>KIMBERLY-CLARK EXHIBIT C WOLFE</t>
  </si>
  <si>
    <t>WALLINGER RESILIENCY AWARD</t>
  </si>
  <si>
    <t>PRGM DEV-START UP OOSTERHOUSE</t>
  </si>
  <si>
    <t>T BASSETT 2019 CGA</t>
  </si>
  <si>
    <t>NIH SUB UNIV OF CINI BILLER</t>
  </si>
  <si>
    <t>EMERALD FOUNDATION 2020 CAMPBE</t>
  </si>
  <si>
    <t>DORIS DUKE FNDN 2019157 TAYO</t>
  </si>
  <si>
    <t>FAC STARTUP - BABER 8K</t>
  </si>
  <si>
    <t>FAC STARTUP - FORESTAL 11K</t>
  </si>
  <si>
    <t>FAC STARTUP - VELIOGLU 10K</t>
  </si>
  <si>
    <t>FAC STARTUP - EKPO 10K</t>
  </si>
  <si>
    <t>FA REVENUE-HLTH SCI &amp; PBL HLTH</t>
  </si>
  <si>
    <t>CAPACITY BUILDING IN KENYA</t>
  </si>
  <si>
    <t>RESEARCH OFFICE</t>
  </si>
  <si>
    <t>NIH R35 GM124977 KEKENES</t>
  </si>
  <si>
    <t>NIH R01 HL148271 DUGAS</t>
  </si>
  <si>
    <t>DOED FSEOG-FY21, AY 20-21</t>
  </si>
  <si>
    <t>DOED FWS-FY21, AY 20-21</t>
  </si>
  <si>
    <t>GRANT - HLTH SCI &amp; PBL HLTH</t>
  </si>
  <si>
    <t>FAC STARTUP - COARY 10K</t>
  </si>
  <si>
    <t>FAC STARTUP - TURNER 307K</t>
  </si>
  <si>
    <t>FAC STARTUP - HENFIELD 30K</t>
  </si>
  <si>
    <t>FAC STARTUP - KIM 12K</t>
  </si>
  <si>
    <t>FAC STARTUP - MILLER 38K</t>
  </si>
  <si>
    <t>FAC STARTUP - SCHUSLER 30K</t>
  </si>
  <si>
    <t>FAC STARTUP - PERKINS 27.7K</t>
  </si>
  <si>
    <t>FAC STARTUP - STUART 350K</t>
  </si>
  <si>
    <t>FAC STARTUP - KLINGENSMITH 50K</t>
  </si>
  <si>
    <t>CAMPAIGN DIRECTOR</t>
  </si>
  <si>
    <t>RFC - FOECKING</t>
  </si>
  <si>
    <t>YEAR-END RECLASSIFICATIONS</t>
  </si>
  <si>
    <t>ATHLETICS MG FUNDRAISING</t>
  </si>
  <si>
    <t>FETYKO MEMORIAL SCHOLARSHIP</t>
  </si>
  <si>
    <t>PRGM DEV-START UP BOBAY</t>
  </si>
  <si>
    <t>CFAI CONFERENCE SCHOLARSHIP</t>
  </si>
  <si>
    <t>AJCU THEOLOGY TREASURER</t>
  </si>
  <si>
    <t>OTHER PROGRAM SUPPORT</t>
  </si>
  <si>
    <t>CAS STUDENT ACADEMIC SERVICES</t>
  </si>
  <si>
    <t>HEALTH DISPARITY FY20 - CICHON</t>
  </si>
  <si>
    <t>FRANCIS HALL</t>
  </si>
  <si>
    <t>NIH SUB UMINN BENNIS</t>
  </si>
  <si>
    <t>SJ &amp; DH CANNON SCHOL FD</t>
  </si>
  <si>
    <t>PM HINCKLEY MEM'L SCHOL FD</t>
  </si>
  <si>
    <t>NK BRUZZINI SCHOLARSHIP FUND</t>
  </si>
  <si>
    <t>BSSR BRIDGE FUNDING - GAHTAN</t>
  </si>
  <si>
    <t>PRGM DEV-START UP GAHTAN</t>
  </si>
  <si>
    <t>SURGICAL RSCH RES - GAHTAN</t>
  </si>
  <si>
    <t>PROGRAM DEV - MILLER</t>
  </si>
  <si>
    <t>BIPI 1199.248 DILLING</t>
  </si>
  <si>
    <t>MOTOROLA SOL FND ENSMINGER</t>
  </si>
  <si>
    <t>PROSTATITIS FND FLANIGAN</t>
  </si>
  <si>
    <t>RFC - LOWERY</t>
  </si>
  <si>
    <t>LUNG BIO EVP-DEV-LTX-301 DILL</t>
  </si>
  <si>
    <t>PRGM DEV - ZELEZNIK-LE</t>
  </si>
  <si>
    <t>CANCER BIOLOGY ENRICH</t>
  </si>
  <si>
    <t>NIH SUB UPENN 577168 MILLER</t>
  </si>
  <si>
    <t>NIH F31 AA028147 CALLACI</t>
  </si>
  <si>
    <t>KA MARCH ENDOWED SCHOL FD</t>
  </si>
  <si>
    <t>CAS STUDENT ACADEMIC AFFAIRS</t>
  </si>
  <si>
    <t>STUDENT SERVICES HUB</t>
  </si>
  <si>
    <t>CAMPUS ACTIVITIES NETWORK(CAN)</t>
  </si>
  <si>
    <t>PROGRAM DEV - ALLEN</t>
  </si>
  <si>
    <t>INFORMATICS SERVICES</t>
  </si>
  <si>
    <t>ATTOH AWARDS</t>
  </si>
  <si>
    <t>BWFUND 1019120 ALONZO</t>
  </si>
  <si>
    <t>PROGRAM DEVELOP KASTRATI</t>
  </si>
  <si>
    <t>LUPUS RESEARCH ALLIANCE WU</t>
  </si>
  <si>
    <t>PCORI SUB ALLIANCE FDN CANVAS</t>
  </si>
  <si>
    <t>LRF 2019 AWARD BERG</t>
  </si>
  <si>
    <t>MCCORMICK - DEMOCRACY SCHOOLS</t>
  </si>
  <si>
    <t>CHEMISTRY SCHOLARSHIP FD</t>
  </si>
  <si>
    <t>CS LAFKAS SCHOLARSHIP FD</t>
  </si>
  <si>
    <t>ISPB BEYER YOO</t>
  </si>
  <si>
    <t>AIGA STUDENT CHAPTER</t>
  </si>
  <si>
    <t>RFC - KALININA</t>
  </si>
  <si>
    <t>BRIDGET G. BROWN SCHOLARSHIP</t>
  </si>
  <si>
    <t>STRATEGY &amp; INNOVATION</t>
  </si>
  <si>
    <t>CHOIR FY20 - SABAN</t>
  </si>
  <si>
    <t>PARKINSON SCHOOL FUND</t>
  </si>
  <si>
    <t>BLUE EARTH PILOT STUDY SAVIR-B</t>
  </si>
  <si>
    <t>WL GORE MEDICAL ED GRANT AULIV</t>
  </si>
  <si>
    <t>CME GROUP FOUNDATION STEAHM HO</t>
  </si>
  <si>
    <t>HEALTH DISPARITY - SCHUSLER</t>
  </si>
  <si>
    <t>FACS- CORE FACILITY</t>
  </si>
  <si>
    <t>KEOUGH NURSING SCHOLARSHIP</t>
  </si>
  <si>
    <t>NSF SUB U OF F 00001856 DEIGER</t>
  </si>
  <si>
    <t>HEALTH DISPARITY FY20 - SHEEAN</t>
  </si>
  <si>
    <t>HEALTH DISPARITY FY20 - MORA</t>
  </si>
  <si>
    <t>CHOIR FY20 MARKOSSIAN</t>
  </si>
  <si>
    <t>HEALTH DISPARITY FY20 - KOUBA</t>
  </si>
  <si>
    <t>NIH R01 AI135060 ULIJASZ</t>
  </si>
  <si>
    <t>JS WIELGUS FUND</t>
  </si>
  <si>
    <t>DV WIELGUS BS DDS FUND</t>
  </si>
  <si>
    <t>SHIRE SHP620-303 CLARK</t>
  </si>
  <si>
    <t>ISEIF FY 20 GEORGE</t>
  </si>
  <si>
    <t>SR JEAN D SCHMIDT BVM ATHLETIC</t>
  </si>
  <si>
    <t>PARKINSON LABS CF</t>
  </si>
  <si>
    <t>AJ &amp; PE GHANAYEM MED STUDENT S</t>
  </si>
  <si>
    <t>H &amp; D ROSSI SCHOLARSHIP FD</t>
  </si>
  <si>
    <t>E &amp; J BJURMAN SCHOLARSHIP FD</t>
  </si>
  <si>
    <t>TAKEDA VORTIOXETINE DOYLE</t>
  </si>
  <si>
    <t>J &amp; A BJURMAN SCHOLARSHIP FD</t>
  </si>
  <si>
    <t>HEALY FAMILY SCHOLARSHIP FD</t>
  </si>
  <si>
    <t>D &amp; K DIPMAN SCHOLARSHIP FD</t>
  </si>
  <si>
    <t>ARRUPE FEASIBILITY FUND</t>
  </si>
  <si>
    <t>SERRA DANCE SCHOLARSHIP FUND</t>
  </si>
  <si>
    <t>IPA VA HINES EVANS UPRICHARD</t>
  </si>
  <si>
    <t>GOLD FDN GHHS GRANT SIMPSON</t>
  </si>
  <si>
    <t>FAC STARTUP - AKCHURIN 15K</t>
  </si>
  <si>
    <t>CONF SVCS OPERATION</t>
  </si>
  <si>
    <t>PROGRAM DEV - OAKES</t>
  </si>
  <si>
    <t>PROGRAM DEV - KEKENES-HUSKEY</t>
  </si>
  <si>
    <t>LSC EVENTS - CONF SVCS</t>
  </si>
  <si>
    <t>WTC EVENTS - CONF SVCS</t>
  </si>
  <si>
    <t>LSC HOUSING - CONF SVCS</t>
  </si>
  <si>
    <t>WTC HOUSING - CONF SVCS</t>
  </si>
  <si>
    <t>RSC - TYLER</t>
  </si>
  <si>
    <t>BEIGENE BGB-3111 S SMITH</t>
  </si>
  <si>
    <t>COMMUNITY ENRICHMENT FUND</t>
  </si>
  <si>
    <t>HEARTFLOW PRECISE CP907 RABBAT</t>
  </si>
  <si>
    <t>NSF SUB U TEXAS UTA19-000871 L</t>
  </si>
  <si>
    <t>ST JUDE OPTICAL PCI LOPEZ</t>
  </si>
  <si>
    <t>ROBERT &amp; KAREN DESJARDINS FUND</t>
  </si>
  <si>
    <t>CHOIR FY20 HONG</t>
  </si>
  <si>
    <t>HEALTH DISPARITY - SANTIAGO</t>
  </si>
  <si>
    <t>GREATER GOOD</t>
  </si>
  <si>
    <t>ARRUPE QUINLAN SCHOLARSHIP</t>
  </si>
  <si>
    <t>NIH R21 AI142515 HECHT, G</t>
  </si>
  <si>
    <t>PRGM DEV - LANGERT</t>
  </si>
  <si>
    <t>ST. LOUIS HALL</t>
  </si>
  <si>
    <t>MERIT INCREASE RESERVE</t>
  </si>
  <si>
    <t>YELLOW RIBBON PROGRAM 19-20</t>
  </si>
  <si>
    <t>ISPB CRUZ ALVAREZ BOUCHARD</t>
  </si>
  <si>
    <t>NSF DGE-1919004 CHAN-TIN</t>
  </si>
  <si>
    <t>NIH F31 CA243228 IWASHIMA</t>
  </si>
  <si>
    <t>NSF DRL-1906940 HADEN</t>
  </si>
  <si>
    <t>M &amp; ML LEYDEN MED STUDENT SCHO</t>
  </si>
  <si>
    <t>A LISTON SCHOLARSHIP FD</t>
  </si>
  <si>
    <t>SIBERIAN SOCIETY SCHOL FD</t>
  </si>
  <si>
    <t>CONFERENCE REGISTRATION/WORKSHOPS</t>
  </si>
  <si>
    <t>TELEPHONE CHARGES</t>
  </si>
  <si>
    <t>PRIZES, AWARDS - NON-EMPLOYEE</t>
  </si>
  <si>
    <t>INVESTMENT EXPENSES</t>
  </si>
  <si>
    <t>MEDICAL - AETNA PPO1</t>
  </si>
  <si>
    <t>MEDICAL - AETNA PPO2</t>
  </si>
  <si>
    <t>MEDICAL - AETNA PPO3 HSA</t>
  </si>
  <si>
    <t>FOREIGN TAXES</t>
  </si>
  <si>
    <t>CASH EQUIVALENT - STOCK TD AMERITRADE</t>
  </si>
  <si>
    <t>HONORARIA - NON-EMPLOYEE</t>
  </si>
  <si>
    <t>PENSION EXPENSE</t>
  </si>
  <si>
    <t>OTHER POSTRETIREMENT BENEFITS EXPENSE</t>
  </si>
  <si>
    <t>TUITION REVENUE BAD DEBT ALLOWANCE</t>
  </si>
  <si>
    <t>OTHER REVENUE BAD DEBT ALLOWANCE</t>
  </si>
  <si>
    <t>AUXILIARY REVENUE BAD DEBT ALLOWANCE</t>
  </si>
  <si>
    <t>PASS-THROUGH AUX REVENUE</t>
  </si>
  <si>
    <t>PASS-THROUGH OTHER REVENUE</t>
  </si>
  <si>
    <t>PASS-THROUGH EXPENSE</t>
  </si>
  <si>
    <t>CARES ACT FEDERAL FUNDS</t>
  </si>
  <si>
    <t>LOCKBOX HOLDING</t>
  </si>
  <si>
    <t>PASS-THROUGH FEE REVENUE</t>
  </si>
  <si>
    <t>TENANT EQUIPMENT RENTAL</t>
  </si>
  <si>
    <t>PARKING - RESIDENTIAL</t>
  </si>
  <si>
    <t>FACILITY RENTAL - BAD DEBT ALLOWANCE</t>
  </si>
  <si>
    <t>MEDICAL - AETNA - PPO1</t>
  </si>
  <si>
    <t>MEDICAL - AETNA - PPO2</t>
  </si>
  <si>
    <t>MEDICAL - AETNA - PPO3 HSA</t>
  </si>
  <si>
    <t>COMMENCEMENT</t>
  </si>
  <si>
    <t>DESK OPERATIONS</t>
  </si>
  <si>
    <t>INTEGRATIONS &amp; APPLICATIONS</t>
  </si>
  <si>
    <t>DATA, SECURITY &amp; ARCHITECTURE</t>
  </si>
  <si>
    <t>INFRASTRUCTURE</t>
  </si>
  <si>
    <t>ACADEMIC &amp; OPERATIONAL SUPPORT</t>
  </si>
  <si>
    <t>PURCHASING - HSC</t>
  </si>
  <si>
    <t>HSC HR SERVICES</t>
  </si>
  <si>
    <t>HSC RESEARCH BLDG</t>
  </si>
  <si>
    <t>HSC FINANCE</t>
  </si>
  <si>
    <t>HSC BUDGET REDUCTIONS</t>
  </si>
  <si>
    <t>MISSION &amp; IDENTITY STF/FAC PRG</t>
  </si>
  <si>
    <t>IGNATIAN COLLEAGUE PROGRAM</t>
  </si>
  <si>
    <t>ROOTS</t>
  </si>
  <si>
    <t>PROVOST RESEARCH FUND</t>
  </si>
  <si>
    <t>IGNATIAN LEGACY FELLOWSCOHORTA</t>
  </si>
  <si>
    <t>IGNATIAN LEGACY FELLOW COHORTB</t>
  </si>
  <si>
    <t>PUBLIC ENGAGEMENT</t>
  </si>
  <si>
    <t>SEVERANCE PAY HSC</t>
  </si>
  <si>
    <t>COVID-19 - JFRC REPATRIATION</t>
  </si>
  <si>
    <t>PERSPECTIVE-HS STUDENT WLLNSS</t>
  </si>
  <si>
    <t>HSC STAFF PTO PAYOUTS</t>
  </si>
  <si>
    <t>COVID-19 - INTL PROG REPATRIAT</t>
  </si>
  <si>
    <t>COVID-19 - AUXILIARY</t>
  </si>
  <si>
    <t>COVID-19 - ADMINISTRATIVE</t>
  </si>
  <si>
    <t>COVID-19 - ACADEMIC</t>
  </si>
  <si>
    <t>ENVIRONMENTAL SERVICES - HSC</t>
  </si>
  <si>
    <t>HSC UTILITIES</t>
  </si>
  <si>
    <t>PROCARD SERVICES</t>
  </si>
  <si>
    <t>AFGHAN STUDENT UNION</t>
  </si>
  <si>
    <t>LUC ALZHEIMER'S BUDDIES</t>
  </si>
  <si>
    <t>LUC BALLROOM AND LATIN TEAM</t>
  </si>
  <si>
    <t>BLACK EXCELLENCE MEDIA CLUB</t>
  </si>
  <si>
    <t>HEARTS FOR THE HOMELESS</t>
  </si>
  <si>
    <t>MEXICAN AMERICAN STUDENT ASSOC</t>
  </si>
  <si>
    <t>LOYOLA ONEVOICE ON CAMPUS</t>
  </si>
  <si>
    <t>PUBLIC HEALTH CLUB</t>
  </si>
  <si>
    <t>SMART</t>
  </si>
  <si>
    <t>SUPPLIES FOR DREAMS</t>
  </si>
  <si>
    <t>IRANIAN ASSOCIATION OF LUC</t>
  </si>
  <si>
    <t>LOYOLA ASTRONOMICAL SOCIETY</t>
  </si>
  <si>
    <t>SIKH STUDENT ORGANIZATION</t>
  </si>
  <si>
    <t>CLINICAL PSYCHOLOGY&amp;PSYCHIATRY</t>
  </si>
  <si>
    <t>LUC PRE HEALTHY SOCIETY OF CHI</t>
  </si>
  <si>
    <t>U.S. DIPLOMACY CLUB</t>
  </si>
  <si>
    <t>FEMME INTERNATIONAL</t>
  </si>
  <si>
    <t>IGNITE</t>
  </si>
  <si>
    <t>SSEAD</t>
  </si>
  <si>
    <t>FACILITIES OPERATIONS - HSC</t>
  </si>
  <si>
    <t>HSC CONFERENCE SERVICES</t>
  </si>
  <si>
    <t>HSC ADMINISTRATION</t>
  </si>
  <si>
    <t>HSC ALLOCATIONS - PP&amp;G</t>
  </si>
  <si>
    <t>HSC CONTRACT ADMINISTRATION</t>
  </si>
  <si>
    <t>HSC STAFF HR INTERVENTION</t>
  </si>
  <si>
    <t>RFC - ALBARILLO</t>
  </si>
  <si>
    <t>RFC - KUNAMNENI</t>
  </si>
  <si>
    <t>PRGM DEV - GRIFFITH</t>
  </si>
  <si>
    <t>PRGM DEV - ROESKE</t>
  </si>
  <si>
    <t>PRGM DEV - GOGLIOTTI</t>
  </si>
  <si>
    <t>PROGRAM DEV - EDELSTEIN</t>
  </si>
  <si>
    <t>PROGRAM DEV - BAREFIELD</t>
  </si>
  <si>
    <t>FAC STARTUP - ABBASI 60K</t>
  </si>
  <si>
    <t>SERVICE AGREEMENT - BIOFORTIS</t>
  </si>
  <si>
    <t>2021 PHYSIOLOGY CONFERENCE</t>
  </si>
  <si>
    <t>FACULTY VTIP</t>
  </si>
  <si>
    <t>EDELMAN SCHOLAR FUND</t>
  </si>
  <si>
    <t>DATA FEST FUND</t>
  </si>
  <si>
    <t>LUMA SISTER JEAN EXHIBIT</t>
  </si>
  <si>
    <t>LOPEZ MSW ONLINE SCHOLARSHIP</t>
  </si>
  <si>
    <t>POLLARD SCHOOL OF LAW SCHOLARS</t>
  </si>
  <si>
    <t>BAUMHART SCHREIBER SCHOLARS</t>
  </si>
  <si>
    <t>IMMIGRATION DETENTION DEFENSE</t>
  </si>
  <si>
    <t>LOYOLA ARMY ROTC</t>
  </si>
  <si>
    <t>CENTER FOR IGNATIAN PEDAGOGY</t>
  </si>
  <si>
    <t>D'ALESSANDRO MED RESEARCH FUND</t>
  </si>
  <si>
    <t>ARRUPE ROWE FUND</t>
  </si>
  <si>
    <t>STUDENT DIVERSITY INITIATIVE</t>
  </si>
  <si>
    <t>TAX SEASON CELEBRATION</t>
  </si>
  <si>
    <t>DR. HOU HUMANITARIAN SCHOLARS</t>
  </si>
  <si>
    <t>ENGINEERING ASSISTANCE PLAN</t>
  </si>
  <si>
    <t>DR. KADISON STRITCH SCHOLARS</t>
  </si>
  <si>
    <t>BIO STUDENT SUMMER RESEARCH</t>
  </si>
  <si>
    <t>HISTORY GENERAL FUND</t>
  </si>
  <si>
    <t>GEORGE CAPULOS SCHOLARS FUND</t>
  </si>
  <si>
    <t>MARILYN GORSKI SCHOLARS FUND</t>
  </si>
  <si>
    <t>HSC MINISTRY'S STUDENT SUPPORT</t>
  </si>
  <si>
    <t>SCHOOL-BASED HEALTH CENTER</t>
  </si>
  <si>
    <t>ARRUPE HARDSHIP FUND</t>
  </si>
  <si>
    <t>VAIL FAMILY MEDICAL STUDENT SC</t>
  </si>
  <si>
    <t>WILLIAM &amp; JUNE PIZZI ENDOWED S</t>
  </si>
  <si>
    <t>KENAMORE FAMILY ENDOWED SCHOLA</t>
  </si>
  <si>
    <t>AK WALLINGER SAMARITAN FUND</t>
  </si>
  <si>
    <t>AK WALLINGER EMERG MED SCHOLAR</t>
  </si>
  <si>
    <t>NEWMAN FAMILY FUND</t>
  </si>
  <si>
    <t>CR BRUCE SCHOLARSHIP FD</t>
  </si>
  <si>
    <t>J &amp; J BLANK FAM MED STUDENT SC</t>
  </si>
  <si>
    <t>DR &amp; MRS M TERLIZZI MED STUDEN</t>
  </si>
  <si>
    <t>CL SPALDING SCHOLARSHIP FD</t>
  </si>
  <si>
    <t>O'REILLY-KEHOE SCHOL FD</t>
  </si>
  <si>
    <t>KILEY FAMILY SCHOL FD</t>
  </si>
  <si>
    <t>RL BIRELEY SJ SCHOL FD</t>
  </si>
  <si>
    <t>GUTZEIT FAMILY MED STUDENT SCH</t>
  </si>
  <si>
    <t>GW GORDON SCHOL FD</t>
  </si>
  <si>
    <t>HSC QE - SSOM SUB</t>
  </si>
  <si>
    <t>GEN DEV'T FUND NOCKELS</t>
  </si>
  <si>
    <t>WESTLAKE 12-06-LU-06-0330 FINN</t>
  </si>
  <si>
    <t>GEN DEV'T FUND FINNEGAN</t>
  </si>
  <si>
    <t>HHMI 52008101 STOELINGA</t>
  </si>
  <si>
    <t>PAWARD NIH SUB NRG 3.7K SMALL</t>
  </si>
  <si>
    <t>GEN DEV'T FUND GUPTA</t>
  </si>
  <si>
    <t>HRSA T94HP30896 SUPP</t>
  </si>
  <si>
    <t>POLK BROS 201911098 STOELINGA</t>
  </si>
  <si>
    <t>CORNELL SUB UPITT 0061690 DILL</t>
  </si>
  <si>
    <t>NIH SUB IU DONG</t>
  </si>
  <si>
    <t>BWFUND 1021066 ALONZO</t>
  </si>
  <si>
    <t>PCORI SUB UAB IDEAL AOUHAB</t>
  </si>
  <si>
    <t>NIH SUB UNIV GHANA BOOTCAMP</t>
  </si>
  <si>
    <t>NIH R03 CA223625 CHAI</t>
  </si>
  <si>
    <t>NIH R01 HL133577 GAHTAN</t>
  </si>
  <si>
    <t>USFWS SUB IDNR RC20FW144B KELL</t>
  </si>
  <si>
    <t>BIOLINERX GENESIS STIFF</t>
  </si>
  <si>
    <t>IRS 20-LITC0394 KAUFMAN</t>
  </si>
  <si>
    <t>ACS PRF 58719 -DNI6 KEKENES</t>
  </si>
  <si>
    <t>KITE PHARMA KTE-C19 103 STIFF</t>
  </si>
  <si>
    <t>NSF MCB-1942776 CANNON</t>
  </si>
  <si>
    <t>NIH SUB UNIV OF CHGO BILLER</t>
  </si>
  <si>
    <t>NIH SUB UNIV ROCHESTER OAKES</t>
  </si>
  <si>
    <t>NSF DEB-2003457 STUART</t>
  </si>
  <si>
    <t>AHA 20PRE35170045 KIRK</t>
  </si>
  <si>
    <t>ROCHE CIM RD004301 HOPPENSTEAD</t>
  </si>
  <si>
    <t>GEN DEV'T FUND JESKE</t>
  </si>
  <si>
    <t>NIH SUB MUSC NISHIMURA</t>
  </si>
  <si>
    <t>GEN DEV'T FUND GOYAL</t>
  </si>
  <si>
    <t>FALK SUB LURIE BAKER</t>
  </si>
  <si>
    <t>NSF CMMI 2000554 OAKES</t>
  </si>
  <si>
    <t>CLINIPACE PRAN-16-52 STIFF</t>
  </si>
  <si>
    <t>DOC NOAA SUB RUMN MELSTROM</t>
  </si>
  <si>
    <t>RIVIERA COUNTRY CLUB - HAGEN</t>
  </si>
  <si>
    <t>NIH F30 DK123929 CHOUDHRY</t>
  </si>
  <si>
    <t>WESTLAKE 19-12-LU-10-0697 KOUB</t>
  </si>
  <si>
    <t>MACARTHUR FND 191705151942CJ</t>
  </si>
  <si>
    <t>NIH SUB UNV KANSAS TAYO</t>
  </si>
  <si>
    <t>LOUISVILLE INST 2020037 DIAZ</t>
  </si>
  <si>
    <t>NSF IOS-1942250 SANGER</t>
  </si>
  <si>
    <t>NSF IOS-1942167 CAVANAUGH</t>
  </si>
  <si>
    <t>NIH R01 AI146917 DAHARI</t>
  </si>
  <si>
    <t>NIH R01 AI146917 UPRICHARD</t>
  </si>
  <si>
    <t>NIH R01 CA250514 GUEVARA-PATIN</t>
  </si>
  <si>
    <t>NIH R21 AR073988 RADEK</t>
  </si>
  <si>
    <t>AMSSM YOUNG INVESTIGATOR CHOI</t>
  </si>
  <si>
    <t>LOUISVILLE INST 2020060 NICKER</t>
  </si>
  <si>
    <t>NSF SUB UWISC 0000000479 GARBA</t>
  </si>
  <si>
    <t>MCCORMICK FDN SB100 FENNING</t>
  </si>
  <si>
    <t>HEMERA FND PRYCE</t>
  </si>
  <si>
    <t>IPA VA HINES WANG STUBBS</t>
  </si>
  <si>
    <t>JIM THINK TANK DUGAS</t>
  </si>
  <si>
    <t>DHHS SUB SYNEOS SMT19969 C004</t>
  </si>
  <si>
    <t>DEWAN FDTN LOURDES SVC SOLARI</t>
  </si>
  <si>
    <t>DAIICHI DS8201 ALBAIN</t>
  </si>
  <si>
    <t>INCYTE INCB 39110-309 STIFF</t>
  </si>
  <si>
    <t>ISPB RANJAN VASAIWALA</t>
  </si>
  <si>
    <t>RF SUNY 87251 HOELLEIN</t>
  </si>
  <si>
    <t>DAIICHI DS8201-A-U301 ALBAIN</t>
  </si>
  <si>
    <t>EKOS KNOCOUT DARKI</t>
  </si>
  <si>
    <t>GEN DEV'T FUND EDELSTEIN</t>
  </si>
  <si>
    <t>GEN DEV'T FUND HENFIELD</t>
  </si>
  <si>
    <t>2020 PNC TERM NOTE</t>
  </si>
  <si>
    <t>LBE - HEALTH SCIENCES CAMPUS</t>
  </si>
  <si>
    <t>HSC CAPITAL RESERVE</t>
  </si>
  <si>
    <t>WOMEN'S BASKETBALL INTERNATION</t>
  </si>
  <si>
    <t>MEN'S VOLLEYBALL INTERNATIONAL</t>
  </si>
  <si>
    <t>PARKINSON CAPITAL FUND</t>
  </si>
  <si>
    <t>SUPPLY CHAIN SCHOLARS/MS PROG</t>
  </si>
  <si>
    <t>WOM &amp; GEN STUD CERTIFICATE</t>
  </si>
  <si>
    <t>ANTI-RACISM INITIATIVE</t>
  </si>
  <si>
    <t>POSITIVE BODY ADVOCATING CLUB</t>
  </si>
  <si>
    <t>NURSING STUDENT COUNCIL: 2023</t>
  </si>
  <si>
    <t>DRAKE RESIDENCE</t>
  </si>
  <si>
    <t>HAMPTON INN RESIDENC</t>
  </si>
  <si>
    <t>TENURED FACULTY VTIP</t>
  </si>
  <si>
    <t>COVID-19 - SANITATION SUPPLIES</t>
  </si>
  <si>
    <t>MA PUBLIC SERVICE LEADERSHIP</t>
  </si>
  <si>
    <t>MAY 2020 WATER DAMAGE</t>
  </si>
  <si>
    <t>MAY 2020 WTC RIOTS</t>
  </si>
  <si>
    <t>GOCIMAN-D&amp;O</t>
  </si>
  <si>
    <t>HILLIARD- EPL</t>
  </si>
  <si>
    <t>CARANI-D&amp;O</t>
  </si>
  <si>
    <t>PROGRAM DEV - FANNING</t>
  </si>
  <si>
    <t>TARGIT DATABASE SERV</t>
  </si>
  <si>
    <t>SIEMENS SERV AGREEMENT</t>
  </si>
  <si>
    <t>RAMBLER CONSULTING</t>
  </si>
  <si>
    <t>BEAUMONT SERV AGREEMENT</t>
  </si>
  <si>
    <t>TRANSCENDENTAL MEDITATION</t>
  </si>
  <si>
    <t>CROSS</t>
  </si>
  <si>
    <t>CRIMINAL JUSTICE GENERAL FUND</t>
  </si>
  <si>
    <t>LUC STUDENT OPPORTUNITY FUND</t>
  </si>
  <si>
    <t>ARRUPE TO LUC SCHOLARSHIP FUND</t>
  </si>
  <si>
    <t>OPUS PRIZE</t>
  </si>
  <si>
    <t>LEAH DUCKETT GRAY SCHOLARSHIP</t>
  </si>
  <si>
    <t>AS THAKKAR OPPORTUNITY SCHOLAR</t>
  </si>
  <si>
    <t>SWICK FAMILY SCHOLARSHIP FUND</t>
  </si>
  <si>
    <t>CAMPBELL FAMILY SCHOLARSHIP FU</t>
  </si>
  <si>
    <t>BWH ALLIANCE NON-FED SMITH</t>
  </si>
  <si>
    <t>YELLOW RIBBON PROGRAM 20-21</t>
  </si>
  <si>
    <t>RONNSI PHARMA FY20 FAREED</t>
  </si>
  <si>
    <t>NIH T35 AI125220-04 MUELLER</t>
  </si>
  <si>
    <t>NIH SUB U OF C MORRATO</t>
  </si>
  <si>
    <t>PREAWARD DCFS $21,675 PRYCE</t>
  </si>
  <si>
    <t>ILBARFDN FELLOWSHIP 20-21 CEKO</t>
  </si>
  <si>
    <t>NIH R01 CA234266 CHAI</t>
  </si>
  <si>
    <t>NIH SUB NCC U01NS106513 BILLER</t>
  </si>
  <si>
    <t>RAFAEL PHARM AML003 PHELAN</t>
  </si>
  <si>
    <t>DELTA-FLY PHARMA DFP10917 TSAI</t>
  </si>
  <si>
    <t>DOED P425E202333 CARES STD</t>
  </si>
  <si>
    <t>NIH D43 TW011506 ANDERSON</t>
  </si>
  <si>
    <t>DHHS SAMHSA H79 FG000039 ORWAT</t>
  </si>
  <si>
    <t>NIH R21 AI130521 KIM</t>
  </si>
  <si>
    <t>MCCORMICK NEIGHBORHOOD SLANIA</t>
  </si>
  <si>
    <t>NOAA SUB PURDUE F0008309702040</t>
  </si>
  <si>
    <t>MACARTHUR SUB CUNY ISLG CM0000</t>
  </si>
  <si>
    <t>AMITA HEALTH HONG</t>
  </si>
  <si>
    <t>NIH K01 MH112983 GOGLIOTTI</t>
  </si>
  <si>
    <t>ARRUPE NURSING BRIDGE SCHMIDT</t>
  </si>
  <si>
    <t>NIH R01 NS112171 GOGLIOTTI</t>
  </si>
  <si>
    <t>TRT SUB NOTRE DAME 262164LUC S</t>
  </si>
  <si>
    <t>NIH R01 AI153059 ALONZO</t>
  </si>
  <si>
    <t>UNUM ATTCK-20-03 STIFF</t>
  </si>
  <si>
    <t>NSF SUB UNIV OF UTAH ABBASI</t>
  </si>
  <si>
    <t>DOJ SUB NEU 504629-78051 WALTS</t>
  </si>
  <si>
    <t>NIH R25 DK122954 PUTONTI</t>
  </si>
  <si>
    <t>REVA &amp; DAVID LOGAN FDTN HOLTE</t>
  </si>
  <si>
    <t>NEKTAR NKTR-214 HENRY</t>
  </si>
  <si>
    <t>TCI SUB NASW HONG</t>
  </si>
  <si>
    <t>DHHS CDC SUB NWU MARKOSSIAN</t>
  </si>
  <si>
    <t>GEN DEV'T FUN RAD ONC SMALL</t>
  </si>
  <si>
    <t>PRITZKER FDN SUB CHILDRENS HOM</t>
  </si>
  <si>
    <t>MERCK MK-3475 CLARK</t>
  </si>
  <si>
    <t>TAKEDA VEDOLIZUMAB-4006 NAIK</t>
  </si>
  <si>
    <t>DENOVO DB102-02 SMITH</t>
  </si>
  <si>
    <t>HEMOSTEMIX ACP-CLI AULIVOLA</t>
  </si>
  <si>
    <t>NSF SUB U MD 88944-Z3302207 MI</t>
  </si>
  <si>
    <t>HRSA T1PHP39095 COVID SOLARI</t>
  </si>
  <si>
    <t>AWHONN 2021 GRIFFITH</t>
  </si>
  <si>
    <t>LRF CD19 ANTIGEN PROJECT WANG</t>
  </si>
  <si>
    <t>LUNGPACER P-300 RESCUE 3 GOYAL</t>
  </si>
  <si>
    <t>CME GROUP FDN HOPWOOD</t>
  </si>
  <si>
    <t>NSF DEB-2028775 STUART</t>
  </si>
  <si>
    <t>AUPHA UPD SHARP-PUCCI</t>
  </si>
  <si>
    <t>TG THERAP UTX-TGR-304 PHELAN</t>
  </si>
  <si>
    <t>LAW MISC. LOAN FUND</t>
  </si>
  <si>
    <t>TECHNOLOGY REFRESH</t>
  </si>
  <si>
    <t>BUILDING AMBASSADORS</t>
  </si>
  <si>
    <t>CARES RETENTION CREDIT</t>
  </si>
  <si>
    <t>INFORMATICS &amp; CLINICAL RESEARC</t>
  </si>
  <si>
    <t>HOST PATHOGEANS</t>
  </si>
  <si>
    <t>RFC - KEMPAIAH</t>
  </si>
  <si>
    <t>RFC - MCVARY</t>
  </si>
  <si>
    <t>PROGRAM DEV - ZANG</t>
  </si>
  <si>
    <t>PROGRAM DEV - SOJKA</t>
  </si>
  <si>
    <t>PROGRAM DEV - FOECKING</t>
  </si>
  <si>
    <t>FAC STARTUP - BARMAN 15K</t>
  </si>
  <si>
    <t>FAC STARTUP - ZIMMERMANN</t>
  </si>
  <si>
    <t>FAC STARTUP - ABUHAMAD 80K</t>
  </si>
  <si>
    <t>FAC STARTUP - LI 100K</t>
  </si>
  <si>
    <t>FAC STARTUP - TRAN</t>
  </si>
  <si>
    <t>HEALTH DISPARITY FY21 - KOUBA</t>
  </si>
  <si>
    <t>HEALTH DISPARITY FY21 - SILVA</t>
  </si>
  <si>
    <t>CHOIR FY21 - AKBILGIC</t>
  </si>
  <si>
    <t>BELL INCLUSIVE EXCELLENCE FUND</t>
  </si>
  <si>
    <t>COMMUNITY AND GLOBAL HEALTH</t>
  </si>
  <si>
    <t>HEALTH SCIENCES CRO FUND</t>
  </si>
  <si>
    <t>NEW PROFIT ARRUPE FUND</t>
  </si>
  <si>
    <t>HR SCHOLARSHIP FUND</t>
  </si>
  <si>
    <t>ENHANCEMENT &amp; INNOVATION FUND</t>
  </si>
  <si>
    <t>PEGGY J BELL SCHOLARSHIP FUND</t>
  </si>
  <si>
    <t>NIH T32 AI007508-23 KNIGHT</t>
  </si>
  <si>
    <t>NIH SUB MAYO TAILOR DARKI</t>
  </si>
  <si>
    <t>HRSA UK1HP31718-03 SOLARI-TWAD</t>
  </si>
  <si>
    <t>NIH R01 GM128242-S1 CHOUDHRY</t>
  </si>
  <si>
    <t>WL GORE AY21 MEDICAL ED GRANT</t>
  </si>
  <si>
    <t>DOED P425F201958 CARES INST</t>
  </si>
  <si>
    <t>NIH SUB UPITTS MORRATO</t>
  </si>
  <si>
    <t>DHHS CDC SUB UCOLO MORRATO</t>
  </si>
  <si>
    <t>ASM 52111319 TYSON</t>
  </si>
  <si>
    <t>DOJ SUB FOTC PRYCE</t>
  </si>
  <si>
    <t>ICON STUDY 0546 0143 HALARIS</t>
  </si>
  <si>
    <t>DOJ SUB UML S51000000043884 ST</t>
  </si>
  <si>
    <t>NIH F31 DK126441 MANSUY-AUBERT</t>
  </si>
  <si>
    <t>SPENCER FDN SUB UIC 17875 LI-G</t>
  </si>
  <si>
    <t>IEJF IL AFLAN 2020 CLINIC CEKO</t>
  </si>
  <si>
    <t>BLUE EARTH LOCATE SOLANKI</t>
  </si>
  <si>
    <t>NOVOCURE EF-25 SOLANKI</t>
  </si>
  <si>
    <t>AARP CNT0017641 GEORGE</t>
  </si>
  <si>
    <t>NIH R56 AI151138 QIAO</t>
  </si>
  <si>
    <t>NSF SES-2017727 GRANOT</t>
  </si>
  <si>
    <t>ISBE 5868415313999S ENSM</t>
  </si>
  <si>
    <t>GAMIDA CELL 04.01.020/030 STIF</t>
  </si>
  <si>
    <t>NORDIC LYMRIT-37-01 SMITH</t>
  </si>
  <si>
    <t>GALAPAGOS GLPG1690-CL-304 DILL</t>
  </si>
  <si>
    <t>NIH R35 GM138199 MOUNCE</t>
  </si>
  <si>
    <t>NIH SUB HEBREW SR OOSTERHOUSE</t>
  </si>
  <si>
    <t>CLINIC NURSE SPEC INST FRIEND</t>
  </si>
  <si>
    <t>MEDTRONIC DT PAS LIEBO</t>
  </si>
  <si>
    <t>BOEHRINGER 119-0324 DILLING</t>
  </si>
  <si>
    <t>NIH R00 HL141698 BAREFIELD</t>
  </si>
  <si>
    <t>GATES FDN INV-003154 SHEFNER</t>
  </si>
  <si>
    <t>ST IL CARES CCR DONOVAN</t>
  </si>
  <si>
    <t>NOVOCURE PANOVA-3 SMALL</t>
  </si>
  <si>
    <t>NSF CHE-1956202 CISZEK</t>
  </si>
  <si>
    <t>KITE KT-US-471-0114 STIFF</t>
  </si>
  <si>
    <t>JANSSEN CNTO136COV2001 CLARK</t>
  </si>
  <si>
    <t>NIH R21 HD102900 IWASHIMA</t>
  </si>
  <si>
    <t>INCYTE INCB 18424-369 CLARK</t>
  </si>
  <si>
    <t>CENTER FOR FACULTY PROF DEV</t>
  </si>
  <si>
    <t>SES DEPARTMENTAL</t>
  </si>
  <si>
    <t>SES GRADUATE PROGRAMS</t>
  </si>
  <si>
    <t>SES CLIMATE CHANGE CONFERENCE</t>
  </si>
  <si>
    <t>LOYOLA LIMITED MANAGEMENT</t>
  </si>
  <si>
    <t>ECONOMICS FORUM LUC</t>
  </si>
  <si>
    <t>ENGINEERING MEDICINE &amp; BIOLOGY</t>
  </si>
  <si>
    <t>AMERICAN MEDIC WOMEN'S ASSOC</t>
  </si>
  <si>
    <t>LONGWOOD-D&amp;O</t>
  </si>
  <si>
    <t>VILUSCEAC - ELL</t>
  </si>
  <si>
    <t>ADMISSIONS OFFICE- ELL</t>
  </si>
  <si>
    <t>RFC - CALLACI</t>
  </si>
  <si>
    <t>RFC - ACEVEDO ALVAREZ</t>
  </si>
  <si>
    <t>RFC - CERA</t>
  </si>
  <si>
    <t>PROGRAM DEV- MACKEY $10K</t>
  </si>
  <si>
    <t>PROGRAM DEV- ABDELSATTAR</t>
  </si>
  <si>
    <t>PROGRAM DEV- SPRINGFIELD</t>
  </si>
  <si>
    <t>PROGRAM DEV- SANDERS $10K</t>
  </si>
  <si>
    <t>PROGRAM DEV - DENNING</t>
  </si>
  <si>
    <t>NIH NHLBI - NISHIMURA</t>
  </si>
  <si>
    <t>EPIGEN BIOSCIENCES SERV AGREEM</t>
  </si>
  <si>
    <t>DEMOCRACY SCHOOLS COHORT</t>
  </si>
  <si>
    <t>SES CONFERENCE GIFT</t>
  </si>
  <si>
    <t>MEYERS FAMILY SCHOLARSHIP FUND</t>
  </si>
  <si>
    <t>SIGMAN MD PEDIATRIC STIPEND</t>
  </si>
  <si>
    <t>NURSING ABSN SCHOLARSHIP</t>
  </si>
  <si>
    <t>LESTER FAMILY SCHOLARSHIP FUND</t>
  </si>
  <si>
    <t>GREGORY MATZ MEDICAL SCHOLARSH</t>
  </si>
  <si>
    <t>SES CHAIR</t>
  </si>
  <si>
    <t>GRANT-SCHOOL OF ENVIRO SUSTAIN</t>
  </si>
  <si>
    <t>ARTHUR FDC 6-2005B GCCE SULLIV</t>
  </si>
  <si>
    <t>BIG SHOULDERS FUND SULLIVAN</t>
  </si>
  <si>
    <t>LLOYD A. FRY FDN 2020 HONG</t>
  </si>
  <si>
    <t>ATRICURE SENTREHEART WILBER</t>
  </si>
  <si>
    <t>DHHS SUB IDPH 06380032H O'MALL</t>
  </si>
  <si>
    <t>NCAA STUDENT SUPPORT FUND RUSB</t>
  </si>
  <si>
    <t>U OF UTAH DECAAF2 WILBER</t>
  </si>
  <si>
    <t>DHHS SUB UW HARBISON</t>
  </si>
  <si>
    <t>DOED SUB ISU A18-0059-S005 SUL</t>
  </si>
  <si>
    <t>MACARTHUR SUB FIU 000173 STEME</t>
  </si>
  <si>
    <t>NSF SUB UIC 17238-03 TALBOT</t>
  </si>
  <si>
    <t>USDA SUB PHIMC FY21 HATCHETT</t>
  </si>
  <si>
    <t>ALFASIGMA FAREED</t>
  </si>
  <si>
    <t>BCRF 2020-21 OSIPO ALBAIN</t>
  </si>
  <si>
    <t>NIH SUB URONEXT 211423 MCVARY</t>
  </si>
  <si>
    <t>KOCH 20-32340 SULLIVAN</t>
  </si>
  <si>
    <t>ASM 52121319 TYSON</t>
  </si>
  <si>
    <t>NIH R01 GM111295 ZANG</t>
  </si>
  <si>
    <t>NSF DMS-2015374 MATTHEWS</t>
  </si>
  <si>
    <t>PHIMC PP4H HATCHETT</t>
  </si>
  <si>
    <t>CSWE VIDAL DE HAYMES</t>
  </si>
  <si>
    <t>AVD 1908-20527 VAN ZYTVELD</t>
  </si>
  <si>
    <t>NSF IOS-1953938 DYBZINSKI</t>
  </si>
  <si>
    <t>NSF SUB ISU 019533C BABER</t>
  </si>
  <si>
    <t>MORSE TRUST ARRUPE HOLTE</t>
  </si>
  <si>
    <t>MCCORMICK FDN VET CLINIC CEKO</t>
  </si>
  <si>
    <t>NLCI EAJCOP GERAGHTY</t>
  </si>
  <si>
    <t>NIH S10 OD028449 ROBIA</t>
  </si>
  <si>
    <t>NIH R35 GM138183 BEACH</t>
  </si>
  <si>
    <t>ISPB SOLINSKI RAIJI</t>
  </si>
  <si>
    <t>POSNA MCGREGOR FISHMAN</t>
  </si>
  <si>
    <t>RIVERSVILLE FDN 20-21 DIXON</t>
  </si>
  <si>
    <t>ISPB KHANNA BOUCHARD</t>
  </si>
  <si>
    <t>NIH T35 HL120835-06 ZELEZNIK</t>
  </si>
  <si>
    <t>ALLIANCE AFT-15 PCI-32765 HAGE</t>
  </si>
  <si>
    <t>WALDER FOUNDATION SILVA</t>
  </si>
  <si>
    <t>NSF PHY-2013052 TANGARIFE</t>
  </si>
  <si>
    <t>ANSUN DAS181-3-01 CLARK</t>
  </si>
  <si>
    <t>ANSUN DAS181 COVID-19 CLARK</t>
  </si>
  <si>
    <t>GLYCAN STUDY HOPPENSTEADT</t>
  </si>
  <si>
    <t>NIH SUB HASENTECH KALININA</t>
  </si>
  <si>
    <t>ISPB SMITH MCDONNELL</t>
  </si>
  <si>
    <t>ISPB QIAO BU</t>
  </si>
  <si>
    <t>NSF IIP-2016450 CISZEK</t>
  </si>
  <si>
    <t>NSF IIP-2016450 I-CORPS CIZEK</t>
  </si>
  <si>
    <t>NIH SUB UMINN ZIMA</t>
  </si>
  <si>
    <t>NIH R21 AA028304 QIU</t>
  </si>
  <si>
    <t>SFPRF SFPRF14-CM4 DORSEY</t>
  </si>
  <si>
    <t>CELGENE JCAR017 STIFF</t>
  </si>
  <si>
    <t>GEN DEV'T FUND LEYA</t>
  </si>
  <si>
    <t>MACROGENICS CP-MGD006-01 STIFF</t>
  </si>
  <si>
    <t>RESPIVANT RVT1601-CC-04 DILLI</t>
  </si>
  <si>
    <t>SEATTLE GEN SGN35-28 SMITH</t>
  </si>
  <si>
    <t>WRFCF SUB VANGUARD CONLEY</t>
  </si>
  <si>
    <t>MEDLINE MED-2018-DIV31-011</t>
  </si>
  <si>
    <t>MCDOUGAL FAMILY FDN 21 HENFIE</t>
  </si>
  <si>
    <t>GAMIDA GC P 7.01.020 STIFF</t>
  </si>
  <si>
    <t>STTI SMALL GRANT KOSTOVICH</t>
  </si>
  <si>
    <t>BUILDING BRIDGES FRIEND</t>
  </si>
  <si>
    <t>BEIGENE BGB 3111-219 CLARK</t>
  </si>
  <si>
    <t>NCAA ACAD ENHANCEMENT RUSBARSK</t>
  </si>
  <si>
    <t>SES SUSTAINABLE AGRICULTURE</t>
  </si>
  <si>
    <t>SES LAB FEES</t>
  </si>
  <si>
    <t>CENTER FOR FACULTY DEVELOPMENT</t>
  </si>
  <si>
    <t>CASH EQUIVALENT - STOCK VANGUARD</t>
  </si>
  <si>
    <t>CERT IN ADVANCED PSYCHOTHERAPY</t>
  </si>
  <si>
    <t>INSTITUTE FOR RACIAL JUSTICE</t>
  </si>
  <si>
    <t>COVID-19 SURVEILLANCE TESTING</t>
  </si>
  <si>
    <t>OFFICE OF THE VDR - SSOM</t>
  </si>
  <si>
    <t>HEALTH SYSTEMS SCIENCE COURSE</t>
  </si>
  <si>
    <t>FAIRFIELD FLOOD 2020</t>
  </si>
  <si>
    <t>AMAZON LU 212797</t>
  </si>
  <si>
    <t>IL CONSORTIUM ASSOCIATE DEANS</t>
  </si>
  <si>
    <t>IMBURGIA FAMILY SCHOLARSHIP</t>
  </si>
  <si>
    <t>COVID RESPONSE SEL PROJECT</t>
  </si>
  <si>
    <t>TENSORFLOW MODEL GARDEN AWARD</t>
  </si>
  <si>
    <t>LILLY ENDOWMENT 20200249 REIT</t>
  </si>
  <si>
    <t>NIH SUB NWU SP0034531 LIU</t>
  </si>
  <si>
    <t>KIN MASTER STUDY FY21 JESKE</t>
  </si>
  <si>
    <t>NIH T32 AA013527-19 CHOUDHRY</t>
  </si>
  <si>
    <t>HEALTHY COMM FDN OMALLEY</t>
  </si>
  <si>
    <t>MCCORMICK FDN ARRUPE HOLTE</t>
  </si>
  <si>
    <t>NIH SUB U ROCHE MARVEN SANTUCC</t>
  </si>
  <si>
    <t>NIH SUB JDC APOLLO DESAI</t>
  </si>
  <si>
    <t>NIH SUB U OF C PILOT AWARD KUO</t>
  </si>
  <si>
    <t>DOED SUB CPS CLINTON INST</t>
  </si>
  <si>
    <t>DOED SUB CPS CLINTON NON</t>
  </si>
  <si>
    <t>DOED SUB CPS CLINTON ADULT</t>
  </si>
  <si>
    <t>DOED SUB CPS FIELD INST</t>
  </si>
  <si>
    <t>DOED SUB CPS FIELD NON</t>
  </si>
  <si>
    <t>DOED SUB CPS FIELD ADULT</t>
  </si>
  <si>
    <t>DOED SUB CPS GALE INST</t>
  </si>
  <si>
    <t>DOED SUB CPS GALE NON</t>
  </si>
  <si>
    <t>DOED SUB CPS GALE ADULT</t>
  </si>
  <si>
    <t>DOED SUB CPS KILMER INST</t>
  </si>
  <si>
    <t>DOED SUB CPS KILMER NON</t>
  </si>
  <si>
    <t>DOED SUB CPS KILMER ADULT</t>
  </si>
  <si>
    <t>DOED SUB CPS MCCUTCHEON INST</t>
  </si>
  <si>
    <t>DOED SUB CPS MCCUTCHEON NON</t>
  </si>
  <si>
    <t>DOED SUB CPS MCCUTCHEON ADULT</t>
  </si>
  <si>
    <t>DOED SUB CPS SULLIVAN INST</t>
  </si>
  <si>
    <t>DOED SUB CPS SULLIVAN NON</t>
  </si>
  <si>
    <t>IBHE 21DFI7 BARMAN</t>
  </si>
  <si>
    <t>NIH SUB NY COLUMBIA U PUTONTI</t>
  </si>
  <si>
    <t>TAKEDA V-3035 STIFF</t>
  </si>
  <si>
    <t>MYOKARDIA STUDY KIRK</t>
  </si>
  <si>
    <t>SANOFI ACT16106 ALBAIN</t>
  </si>
  <si>
    <t>CAREDX KOAR SN-C-00010 DESAI</t>
  </si>
  <si>
    <t>CRANKSTART FDN 20-21 DIXON</t>
  </si>
  <si>
    <t>BIOFIRE RP2.1 HARRINGTON</t>
  </si>
  <si>
    <t>HOELLEN FAMILY FND 20-21 RYAN</t>
  </si>
  <si>
    <t>NUCLETRON U OF UTAH SAVE SMAL</t>
  </si>
  <si>
    <t>OAR 2020AE07 DAVIDSON</t>
  </si>
  <si>
    <t>OLEMA PHARMA FANNING</t>
  </si>
  <si>
    <t>AOTNA LEVACK</t>
  </si>
  <si>
    <t>PORTICUS FDN GR-073747 TUCHMAN</t>
  </si>
  <si>
    <t>CAREDX KOAR OKRA SN-C-00010</t>
  </si>
  <si>
    <t>SEER LUNG SEER-020201 GOYAL</t>
  </si>
  <si>
    <t>CASTLE CBI-2019-SLNBPROSP-001</t>
  </si>
  <si>
    <t>ZOLL BMAD 90D0182 LIEBO</t>
  </si>
  <si>
    <t>SPENCER FDN 202100103 HEINEKE</t>
  </si>
  <si>
    <t>AHA IPA KEKENES-HUSKEY</t>
  </si>
  <si>
    <t>DOED TEACH GRANT 21-22</t>
  </si>
  <si>
    <t>DOED FSEOG-FY22, AY 21-22</t>
  </si>
  <si>
    <t>DOED FWS-FY22, AY 21-22</t>
  </si>
  <si>
    <t>PELL GRANT 21 - 22</t>
  </si>
  <si>
    <t>CENTRAL CLINICAL TRIAL STEEN</t>
  </si>
  <si>
    <t>FEDERAL DIRECT LOAN AY 21-22</t>
  </si>
  <si>
    <t>SPORTS CAMP/CLINIC</t>
  </si>
  <si>
    <t>COVID RENT ABATEMENT</t>
  </si>
  <si>
    <t>RETAIL SL RECEIVABLE</t>
  </si>
  <si>
    <t>RETAIL SL RENT</t>
  </si>
  <si>
    <t>SUPPLIES-REIMBURSABLE</t>
  </si>
  <si>
    <t>VEHICLE - MAINTENANCE &amp; SUPPL</t>
  </si>
  <si>
    <t>RETIRED EMPLOYEES PROGRAM</t>
  </si>
  <si>
    <t>LUC HISTORY PROJECT</t>
  </si>
  <si>
    <t>INSTITUTE OF URBAN LIFE</t>
  </si>
  <si>
    <t>VP SALARY - OPERATION MAINTE</t>
  </si>
  <si>
    <t>DISCRETIONARY FUND - PRESIDENT</t>
  </si>
  <si>
    <t>SISTERS OF NAIROBI</t>
  </si>
  <si>
    <t>NIGERIAN PRIESTS</t>
  </si>
  <si>
    <t>PRESIDENT'S SOCIETY</t>
  </si>
  <si>
    <t>DISCR FUND-SENIOR VP FOR ACADE</t>
  </si>
  <si>
    <t>MAGIS PROGRAM</t>
  </si>
  <si>
    <t>MALLINCKRODT ADMINISTRATION</t>
  </si>
  <si>
    <t>PANTA REI CENTER</t>
  </si>
  <si>
    <t>LEARNING LEADING WOMENS LEAD</t>
  </si>
  <si>
    <t>WOMEN AND BUSINESS CONFERENCE</t>
  </si>
  <si>
    <t>NETWORK FOR WOMEN'S ISSUES</t>
  </si>
  <si>
    <t>GANNON CENTER WOMEN'S CONFEREN</t>
  </si>
  <si>
    <t>GRADUATE RESEARCH</t>
  </si>
  <si>
    <t>SPIRIT OF MUNDELEIN</t>
  </si>
  <si>
    <t>VIDEO PRODUCTION</t>
  </si>
  <si>
    <t>GRAPHICS</t>
  </si>
  <si>
    <t>CLASSROOM MANAGEMENT SERVICES</t>
  </si>
  <si>
    <t>VIDEOTELECONFERENCING</t>
  </si>
  <si>
    <t>CENTER FOR INSTRUCTIONAL DESIG</t>
  </si>
  <si>
    <t>STUDY ABROAD IBERO</t>
  </si>
  <si>
    <t>STUDY ABROAD DUBLIN</t>
  </si>
  <si>
    <t>STUDY ABROAD BRIGHTON</t>
  </si>
  <si>
    <t>STUDY ABROAD PAU, FRANCE</t>
  </si>
  <si>
    <t>STUDY ABROAD GETXO-BILBAO, S</t>
  </si>
  <si>
    <t>STUDY ABROAD VICTORIA, AUSTR</t>
  </si>
  <si>
    <t>STUDY ABROAD PRAGUE, CZECH R</t>
  </si>
  <si>
    <t>MUNDELEIN COLLEGE HISTORY PROJ</t>
  </si>
  <si>
    <t>STUDY ABROAD HEBREW UNIVERSITY</t>
  </si>
  <si>
    <t>SOGANG ESL SUMMER PROGRAM</t>
  </si>
  <si>
    <t>ARTS AND SCIENCES LABS</t>
  </si>
  <si>
    <t>TRANSFER STUDENT ORIENTREGIST</t>
  </si>
  <si>
    <t>ACADEMIC ADVISING</t>
  </si>
  <si>
    <t>STUDY ABROAD BELGIUM</t>
  </si>
  <si>
    <t>BUDGET SAVINGS</t>
  </si>
  <si>
    <t>NEXT FY BUDGET REDUCTIONS</t>
  </si>
  <si>
    <t>LINK PROGRAM</t>
  </si>
  <si>
    <t>RESTORATION JOURNAL</t>
  </si>
  <si>
    <t>WRITING ACCROSS THE CURRICULUM</t>
  </si>
  <si>
    <t>MID-AMERICA JOURNAL</t>
  </si>
  <si>
    <t>CROWN CENTER GALLERY</t>
  </si>
  <si>
    <t>FINE ARTS GALLERY</t>
  </si>
  <si>
    <t>LANGUAGE LAB</t>
  </si>
  <si>
    <t>SUMMER PROVENCE PROGRAM FRANC</t>
  </si>
  <si>
    <t>SUMMER PROGRAM - ALCALA SPAIN</t>
  </si>
  <si>
    <t>MOTOROLA CERTIFICATE PROGRAM D</t>
  </si>
  <si>
    <t>PHILOSOPHY IN ROME - SUMMER</t>
  </si>
  <si>
    <t>DEBATING</t>
  </si>
  <si>
    <t>JOURNALISM</t>
  </si>
  <si>
    <t>FOG FILM FUND</t>
  </si>
  <si>
    <t>THEATRE DEPARTMENTAL ACCOUNT</t>
  </si>
  <si>
    <t>CARDINAL XIMENES DI CISNEROS</t>
  </si>
  <si>
    <t>INTERNATIONAL MEETING, FISH BI</t>
  </si>
  <si>
    <t>COMPUTER SCIENCE LAB</t>
  </si>
  <si>
    <t>ENVIRONMENTAL SCIENCE DEPT</t>
  </si>
  <si>
    <t>POLITICAL CANDIDATE SURVEY</t>
  </si>
  <si>
    <t>POLITICAL SCIENCE - SPECIAL PR</t>
  </si>
  <si>
    <t>MIDWEST POLITICAL SCIENCE ASSO</t>
  </si>
  <si>
    <t>ARCHAEOLOGICAL FIELD SCHOOL</t>
  </si>
  <si>
    <t>THIRD ANNUAL ETHNOGRAPHY CONFE</t>
  </si>
  <si>
    <t>SOCIOLOGY WORKSHOP</t>
  </si>
  <si>
    <t>CARTE - YR 2 AOF FUNDING</t>
  </si>
  <si>
    <t>13TH STATEWIDE FORENSIC CONFER</t>
  </si>
  <si>
    <t>PHYSICAL EDUCATION DEPARTMENTA</t>
  </si>
  <si>
    <t>RELIGION, CULTURE AND SOCIETY</t>
  </si>
  <si>
    <t>SCHOOL OF BUSINESS ADMINSTRATI</t>
  </si>
  <si>
    <t>ENTREPRENEURSHIP PROGRAM</t>
  </si>
  <si>
    <t>NEW INITIATIVES - SCHOOL OF BU</t>
  </si>
  <si>
    <t>CELEBRATION OF ACHIEVEMENT SCH</t>
  </si>
  <si>
    <t>KEMPER FOUNDATION SCHOLAR'S CO</t>
  </si>
  <si>
    <t>CHICAGO EMBA - WINTER COHORT 1</t>
  </si>
  <si>
    <t>FAMILY STUDIES PROGRAM</t>
  </si>
  <si>
    <t>READING ENRICHMENT FOR ALL LEA</t>
  </si>
  <si>
    <t>STUDENT ACTIVITY FEES - MASTER</t>
  </si>
  <si>
    <t>STUDENT ACTIVITY - DEAN</t>
  </si>
  <si>
    <t>ACADEMIC INCENTIVE FUNDS</t>
  </si>
  <si>
    <t>ELPS TYPE 75</t>
  </si>
  <si>
    <t>COHORT PROGRAM ADMINISTRATION</t>
  </si>
  <si>
    <t>DISCR FUND-DEAN OF SCHOOL OF E</t>
  </si>
  <si>
    <t>TEACHER RECERTIFICATION</t>
  </si>
  <si>
    <t>NEW INITIATIVES - SCHOOL OF ED</t>
  </si>
  <si>
    <t>STUDENT ACTIVITY FUND - CIEP</t>
  </si>
  <si>
    <t>CURRICULUM, INSTRUCTION EDUC</t>
  </si>
  <si>
    <t>DOCTORAL PROGRAM</t>
  </si>
  <si>
    <t>MASTERS PROGRAM</t>
  </si>
  <si>
    <t>LFCP - STUDENT ACTIVITY FEES</t>
  </si>
  <si>
    <t>LEADERSHIP, FOUNDATIONS COUNSE</t>
  </si>
  <si>
    <t>COHORT PROGRAM DISTRIBUTION E</t>
  </si>
  <si>
    <t>COHORT PROGRAM DISTRIBUTION C</t>
  </si>
  <si>
    <t>CHICAGO EMBA - WINTER COHORT 2</t>
  </si>
  <si>
    <t>EXTERNAL PROGRAM GRANTS</t>
  </si>
  <si>
    <t>CONTINUING ED -ADV PRACTICUM N</t>
  </si>
  <si>
    <t>UROLOGY - NURSING CONTINUING E</t>
  </si>
  <si>
    <t>INTERNATIONAL RESEARCH COLLOQU</t>
  </si>
  <si>
    <t>RESEARCH STIM - SON</t>
  </si>
  <si>
    <t>ENGLAND PROGRAM</t>
  </si>
  <si>
    <t>HINES VA NURSING COHORT PROGRA</t>
  </si>
  <si>
    <t>MEDICALSURGICAL NURSING</t>
  </si>
  <si>
    <t>SCHOOL OF NURSING</t>
  </si>
  <si>
    <t>PHD PROGRAM</t>
  </si>
  <si>
    <t>DISCRETIONARY FUND-DEAN OF SCH</t>
  </si>
  <si>
    <t>NURSING CHALLENGE</t>
  </si>
  <si>
    <t>SMALL RESEARCH GRANTS</t>
  </si>
  <si>
    <t>5TH ANNUAL ETHICS AND TECHNOLO</t>
  </si>
  <si>
    <t>ETHICS CONFERENCE</t>
  </si>
  <si>
    <t>CENTER FOR ETHICS</t>
  </si>
  <si>
    <t>CONFERENCE ON CHICAGO RESEARCH</t>
  </si>
  <si>
    <t>LUCCAS</t>
  </si>
  <si>
    <t>CENTER FOR CHRISTIANITY</t>
  </si>
  <si>
    <t>GLBL INITIATIVE INCENTIVE FUND</t>
  </si>
  <si>
    <t>TEACHING FELLOWS</t>
  </si>
  <si>
    <t>GRADUATE STUDENT ACTIVITY-SOCI</t>
  </si>
  <si>
    <t>PARMLY HEARING INSTITUTE DEPT</t>
  </si>
  <si>
    <t>SIGMA XI-GRADUATE STUDENT FORU</t>
  </si>
  <si>
    <t>GRADUATE STUDENT ACTIVITY-CLAS</t>
  </si>
  <si>
    <t>GRADUATE STUDENT ACTIVITY-LFCP</t>
  </si>
  <si>
    <t>GRADUATE STUDENT ACTIVITY-CIEP</t>
  </si>
  <si>
    <t>GRADUATE STUDENT ACTIV-AFRICAN</t>
  </si>
  <si>
    <t>GRADUATE STUDENT ACTIVITY-PHIL</t>
  </si>
  <si>
    <t>GRADUATE STUDENT ACTIVITY-CHIC</t>
  </si>
  <si>
    <t>GRADUATE STUDENT ACTIVITY-GS C</t>
  </si>
  <si>
    <t>STUDENT ACTIVITY FEES - IHRIR</t>
  </si>
  <si>
    <t>STUDENT ACTIVITY FEES - CORD</t>
  </si>
  <si>
    <t>STUDY ABROAD - LONDON, ENGLAND</t>
  </si>
  <si>
    <t>CENTER FOR ORGANIZATION DEVELO</t>
  </si>
  <si>
    <t>CENTER FOR ETHICS - ENTREPRENE</t>
  </si>
  <si>
    <t>DISCRETIONARY - DEAN OF MUNDEL</t>
  </si>
  <si>
    <t>STUDENT ACTIVITIES - MUNDELEIN</t>
  </si>
  <si>
    <t>MOTOROLA CERTIF PROGRAM DISTRI</t>
  </si>
  <si>
    <t>MUNDELEIN CERTIFICATE PROGRAMS</t>
  </si>
  <si>
    <t>MUNDELEIN E-COLLEGE.COM - CAS</t>
  </si>
  <si>
    <t>NON-CREDIT PROGRAMMING</t>
  </si>
  <si>
    <t>MUNDELEIN E-COLLEGE.COM</t>
  </si>
  <si>
    <t>ON LINE COURSES - SPS</t>
  </si>
  <si>
    <t>MUNDELEIN E-COLLEGE.COM MATH</t>
  </si>
  <si>
    <t>HALAS DEPOSITREFUND FOOD SE</t>
  </si>
  <si>
    <t>HEARTLAND WOMEN'S CONFERENCE</t>
  </si>
  <si>
    <t>LOYOLA TECH EDUCATION CENTER</t>
  </si>
  <si>
    <t>TEACHING ASSISTANT CERTIFICATE</t>
  </si>
  <si>
    <t>SPS CONTINUING EDUCATION</t>
  </si>
  <si>
    <t>ADVOCATE COHORT GROUP</t>
  </si>
  <si>
    <t>LITI-ASWP</t>
  </si>
  <si>
    <t>DISCR FUND-DEAN OF SCHOOL OF S</t>
  </si>
  <si>
    <t>DEAN OF LIBRARIES DEPARTMENTAL</t>
  </si>
  <si>
    <t>AUDIO-VISUAL SERVICES</t>
  </si>
  <si>
    <t>SCIENCE LIBRARY</t>
  </si>
  <si>
    <t>MALLINCKRODT-LIBRARY</t>
  </si>
  <si>
    <t>HUMANITIES COLLECTIONS</t>
  </si>
  <si>
    <t>SCIENCE COLLECTIONS</t>
  </si>
  <si>
    <t>SOCIAL SCIENCE COLLECTIONS</t>
  </si>
  <si>
    <t>GENERAL COLLECTIONS</t>
  </si>
  <si>
    <t>CD-ROMS</t>
  </si>
  <si>
    <t>BIOLOGY COLLECTIONS</t>
  </si>
  <si>
    <t>CHEMISTRY COLLECTIONS</t>
  </si>
  <si>
    <t>CLASSICAL STUDIES COLLECTIONS</t>
  </si>
  <si>
    <t>PHYSICS COLLECTIONS</t>
  </si>
  <si>
    <t>NURSING COLLECTIONS</t>
  </si>
  <si>
    <t>BUSINESS ADMINISTRATION COLLEC</t>
  </si>
  <si>
    <t>ECONOMICS COLLECTIONS</t>
  </si>
  <si>
    <t>ENGLISH COLLECTIONS</t>
  </si>
  <si>
    <t>FINE ARTS COLLECTIONS</t>
  </si>
  <si>
    <t>HISTORY COLLECTIONS</t>
  </si>
  <si>
    <t>ANTHROPOLOGY COLLECTIONS</t>
  </si>
  <si>
    <t>MATHEMATICS COLLECTIONS</t>
  </si>
  <si>
    <t>POLITICAL SCIENCE COLLECTIONS</t>
  </si>
  <si>
    <t>MODERN LANGUAGES COLLECTIONS</t>
  </si>
  <si>
    <t>NATURAL SCIENCE COLLECTIONS</t>
  </si>
  <si>
    <t>ASIAN STUDIES COLLECTIONS</t>
  </si>
  <si>
    <t>INTERNATIONAL STUDIES COLLECTI</t>
  </si>
  <si>
    <t>LATIN AMERICAN STUDIES COLLECT</t>
  </si>
  <si>
    <t>AFRO-AMERICAN STUDIES COLLECTI</t>
  </si>
  <si>
    <t>WOMEN'S STUDIES COLLECTIONS</t>
  </si>
  <si>
    <t>LIBRARY SCIENCE COLLECTIONS</t>
  </si>
  <si>
    <t>PEACE STUDIES COLLECTIONS</t>
  </si>
  <si>
    <t>SOCIAL WORK COLLECTIONS</t>
  </si>
  <si>
    <t>PHILOSOPHY COLLECTIONS</t>
  </si>
  <si>
    <t>MALLINCKRODT COLLECTIONS</t>
  </si>
  <si>
    <t>PSYCHOLOGY COLLECTIONS</t>
  </si>
  <si>
    <t>THEOLOGY COLLECTIONS</t>
  </si>
  <si>
    <t>THEOLOGY PH.D. COLLECTIONS</t>
  </si>
  <si>
    <t>SOCIOLOGY COLLECTIONS</t>
  </si>
  <si>
    <t>CRIMINAL JUSTICE COLLECTIONS</t>
  </si>
  <si>
    <t>CATHOLIC BIBLICAL SOCIETY</t>
  </si>
  <si>
    <t>DANKA COPY CHARGEOUTS</t>
  </si>
  <si>
    <t>MICROFORM SETS</t>
  </si>
  <si>
    <t>THEATRE COLLECTIONS</t>
  </si>
  <si>
    <t>INSTITUTE OF PASTORAL STUDIES</t>
  </si>
  <si>
    <t>DETROIT COLLECTION</t>
  </si>
  <si>
    <t>CURRICULUM LIBRARY COLLECTIONS</t>
  </si>
  <si>
    <t>EDUCATION COLLECTIONS</t>
  </si>
  <si>
    <t>RARE BOOKS OUT OF PRINT</t>
  </si>
  <si>
    <t>RESEARCH COLLECTIONS</t>
  </si>
  <si>
    <t>REFERENCE SCIENCE LIBRARY</t>
  </si>
  <si>
    <t>LEWIS TOWERS</t>
  </si>
  <si>
    <t>ROME CENTERROME</t>
  </si>
  <si>
    <t>ROME CENTERCHICAGO</t>
  </si>
  <si>
    <t>DISCRETIONARY FUND - PAMELA CO</t>
  </si>
  <si>
    <t>DISCRETIONARY FUND - MARGARETH</t>
  </si>
  <si>
    <t>DISCRETIONARY FUND - VP FOR LE</t>
  </si>
  <si>
    <t>VP FOR ADMINISTRATION AND STRA</t>
  </si>
  <si>
    <t>CONTINGENCY FUND - ADMINISTRAT</t>
  </si>
  <si>
    <t>STAFF COUNCIL - MEDICAL CENTER</t>
  </si>
  <si>
    <t>DISCR FUND-SENIOR VP FOR ADMIN</t>
  </si>
  <si>
    <t>UNIVERSITY DESIGN</t>
  </si>
  <si>
    <t>BRAND MARKETING</t>
  </si>
  <si>
    <t>MEDIA RELATIONS</t>
  </si>
  <si>
    <t>SUMMER SCHOOL FACILITIES</t>
  </si>
  <si>
    <t>ATHLETIC DEPARTMENT-SPORTSWEAR</t>
  </si>
  <si>
    <t>VOLLEYBALL SUMMER CAMP</t>
  </si>
  <si>
    <t>LAKEFRONT CROSS-COUNTRY INVITA</t>
  </si>
  <si>
    <t>LEADERSHIP SERIES EVENTS</t>
  </si>
  <si>
    <t>ADVERTISING-PR</t>
  </si>
  <si>
    <t>ICVNM</t>
  </si>
  <si>
    <t>MAROTTA PROFESSORSHIP OPERATIN</t>
  </si>
  <si>
    <t>AJCU ANNUAL DEAN'S CONFERENCE</t>
  </si>
  <si>
    <t>STUDY ABROAD - ROME</t>
  </si>
  <si>
    <t>EMPLOYEE ASSISTANCE PROGRAM</t>
  </si>
  <si>
    <t>CREDIT UNION DEPARTMENT ACCT</t>
  </si>
  <si>
    <t>PRESCHOOL SUMMER CAMP</t>
  </si>
  <si>
    <t>DISCRETIONARY FUND - VP FOR AD</t>
  </si>
  <si>
    <t>MBNA CARD PROGRAM</t>
  </si>
  <si>
    <t>NATIONAL ALUMNI OFFICE EVENTS</t>
  </si>
  <si>
    <t>RESEARCH DEPARTMENTAL ACCOUNT</t>
  </si>
  <si>
    <t>DIRECTOR OF MAJOR GIFTS-MEDICA</t>
  </si>
  <si>
    <t>DIRECTOR OF MAJOR GIFTS-MC I</t>
  </si>
  <si>
    <t>DIRECTOR OF MAJOR GIFTS-MC II</t>
  </si>
  <si>
    <t>ASSOCIATE VICE PRESIDENT FOR A</t>
  </si>
  <si>
    <t>CORPORATE RELATIONS DEPARTMENT</t>
  </si>
  <si>
    <t>PLANNED GIVING DEPARTMENTAL AC</t>
  </si>
  <si>
    <t>BS IN CLINICAL LAB SCIENCE</t>
  </si>
  <si>
    <t>CRUSADE OF MERCY CAMPAIGN</t>
  </si>
  <si>
    <t>PRAYER BOOKS</t>
  </si>
  <si>
    <t>UNIVERSITY MINISTRY RETREAT PR</t>
  </si>
  <si>
    <t>DISCRETIONARY FUND - JOHN H. R</t>
  </si>
  <si>
    <t>CHAPEL SERIES</t>
  </si>
  <si>
    <t>CENTER FOR FAITH AND MISSION</t>
  </si>
  <si>
    <t>ST IGNATIUS HOUSE</t>
  </si>
  <si>
    <t>MDS CHAPEL WEDDINGS</t>
  </si>
  <si>
    <t>HEALTH MINISTRIES - ROME</t>
  </si>
  <si>
    <t>PASTORAL CARE</t>
  </si>
  <si>
    <t>CLINICAL PASTORAL EDUCATION</t>
  </si>
  <si>
    <t>SPECIAL PROJECTS SSOM MINISTRY</t>
  </si>
  <si>
    <t>SAL NEED BASED FIN AID LAW</t>
  </si>
  <si>
    <t>SAL NEED BASED FIN AID SSOM</t>
  </si>
  <si>
    <t>IBA-MBA</t>
  </si>
  <si>
    <t>BRIDGE FUNDING</t>
  </si>
  <si>
    <t>GLOBALIZATION CONFERENCE</t>
  </si>
  <si>
    <t>F A REVENUE -MUNDELEIN COLLEGE</t>
  </si>
  <si>
    <t>SPECIAL PROJECTS</t>
  </si>
  <si>
    <t>UNDERGRADUATE BUSINESS - ROME</t>
  </si>
  <si>
    <t>F A REVENUE -SCHOOL OF SOCIAL</t>
  </si>
  <si>
    <t>LEARNING ASSISTANCE CENTER</t>
  </si>
  <si>
    <t>APA PSYCHOLOGY</t>
  </si>
  <si>
    <t>DISCRETIONARY FUND - DEAN OF S</t>
  </si>
  <si>
    <t>IMMUNIZATION IMPLEMENTATION</t>
  </si>
  <si>
    <t>SERVICES FOR STUDENTS WITH DIS</t>
  </si>
  <si>
    <t>NMR</t>
  </si>
  <si>
    <t>STUDENT DIVERSITY OFFICE</t>
  </si>
  <si>
    <t>BLESSING EXHIBITION</t>
  </si>
  <si>
    <t>BINGE NATION</t>
  </si>
  <si>
    <t>AFRICAN WOMEN IN AMERICA CONF</t>
  </si>
  <si>
    <t>STUDENT UNION ACTIVITES</t>
  </si>
  <si>
    <t>WTC ASSOCIATE DEAN OF STUDENTS</t>
  </si>
  <si>
    <t>LSC DORMITORY</t>
  </si>
  <si>
    <t>SUMMER CONFERENCES</t>
  </si>
  <si>
    <t>CREIGHTON HALL</t>
  </si>
  <si>
    <t>LOT UPKEEP FEE - WTC</t>
  </si>
  <si>
    <t>GRANADA APARTMENT</t>
  </si>
  <si>
    <t>WRIGHT HALL</t>
  </si>
  <si>
    <t>HOLY CROSS HALL</t>
  </si>
  <si>
    <t>ROCKHURST HALL</t>
  </si>
  <si>
    <t>BALCONY APARTMENTS</t>
  </si>
  <si>
    <t>COFFEY HALL</t>
  </si>
  <si>
    <t>ST LOUIS HALL - DEMOLISHED</t>
  </si>
  <si>
    <t>TELECOMMUNICATIONS - LOCAL CAL</t>
  </si>
  <si>
    <t>TELECOMMUNICATIONS - LONG DIST</t>
  </si>
  <si>
    <t>TELECOMMUNICATIONS - COMMISSIO</t>
  </si>
  <si>
    <t>COIN MACHINES</t>
  </si>
  <si>
    <t>STUDENT SERVICES DEPT ACCOUNT</t>
  </si>
  <si>
    <t>DISCRETIONARY FUND - VP OF STU</t>
  </si>
  <si>
    <t>DISCRETIONARY FUND - VP FOR FI</t>
  </si>
  <si>
    <t>DISCR FUND-VP FOR INVESTMENTS</t>
  </si>
  <si>
    <t>FINANCIAL SYSTEMS PLANNING DEP</t>
  </si>
  <si>
    <t>CENTRAL STORES DEPT ACCOUNT</t>
  </si>
  <si>
    <t>FIELD BIOLOGY 360</t>
  </si>
  <si>
    <t>MAILROOM - CLOSED TO 100817</t>
  </si>
  <si>
    <t>REDESIGN FOR RESULTS</t>
  </si>
  <si>
    <t>AUDIT FEES</t>
  </si>
  <si>
    <t>UNIVERSITY FOOD SERVICE - BON</t>
  </si>
  <si>
    <t>LOYOLA AT THE CENACLE</t>
  </si>
  <si>
    <t>TYPE 73 CERT IN SCHOOL SW</t>
  </si>
  <si>
    <t>FLAPJAWS TENANT IMPROVMENT ALL</t>
  </si>
  <si>
    <t>BUDGET AMENDMENT RESERVE</t>
  </si>
  <si>
    <t>DISCRETIONARY FUND-SRENIOR VP</t>
  </si>
  <si>
    <t>DISCRETIONARY FUND-VP FOR IS</t>
  </si>
  <si>
    <t>CAPITAL PLANNING TIF</t>
  </si>
  <si>
    <t>R25S25 SCHEDULING SOFTWARE</t>
  </si>
  <si>
    <t>COMPUTER INFRASTRUCTURE</t>
  </si>
  <si>
    <t>TELECOMMUNICATIONS - MC</t>
  </si>
  <si>
    <t>WEB DEVELOPMENT</t>
  </si>
  <si>
    <t>ACADEMIC SOFTWARE</t>
  </si>
  <si>
    <t>SHORT COURSE PROGRAM</t>
  </si>
  <si>
    <t>TELECOMMUNICATIONS - EXTERNAL</t>
  </si>
  <si>
    <t>KENYAN IMMERSION</t>
  </si>
  <si>
    <t>IGNATIUS HOUSE</t>
  </si>
  <si>
    <t>MALLINCKRODT-PHYSICAL PLANT</t>
  </si>
  <si>
    <t>MALLINCKRODT CAMPUS UTILITIES</t>
  </si>
  <si>
    <t>LOAN BILLING AND COLLECTION</t>
  </si>
  <si>
    <t>ESL STUDENT ACTIVITY FUNDS</t>
  </si>
  <si>
    <t>DIPLOMA ACCOUNT</t>
  </si>
  <si>
    <t>IMMERSION TRIPS</t>
  </si>
  <si>
    <t>VP INFORMATION TECHNOLOGIES</t>
  </si>
  <si>
    <t>TELECOMMUNICATIONS - STUDENTS</t>
  </si>
  <si>
    <t>SALARY EXPENSE - LAKESIDE</t>
  </si>
  <si>
    <t>RESTRICTED GIFT EXPENSE - LAKE</t>
  </si>
  <si>
    <t>COST REDUCTIONS - LAKESIDE</t>
  </si>
  <si>
    <t>UNIVERSITY CONTINGENCY</t>
  </si>
  <si>
    <t>ARTSMART GENERAL OPERATING</t>
  </si>
  <si>
    <t>SHARED SERVICE - ACADEMIC SERV</t>
  </si>
  <si>
    <t>LU PUBLIC HEALTH ACTION PROJ</t>
  </si>
  <si>
    <t>CUNEO HISTORIC HOUSE</t>
  </si>
  <si>
    <t>AIDS WALK &amp; RUN</t>
  </si>
  <si>
    <t>STUDY ABROAD AUSTRAILIA</t>
  </si>
  <si>
    <t>STUDY ABROAD SOUTHEAST ASIA</t>
  </si>
  <si>
    <t>CAMPUS GROUP DEVELOPMENT</t>
  </si>
  <si>
    <t>STUDY ABROAD INDIA</t>
  </si>
  <si>
    <t>STUDY ABROAD POLAND</t>
  </si>
  <si>
    <t>JOURNAL OF MACROMARKETING</t>
  </si>
  <si>
    <t>PRESIDENTIAL SEARCH</t>
  </si>
  <si>
    <t>INAUGURATION EVENTS</t>
  </si>
  <si>
    <t>LEADERSHIP EXCHANGE</t>
  </si>
  <si>
    <t>BAUMHAURT CONFERENCE SVCS OPER</t>
  </si>
  <si>
    <t>CAMPUS RESERVATIONS</t>
  </si>
  <si>
    <t>COURSE TRANSFORMATION PROJECT</t>
  </si>
  <si>
    <t>EMILY YOUNG SCULPTURES</t>
  </si>
  <si>
    <t>FACILITIES OPERATIONS - LUREC</t>
  </si>
  <si>
    <t>FACILITIES OPERATIONS - HSD</t>
  </si>
  <si>
    <t>STUDENT RECEIVABLE - INACTIVE</t>
  </si>
  <si>
    <t>IES - STUDY ABROAD PROGRAM</t>
  </si>
  <si>
    <t>STUDY ABROAD READING, UK</t>
  </si>
  <si>
    <t>STUDY ABROAD ALICANTE, SPAIN</t>
  </si>
  <si>
    <t>STUDY ABROAD SAN SEBASTIAN,</t>
  </si>
  <si>
    <t>STUDY ABROAD HAMILTON, NEW Z</t>
  </si>
  <si>
    <t>STUDY ABROAD MADRID, SPAIN</t>
  </si>
  <si>
    <t>STUDY ABROAD HEREDIA, COSTA</t>
  </si>
  <si>
    <t>STUDY ABROAD CORK, IRELAND</t>
  </si>
  <si>
    <t>STUDY ABROAD BEJING CENTER</t>
  </si>
  <si>
    <t>SCHOOL INTERNATIONAL TRAINING</t>
  </si>
  <si>
    <t>VIETNAM START</t>
  </si>
  <si>
    <t>SALVADORAN MARTYRS EVENTS</t>
  </si>
  <si>
    <t>LOYOLA PROPERTY MANAGEMENT</t>
  </si>
  <si>
    <t>LUREC - FARM OPERATIONS</t>
  </si>
  <si>
    <t>LL EXPRESS</t>
  </si>
  <si>
    <t>JANUARY INTER-SESSION</t>
  </si>
  <si>
    <t>ASSISTANT TO VP</t>
  </si>
  <si>
    <t>SECOND YEAR INITIATIVES</t>
  </si>
  <si>
    <t>ETHICS &amp; TECHNOLOGY CONFERENCE</t>
  </si>
  <si>
    <t>SUPPLY CHAIN CAREER FAIR</t>
  </si>
  <si>
    <t>FLANNERY O'CONNOR CONFERENCE</t>
  </si>
  <si>
    <t>CUNEO MUSIC PROGRAMS</t>
  </si>
  <si>
    <t>SOE INDONESIA PROGRAM</t>
  </si>
  <si>
    <t>CUNEO - SOE</t>
  </si>
  <si>
    <t>QUALITY SAFETY &amp; IT (QSIT)</t>
  </si>
  <si>
    <t>STUDY ABROAD - INDIA</t>
  </si>
  <si>
    <t>CSWE RE-ACCREDITATION</t>
  </si>
  <si>
    <t>IGNATIAN PILGRIMAGE PROGRAM</t>
  </si>
  <si>
    <t>CONVERGENCE STUDIO</t>
  </si>
  <si>
    <t>KENYA PROJECT - FELKINS</t>
  </si>
  <si>
    <t>CUNEO - IPS</t>
  </si>
  <si>
    <t>BAUMHART CENTER</t>
  </si>
  <si>
    <t>UNIVERSITY MINISTRY-ROME- CHGO</t>
  </si>
  <si>
    <t>VICE PRESIDENT</t>
  </si>
  <si>
    <t>EVOKE COST SHARE LILLY REMAIN</t>
  </si>
  <si>
    <t>WOMEN'S SOCCER ITALY TRIP 2014</t>
  </si>
  <si>
    <t>NCAA MVB FINAL FOUR</t>
  </si>
  <si>
    <t>MARKETING AND PROMOTIONS</t>
  </si>
  <si>
    <t>LATE NIGHT PROGRAMMING</t>
  </si>
  <si>
    <t>NURSING STUDENT COUNCIL: 2024</t>
  </si>
  <si>
    <t>FIRST YEAR SURVEY</t>
  </si>
  <si>
    <t>FAITH BASED PROGRAMING</t>
  </si>
  <si>
    <t>AU TO BE RE-USED</t>
  </si>
  <si>
    <t>ASSISTANT VP-CAMPUS LIFE</t>
  </si>
  <si>
    <t>NURSING STUDENT COUNCIL: 2017</t>
  </si>
  <si>
    <t>MEN'S TRAC/CROSS COUNTRY CAMP</t>
  </si>
  <si>
    <t>WOMEN'S GOLF CAMP</t>
  </si>
  <si>
    <t>WOMEN'S TRAC/CROSS COUNTRY CAM</t>
  </si>
  <si>
    <t>GENERAL ATHLETIC CAMP</t>
  </si>
  <si>
    <t>MEN'S BASKETBALL POST SEASON</t>
  </si>
  <si>
    <t>VIETNAM MSN PROGRAM</t>
  </si>
  <si>
    <t>LOYOLA ROME CENTER FOUNDATION</t>
  </si>
  <si>
    <t>MEMBER SERVICE</t>
  </si>
  <si>
    <t>FITNESS</t>
  </si>
  <si>
    <t>SPECIAL PROGRAMS</t>
  </si>
  <si>
    <t>CAFE</t>
  </si>
  <si>
    <t>ENVIRONMENTAL SERVICE</t>
  </si>
  <si>
    <t>LOGO SHOP</t>
  </si>
  <si>
    <t>PERSONAL TRAINING</t>
  </si>
  <si>
    <t>MASSAGE</t>
  </si>
  <si>
    <t>COMMITTEE ON STUDENT LIFE CSL</t>
  </si>
  <si>
    <t>FACULTY TEACHING AWARDS</t>
  </si>
  <si>
    <t>EDUCATIONAL SUPPORT SERVICES</t>
  </si>
  <si>
    <t>EDUCATIONAL FACILITIES</t>
  </si>
  <si>
    <t>LIAISON COMMITTEE ON MEDICAL E</t>
  </si>
  <si>
    <t>SSOM ALUMNI REUNION</t>
  </si>
  <si>
    <t>DNA SEQUENCING FACILITY</t>
  </si>
  <si>
    <t>MEDICAL BIOCHEMISTRY</t>
  </si>
  <si>
    <t>MOLECULAR PHARMACOLOGY</t>
  </si>
  <si>
    <t>CME - END STAGE LUNG DISEASE</t>
  </si>
  <si>
    <t>ALZHEIMER'S PARKINSONS DISEASE</t>
  </si>
  <si>
    <t>INT'L BIOETHICS RETREAT CONFER</t>
  </si>
  <si>
    <t>IMPLANTS IN MODERN DENTAL MEDI</t>
  </si>
  <si>
    <t>CME - CLOSED ACCOUNTS</t>
  </si>
  <si>
    <t>CME - LOW MOLECULAR WEIGHT HEP</t>
  </si>
  <si>
    <t>CME - HEART FAILURE 2000</t>
  </si>
  <si>
    <t>CME - MEET THE ASTHMA EXPERT O</t>
  </si>
  <si>
    <t>COMPARATIVE MEDICINE CLINICAL</t>
  </si>
  <si>
    <t>CME - TRANS-NASAL ENDOSCOPY IN</t>
  </si>
  <si>
    <t>BACCALAUREATE MASS</t>
  </si>
  <si>
    <t>CME - CHILD HEALTH UPDATE</t>
  </si>
  <si>
    <t>CME - LOYOLAHINES BOARD REVIE</t>
  </si>
  <si>
    <t>CME - HEALTH CARE MANAGEMENT S</t>
  </si>
  <si>
    <t>CME - UPPER GI DISORDERS</t>
  </si>
  <si>
    <t>CME - MANAGEMENT OF URINARY IN</t>
  </si>
  <si>
    <t>CME - SHORT COURSE IN HEALTH C</t>
  </si>
  <si>
    <t>ONCOLOGY SYMPOSIUMCURRENT THE</t>
  </si>
  <si>
    <t>CME - OPTHALMOLOGY RESIDENT AL</t>
  </si>
  <si>
    <t>CME - ENVIRONMENTAL TOXICOLOGY</t>
  </si>
  <si>
    <t>CME - ETIOLOGY PREVENTION OF</t>
  </si>
  <si>
    <t>CME - ORTHOPAEDIC TRAUMA</t>
  </si>
  <si>
    <t>CME - 12 ANNUAL DISORDERS OF T</t>
  </si>
  <si>
    <t>CME - SPINE SPINAL CORD INJU</t>
  </si>
  <si>
    <t>CME - AUS ANNUAL SCIENTIFIC ME</t>
  </si>
  <si>
    <t>CME - TRANSESOPHAGEAL STRESS</t>
  </si>
  <si>
    <t>CME - ETHICAL ISSUES IN DISAB</t>
  </si>
  <si>
    <t>CME - TREATMENT OF OSTEOPOROSI</t>
  </si>
  <si>
    <t>CME - ACLS - RE-RECOGNITION SE</t>
  </si>
  <si>
    <t>CME - PALS- RECOGNITION SERIES</t>
  </si>
  <si>
    <t>CME - PALS- RE-RECOGNITION SER</t>
  </si>
  <si>
    <t>CME - RECOVERING OUR TRADITION</t>
  </si>
  <si>
    <t>NSON ALUMNI REUNIONS</t>
  </si>
  <si>
    <t>CME - MEDSCAPE-HEPARINS IN NEW</t>
  </si>
  <si>
    <t>CME - LUHINES BOARD REVIEW CO</t>
  </si>
  <si>
    <t>CME - EMSC DEPOSIT ACCOUNT</t>
  </si>
  <si>
    <t>FINANCIAL AID</t>
  </si>
  <si>
    <t>MASTERS TUITION</t>
  </si>
  <si>
    <t>CME - SOLUTIONS CHALL IN EXTRA</t>
  </si>
  <si>
    <t>CURRENT ADVANCES IN ANATOMIC P</t>
  </si>
  <si>
    <t>CME - LIVER DISEASE SOCIETY RE</t>
  </si>
  <si>
    <t>CME - RESEARCH ETHICS WEB BASE</t>
  </si>
  <si>
    <t>CME - EXPANDED ROLE OF LOW MOL</t>
  </si>
  <si>
    <t>CME - UNITED RESOURCE NETWORK</t>
  </si>
  <si>
    <t>CME - MEDICINE ONGOING PROGRAM</t>
  </si>
  <si>
    <t>CME - NEUROLOGY ONGOING PROGRA</t>
  </si>
  <si>
    <t>CME - NUCLEAR MEDICINE ONGOING</t>
  </si>
  <si>
    <t>CME - OBGYN ONGOING PROGRAMS</t>
  </si>
  <si>
    <t>CME - CARDIAC AUSCULTATION SER</t>
  </si>
  <si>
    <t>CME - TEE AND STRESS ECHO</t>
  </si>
  <si>
    <t>CME - NUERORADIOLOGY REVIEW CO</t>
  </si>
  <si>
    <t>CME - PEDIATRICS ONGOING PROGR</t>
  </si>
  <si>
    <t>CME - HEART FAILURE 2002</t>
  </si>
  <si>
    <t>CME - PSYCHIATRY ONGOING PROGR</t>
  </si>
  <si>
    <t>CME - RADIOTHERAPY ONGOING PRO</t>
  </si>
  <si>
    <t>CME - ISSUES IN SPEECH THERAPY</t>
  </si>
  <si>
    <t>CME - OSTEOPOROSIS 2002</t>
  </si>
  <si>
    <t>BUILDING MAINTENANCE - SSOM</t>
  </si>
  <si>
    <t>YEARBOOK CL OF 2007</t>
  </si>
  <si>
    <t>CLASS OF 02 YEARBOOK</t>
  </si>
  <si>
    <t>SSOM STUDENT HEALTH INSURANCE</t>
  </si>
  <si>
    <t>LUMC INTERDEPARTMENT PROGRAMS</t>
  </si>
  <si>
    <t>DEVELOPMENTAL BIOLOGY I COURSE</t>
  </si>
  <si>
    <t>ANESTHESIOLOGY - PROVIDENT</t>
  </si>
  <si>
    <t>ANESTHESIOLOGY GOLF OUTING</t>
  </si>
  <si>
    <t>CENTER FOR AGING STUDIES CONFE</t>
  </si>
  <si>
    <t>FAMILY MEDICINE - PROVIDENT</t>
  </si>
  <si>
    <t>IACUC 101 IN CHICAGO LU11363</t>
  </si>
  <si>
    <t>VISITING PROFESSOR SERIES</t>
  </si>
  <si>
    <t>NEUROLOGY COMMENCEMENT DINNER</t>
  </si>
  <si>
    <t>ORTHOPAEDIC SURGERY JOURNAL</t>
  </si>
  <si>
    <t>DISORDERS OF THE FOOT</t>
  </si>
  <si>
    <t>INNOVATIONS &amp; LEADERSHIP</t>
  </si>
  <si>
    <t>ORTHOPAEDIC REHABILITATION</t>
  </si>
  <si>
    <t>GRANT OVERDRAFTS - SSOM</t>
  </si>
  <si>
    <t>CME RECOVERINGTRADITIONS - KEE</t>
  </si>
  <si>
    <t>CME - CHOLESTATIC LIVER DISEAS</t>
  </si>
  <si>
    <t>CME - ALUMNI REUNION</t>
  </si>
  <si>
    <t>CATHOLIC HEALTHCARE LDRSHP FRM</t>
  </si>
  <si>
    <t>CENTER FOR HEALTH AND FITNESS</t>
  </si>
  <si>
    <t>FAMILY MEDICINE-PROVIDENT &amp; CO</t>
  </si>
  <si>
    <t>CLINICAL RESEARCH OFFICE CORE</t>
  </si>
  <si>
    <t>BAD DEBT RESERVE</t>
  </si>
  <si>
    <t>TELEMEDICINE</t>
  </si>
  <si>
    <t>AIF - MARKETING FOR MASTERS E</t>
  </si>
  <si>
    <t>AIF - ELECTRONIC CLASSROOMS</t>
  </si>
  <si>
    <t>GRANT REVENUE OFFSET SSOMIDC</t>
  </si>
  <si>
    <t>RISK RETENTION INSURANCE</t>
  </si>
  <si>
    <t>SEPT 2012 WATER DMG STRITCH</t>
  </si>
  <si>
    <t>6341 N BROADWAY FIRE CLAIM</t>
  </si>
  <si>
    <t>ROOM 1301 BAUMHART FIRE</t>
  </si>
  <si>
    <t>APRIL 18 2013 FLOOD CLAIM</t>
  </si>
  <si>
    <t>SSOM UNDERGROUND CONDUIT CLAIM</t>
  </si>
  <si>
    <t>HSD WATER DAMAGE</t>
  </si>
  <si>
    <t>HSD WATER DAMAGE 1/8/15</t>
  </si>
  <si>
    <t>BAUMHART WATER DAMAGE 1/19/15</t>
  </si>
  <si>
    <t>RSS ACTIVITIES - LUC</t>
  </si>
  <si>
    <t>PCH RSS CARDIAC CATH IMAGE REV</t>
  </si>
  <si>
    <t>PCH RSS PERIPHERAL VASC IMAGE</t>
  </si>
  <si>
    <t>PCH RSS - EPIC PHYSICIAN TRAIN</t>
  </si>
  <si>
    <t>CME - ORTHOPAEDIC ONGOING COUR</t>
  </si>
  <si>
    <t>SURGERY ONGOING COURSES</t>
  </si>
  <si>
    <t>RADIOLOGY RSS ACTIVITIES</t>
  </si>
  <si>
    <t>PCH RSS-CHGO HEALTH COLLEAGUES</t>
  </si>
  <si>
    <t>PCH RSS - MED STAFF SERIES</t>
  </si>
  <si>
    <t>LARYNGOLOGY &amp; ESOPHAGEAL</t>
  </si>
  <si>
    <t>GLAUCOMA AND CATARACT SYMP</t>
  </si>
  <si>
    <t>ISS RSS IL SLEEP SOC CONF SERI</t>
  </si>
  <si>
    <t>CHGO STYLE SIMULATION CONF</t>
  </si>
  <si>
    <t>OBESITY SUMMIT</t>
  </si>
  <si>
    <t>OTOLARYNGOLOGY UPDATE 2015</t>
  </si>
  <si>
    <t>ANNUAL OPHTHO ALUM/MISSION DAY</t>
  </si>
  <si>
    <t>SEPSIS CARE</t>
  </si>
  <si>
    <t>CATHOLIC HEALTH ASSEMBLY</t>
  </si>
  <si>
    <t>GME LEADERSHIP</t>
  </si>
  <si>
    <t>HEM/ONC CARE &amp; SCREENING</t>
  </si>
  <si>
    <t>LIME EDUCATION CONF</t>
  </si>
  <si>
    <t>MULTIDISCIPLNRY PATIENT SAFETY</t>
  </si>
  <si>
    <t>PATIENT SAFETY - FALL MEG</t>
  </si>
  <si>
    <t>CATARACT/GLAUCOMA MGMT</t>
  </si>
  <si>
    <t>TEMPORAL BONE LAB COURSE</t>
  </si>
  <si>
    <t>ENDO SKULL BASE SURG LAB</t>
  </si>
  <si>
    <t>LEFT ATRIAL APPENDAGE</t>
  </si>
  <si>
    <t>OPHTHO RESIDENT ALUMNI</t>
  </si>
  <si>
    <t>HEM/ONC FOR PRIMARY CARE</t>
  </si>
  <si>
    <t>CHALLENGING LEARNING IN CHALLE</t>
  </si>
  <si>
    <t>ISLAMIC THEOLOGY LAW &amp; BIOMED</t>
  </si>
  <si>
    <t>CATARACT GLAUCOMA MGMT 2016</t>
  </si>
  <si>
    <t>CANDOR - APRIL WORKSHOP</t>
  </si>
  <si>
    <t>MEDICINE MORNING REPORT</t>
  </si>
  <si>
    <t>CANDOR - JUNE WORKSHOP</t>
  </si>
  <si>
    <t>MULTIDISCIPLINARY PATIENT SFTY</t>
  </si>
  <si>
    <t>MSK ESSENTIALS</t>
  </si>
  <si>
    <t>CANDOR EVENT ANALYSIS</t>
  </si>
  <si>
    <t>HEPARIN CENTENNIAL</t>
  </si>
  <si>
    <t>ENDOSCOPIC ENDONASAL</t>
  </si>
  <si>
    <t>IL SLEEP SOCIETY</t>
  </si>
  <si>
    <t>CANDOR: CARE FOR CAREGIVER</t>
  </si>
  <si>
    <t>OBSTRUCTIVE SLEEP APNEA</t>
  </si>
  <si>
    <t>CARDIOVASCULAR DISORDERS</t>
  </si>
  <si>
    <t>OPHTHALMOLOGY ALUM DAY</t>
  </si>
  <si>
    <t>MUSCULOSKELETAL REVIEW</t>
  </si>
  <si>
    <t>CATARACT GLAUCOMA MANAGEMENT</t>
  </si>
  <si>
    <t>CANDOR: RESOLUTION</t>
  </si>
  <si>
    <t>PED BRAIN DEATH</t>
  </si>
  <si>
    <t>CANDOR: PUT TOGETHER</t>
  </si>
  <si>
    <t>OPHTHALMOLOGY RESIDENT ALUMNI</t>
  </si>
  <si>
    <t>GME - PROGRAM DIRECTOR RETREAT</t>
  </si>
  <si>
    <t>CURRENT TOPICS IN CARDIOLOGY</t>
  </si>
  <si>
    <t>OPHTHALMIC DISEASE</t>
  </si>
  <si>
    <t>MSK IMAGING REVIEW</t>
  </si>
  <si>
    <t>MISSION DOCTORS ASSOC RETREAT</t>
  </si>
  <si>
    <t>PREVENTING PULMONARY EMBOLISM</t>
  </si>
  <si>
    <t>CATHOLIC HEALTHCARE ETHICS</t>
  </si>
  <si>
    <t>ADV IN HEP C THERAPY</t>
  </si>
  <si>
    <t>CATARACT SURG &amp; GLAUCOMA MGMT</t>
  </si>
  <si>
    <t>HEALTH CARE REFORM</t>
  </si>
  <si>
    <t>MULTIDISCIPLINARY BRONCHOSCOPY</t>
  </si>
  <si>
    <t>DIAG &amp; TRTMT COMMON ENT PROBLE</t>
  </si>
  <si>
    <t>SPIRITUALITY AND MENTAL HEALTH</t>
  </si>
  <si>
    <t>HEM/ONC CARE &amp; SCREENING FR PC</t>
  </si>
  <si>
    <t>WOMEN'S GASTROINTESTINAL HLTH</t>
  </si>
  <si>
    <t>OPHTHALMOLOGY MISSION DAY</t>
  </si>
  <si>
    <t>CARDIOVASCULAR DISEASE PREVENT</t>
  </si>
  <si>
    <t>INNOV IN GLAUCOMA-CATARACT SUR</t>
  </si>
  <si>
    <t>CEREBROVASCULAR DISEASE</t>
  </si>
  <si>
    <t>MGMT OF THYROID DISEASES</t>
  </si>
  <si>
    <t>GLOBAL HEALTH AND BIOETHICS</t>
  </si>
  <si>
    <t>END OF LIFE CARE &amp; INST IDENTI</t>
  </si>
  <si>
    <t>CAROTID ARTERY DISEASE</t>
  </si>
  <si>
    <t>COMMON/CHALLENGING ENT PROBLEM</t>
  </si>
  <si>
    <t>INFORMATION LITERACY CURRIC</t>
  </si>
  <si>
    <t>DM &amp; OSTEOPOROSIS</t>
  </si>
  <si>
    <t>HEM/ONC CARE &amp;SCREENING FOR PC</t>
  </si>
  <si>
    <t>CARDIAC DEVICE MANAGEMENT</t>
  </si>
  <si>
    <t>CATARACT/GLAUCOMA MANAGEMENT</t>
  </si>
  <si>
    <t>SIMULATION EMERGENCY TRAINING</t>
  </si>
  <si>
    <t>NEUROLOGY IN PREGNANCY</t>
  </si>
  <si>
    <t>UPDATE GI &amp; LIVER DISEASE</t>
  </si>
  <si>
    <t>ASSET WORKSHOP</t>
  </si>
  <si>
    <t>PELVIC FLOOR DISORDERS</t>
  </si>
  <si>
    <t>GME LEADERS SYMPOSIUM</t>
  </si>
  <si>
    <t>TREATMENTS FOR HEARING LOST</t>
  </si>
  <si>
    <t>SPINAL SAGITTAL LAB COURSE</t>
  </si>
  <si>
    <t>LEISCHNER INST MED ED CONF</t>
  </si>
  <si>
    <t>BIOSTATS FOR CLINICAL RESEARCH</t>
  </si>
  <si>
    <t>ENDOSCOPIC SKULL BASE SURG LAB</t>
  </si>
  <si>
    <t>MEDICAL SCHOOL ADMINSTRATIVE S</t>
  </si>
  <si>
    <t>SSOM INCENTIVE</t>
  </si>
  <si>
    <t>CORE FACILITY - TISSUE BANK</t>
  </si>
  <si>
    <t>CORE FACILITY - TRANSGENIC COR</t>
  </si>
  <si>
    <t>LIME AWARD - BSL SPACED LEARNI</t>
  </si>
  <si>
    <t>LIME - USE OF PORTABLE MEDIA</t>
  </si>
  <si>
    <t>LIME - STUDENT RESEARCH EXPER</t>
  </si>
  <si>
    <t>ARS IMPACT ON STUDENT LEARNING</t>
  </si>
  <si>
    <t>STUDENTS AT ACADEMIC RISK</t>
  </si>
  <si>
    <t>T CURE LAB SVCS AGMT NISHIMURA</t>
  </si>
  <si>
    <t>HSC ALLOCATIONS - G&amp;A</t>
  </si>
  <si>
    <t>CENTRAL DUPAGE ONCOLOGY PROGRA</t>
  </si>
  <si>
    <t>HEALTH DISPARITIES - MATHEWS</t>
  </si>
  <si>
    <t>HEALTH DISPARITIES - HACKBARTH</t>
  </si>
  <si>
    <t>HEALTH DISPARITIES - KRAMER</t>
  </si>
  <si>
    <t>HEALTH DISPARITIES - SCAGLIONE</t>
  </si>
  <si>
    <t>HEALTH DISPARITIES - SHOHAM</t>
  </si>
  <si>
    <t>HEALTH DISPARITIES - SKEMP</t>
  </si>
  <si>
    <t>HEALTH DISPARITIES FY18 MORA</t>
  </si>
  <si>
    <t>HEALTH DISPARITIES FY18 KALLWI</t>
  </si>
  <si>
    <t>HEALTH DISPARITIES FY18 MATHEW</t>
  </si>
  <si>
    <t>HEALTH DISPARITIES FY18 KOUBA</t>
  </si>
  <si>
    <t>CHOIR FY18 BOBAY</t>
  </si>
  <si>
    <t>CHOIR FY18_AFSHAR</t>
  </si>
  <si>
    <t>HEALTH DISPARITIES FY19_LUKE</t>
  </si>
  <si>
    <t>HEALTH DISPARITIES FY19_HATCHE</t>
  </si>
  <si>
    <t>HEALTH DISPARITIES FY19_SABAN</t>
  </si>
  <si>
    <t>HEALTH DISPARITIES FY19_DARNE1</t>
  </si>
  <si>
    <t>HEALTH DISPARITIES FY19_DARNE2</t>
  </si>
  <si>
    <t>HEALTH DISPARITIES FY19_DENTAT</t>
  </si>
  <si>
    <t>RESEARCH STIMULATION-RES SERV</t>
  </si>
  <si>
    <t>RSE-JONES</t>
  </si>
  <si>
    <t>RESEARCH - BIOLOGY</t>
  </si>
  <si>
    <t>RESEARCH - SCHOOL OF LAW</t>
  </si>
  <si>
    <t>RSE-NEUROLOGY</t>
  </si>
  <si>
    <t>RESEARCH - POLITICAL SCIENCE</t>
  </si>
  <si>
    <t>RSE-GENERAL SURGERY</t>
  </si>
  <si>
    <t>RSE-BYRON</t>
  </si>
  <si>
    <t>RSE-UROLOGY</t>
  </si>
  <si>
    <t>RES-DEAN'S AREA- MEDICAL SCHOO</t>
  </si>
  <si>
    <t>RESEARCH - MATHEMATICS</t>
  </si>
  <si>
    <t>RSE-PSYCHIATRY</t>
  </si>
  <si>
    <t>RSE-BAKER</t>
  </si>
  <si>
    <t>RSE-NAPIER</t>
  </si>
  <si>
    <t>RSE-ORTHOPAEDICS-GENERAL</t>
  </si>
  <si>
    <t>RESEARCH - COMMUNICATION</t>
  </si>
  <si>
    <t>RESEARCH - CIEP</t>
  </si>
  <si>
    <t>RESEARCH - SCHOOL OF EDUCATION</t>
  </si>
  <si>
    <t>RSE-MUMA</t>
  </si>
  <si>
    <t>RESEARCH - PARMLY HEARING INST</t>
  </si>
  <si>
    <t>RSE-WOLF</t>
  </si>
  <si>
    <t>RSE-VAN DE KAR</t>
  </si>
  <si>
    <t>RESEARCH - ESJ</t>
  </si>
  <si>
    <t>RSE-FAMILY MEDICINE</t>
  </si>
  <si>
    <t>RESEARCH-SCHOOL OF PROFESSIONA</t>
  </si>
  <si>
    <t>RSE-HOLMBECK</t>
  </si>
  <si>
    <t>RSE-DR. WALENGA</t>
  </si>
  <si>
    <t>RSE-QUINN</t>
  </si>
  <si>
    <t>RSE-MICROBI0LOGY</t>
  </si>
  <si>
    <t>RESEARCH - LIBRARY</t>
  </si>
  <si>
    <t>RESEARCH - THEATRE</t>
  </si>
  <si>
    <t>RSE-PEREZ-REYES</t>
  </si>
  <si>
    <t>RSE-RICHARDS</t>
  </si>
  <si>
    <t>RESEARCH - LFCP</t>
  </si>
  <si>
    <t>RESEARCH - ROME CENTER</t>
  </si>
  <si>
    <t>RSE-DEAN'S AREA-GRADUATE SCHOO</t>
  </si>
  <si>
    <t>RESEARCH - IPS</t>
  </si>
  <si>
    <t>RESEARCH - ENGLISH</t>
  </si>
  <si>
    <t>RSE-BIOCHEMISTRY DEPARTMENT</t>
  </si>
  <si>
    <t>RSE-PHYSIOLOGY</t>
  </si>
  <si>
    <t>RSE-MED-ADMINISTRATION</t>
  </si>
  <si>
    <t>RESEARCH - NATURAL SCIENCE</t>
  </si>
  <si>
    <t>RSE-PATHOLOGY</t>
  </si>
  <si>
    <t>RSE-BERS</t>
  </si>
  <si>
    <t>RSE-ONCOLOGY INSTITUTE</t>
  </si>
  <si>
    <t>RSE-PEDIATRICS-ADMINISTRATION</t>
  </si>
  <si>
    <t>RESEARCH - CRIMINAL JUSTICE</t>
  </si>
  <si>
    <t>RESEARCH - SCHOOL OF SOCIAL WO</t>
  </si>
  <si>
    <t>RSE-NEPHROLOGYRENAL</t>
  </si>
  <si>
    <t>RSE-MANTEUFFEL</t>
  </si>
  <si>
    <t>RSE-CARDIOLOGY</t>
  </si>
  <si>
    <t>RSE-ENDOCRINOLOGY</t>
  </si>
  <si>
    <t>RSE- GASTROENTEROLOGY</t>
  </si>
  <si>
    <t>RSE-COLLINS</t>
  </si>
  <si>
    <t>RSE-SCHULTZ</t>
  </si>
  <si>
    <t>RSE-DR. ENGELMANN</t>
  </si>
  <si>
    <t>RSE-FILL</t>
  </si>
  <si>
    <t>RSE-SHOCK TRAUMA INSTITUTE</t>
  </si>
  <si>
    <t>RSE-SANDERS</t>
  </si>
  <si>
    <t>RSE-ECONOMICS</t>
  </si>
  <si>
    <t>RSE-WITTE</t>
  </si>
  <si>
    <t>RSE-BLATTER</t>
  </si>
  <si>
    <t>RSE - CANCER PREVENTION PROGRA</t>
  </si>
  <si>
    <t>RSE - LYMPHOMA BIOLOGY PROGRAM</t>
  </si>
  <si>
    <t>RSE-KOVACS</t>
  </si>
  <si>
    <t>RSE-CENTER ON AGING STUDIES</t>
  </si>
  <si>
    <t>RSE-SHANKAR</t>
  </si>
  <si>
    <t>RSE-ESPOSITO</t>
  </si>
  <si>
    <t>RSE-DIPIETRO</t>
  </si>
  <si>
    <t>RSE-GRAY</t>
  </si>
  <si>
    <t>RSE-SURGERY-INDIV</t>
  </si>
  <si>
    <t>RSE-PRIMAEU</t>
  </si>
  <si>
    <t>RSE-HADDEN</t>
  </si>
  <si>
    <t>RSE-RESEARCH SERVICES</t>
  </si>
  <si>
    <t>RSE-BREWER</t>
  </si>
  <si>
    <t>RSE-LIPSIUS</t>
  </si>
  <si>
    <t>RSE-MESTRIL</t>
  </si>
  <si>
    <t>RSE - MEJIA-ALVAREZ</t>
  </si>
  <si>
    <t>RSE-CUKIERMAN</t>
  </si>
  <si>
    <t>RSE-DIANA HACKBARTH</t>
  </si>
  <si>
    <t>RSE-NURSING HACKBARTH</t>
  </si>
  <si>
    <t>RSE-DOROTHY LANZURA</t>
  </si>
  <si>
    <t>RSE-MANAGEMENT</t>
  </si>
  <si>
    <t>RESEARCH - HEALTH PROMOTION, P</t>
  </si>
  <si>
    <t>RESEARCH - THEOLOGY</t>
  </si>
  <si>
    <t>RESEARCH - D'ARCY ART GALLERY</t>
  </si>
  <si>
    <t>RSE-CURRICULUM</t>
  </si>
  <si>
    <t>RESEARCH - GANNON CENTER</t>
  </si>
  <si>
    <t>RESEARCH STIMPHYSIOLOGY</t>
  </si>
  <si>
    <t>RESEARCH - ACUTE, CHRONIC LT</t>
  </si>
  <si>
    <t>RESEARCH - CLASSICS</t>
  </si>
  <si>
    <t>RESEARCH - HISTORY</t>
  </si>
  <si>
    <t>RESEARCH - COMPUTER SCIENCE</t>
  </si>
  <si>
    <t>RSE-MICROBILOGY</t>
  </si>
  <si>
    <t>RESEARCH - GRADUATE SCHOOL</t>
  </si>
  <si>
    <t>RESEARCH - FINE ARTS</t>
  </si>
  <si>
    <t>RESEARCH - MODERN LANGUAGES</t>
  </si>
  <si>
    <t>RESEARCH - PHYSICS</t>
  </si>
  <si>
    <t>RESEARCH - SCHOOL OF BUSINESS</t>
  </si>
  <si>
    <t>RSE-SCHOOL OF EDUCATION</t>
  </si>
  <si>
    <t>RESEARCH - PARALEGAL STUDIES</t>
  </si>
  <si>
    <t>RSE-MEDICAL SCHOOL</t>
  </si>
  <si>
    <t>RESEARCH - COLLEGE OF ARTS S</t>
  </si>
  <si>
    <t>HORIZON CHAMPIONSHIP</t>
  </si>
  <si>
    <t>ATHLETICS</t>
  </si>
  <si>
    <t>FACULTY SCHOLAR AWARD - HAWORT</t>
  </si>
  <si>
    <t>FACULTY SCHOLAR AWARD - MURDOC</t>
  </si>
  <si>
    <t>SPLIT COMMITMENT SUSPENSE ACCO</t>
  </si>
  <si>
    <t>PELL ADMINISTRATIVE ALLOWANCE</t>
  </si>
  <si>
    <t>ONCOLOGY SERVICE CENTER</t>
  </si>
  <si>
    <t>RSE-WOLOZIN</t>
  </si>
  <si>
    <t>RSE-NEAFSEY</t>
  </si>
  <si>
    <t>RSE - LE</t>
  </si>
  <si>
    <t>RSE-MCNULTY</t>
  </si>
  <si>
    <t>RSE-DR. VELSOR-FRIEDRICH</t>
  </si>
  <si>
    <t>RSE-DR. JANUSEK</t>
  </si>
  <si>
    <t>RSE-DR. MARTINEZ-SCHALLMOSER</t>
  </si>
  <si>
    <t>IMMUNE MONITORING CORE</t>
  </si>
  <si>
    <t>RESEARCH FUNDS-MODE</t>
  </si>
  <si>
    <t>RESEARCH FUNDS - ST</t>
  </si>
  <si>
    <t>RSE - DR. MARCHESE</t>
  </si>
  <si>
    <t>RSE-MICROBIOLOGY KEATING</t>
  </si>
  <si>
    <t>RSE - WHITE FLETCHER</t>
  </si>
  <si>
    <t>RSE-WIETHOFF MICROBIOLOGY</t>
  </si>
  <si>
    <t>RESEARCH STIMULATION- PAK</t>
  </si>
  <si>
    <t>RSE - WEAVER</t>
  </si>
  <si>
    <t>RSE - SADAYAPPAN</t>
  </si>
  <si>
    <t>RSE - SHOHAM</t>
  </si>
  <si>
    <t>RSE - CUEVAS</t>
  </si>
  <si>
    <t>RSE- KARTJE</t>
  </si>
  <si>
    <t>DEAN OF EDUCATION OPERATING AC</t>
  </si>
  <si>
    <t>RSE - J FAREED</t>
  </si>
  <si>
    <t>RSE - SCHOOL OF NURSING</t>
  </si>
  <si>
    <t>RSE - ANDROWICH</t>
  </si>
  <si>
    <t>RSE - SCHRECKENBERGER</t>
  </si>
  <si>
    <t>RSE - HUTCHENS</t>
  </si>
  <si>
    <t>RSE - LOWERY</t>
  </si>
  <si>
    <t>RSE - MS TUITION LE POOLE</t>
  </si>
  <si>
    <t>RSE - FITZGERALD</t>
  </si>
  <si>
    <t>RSE - GENTILE</t>
  </si>
  <si>
    <t>RSE - KLIETHERMES</t>
  </si>
  <si>
    <t>RSE - BYRON</t>
  </si>
  <si>
    <t>RSE - WALENGA</t>
  </si>
  <si>
    <t>RSE - SCROGIN</t>
  </si>
  <si>
    <t>RSE - SODHI</t>
  </si>
  <si>
    <t>RFC - RADEK</t>
  </si>
  <si>
    <t>RFC - BIDANI</t>
  </si>
  <si>
    <t>RFC - LAYDEN</t>
  </si>
  <si>
    <t>RFC - FOREMAN</t>
  </si>
  <si>
    <t>RFC - LUKE</t>
  </si>
  <si>
    <t>RFC- KENTON</t>
  </si>
  <si>
    <t>RFC - MIGNERY</t>
  </si>
  <si>
    <t>RFC - WOLFE</t>
  </si>
  <si>
    <t>RFC - KARTJE</t>
  </si>
  <si>
    <t>RFC - QIAO</t>
  </si>
  <si>
    <t>RFC - COLLINS - PILOT</t>
  </si>
  <si>
    <t>RFC - JAYANTHI</t>
  </si>
  <si>
    <t>RFC - CAMPBELL</t>
  </si>
  <si>
    <t>RFC - ZELEZNIK-LE</t>
  </si>
  <si>
    <t>RFC - VISICK</t>
  </si>
  <si>
    <t>RFC - MA</t>
  </si>
  <si>
    <t>RFC - SCROGIN</t>
  </si>
  <si>
    <t>RFC - COLLINS - BRIDGE</t>
  </si>
  <si>
    <t>RFC - BAKER</t>
  </si>
  <si>
    <t>RFC - CUEVAS</t>
  </si>
  <si>
    <t>RFC - JABER</t>
  </si>
  <si>
    <t>RFC - GENTILE</t>
  </si>
  <si>
    <t>RFC - KALLWITZ</t>
  </si>
  <si>
    <t>RFC - AFSHAR</t>
  </si>
  <si>
    <t>RFC - LAYDEN HCV</t>
  </si>
  <si>
    <t>RFC - BRUBAKER</t>
  </si>
  <si>
    <t>RFC - HUTCHENS</t>
  </si>
  <si>
    <t>RFC - SADAYAPPAN</t>
  </si>
  <si>
    <t>RFC - MATHEWS</t>
  </si>
  <si>
    <t>RFC - FITZPATRICK</t>
  </si>
  <si>
    <t>RFC - BRINCAT</t>
  </si>
  <si>
    <t>RFC - BOCCHETTA</t>
  </si>
  <si>
    <t>RFC - FAROOQ</t>
  </si>
  <si>
    <t>RFC - DENNING - BRIDGE</t>
  </si>
  <si>
    <t>RFC - GALLAGHER</t>
  </si>
  <si>
    <t>RFC - NAND</t>
  </si>
  <si>
    <t>RFC - WATKINS</t>
  </si>
  <si>
    <t>RFC - HEMENWAY</t>
  </si>
  <si>
    <t>RFC - BALDEA</t>
  </si>
  <si>
    <t>RFC - ROBIA</t>
  </si>
  <si>
    <t>RFC- CAMPBELL</t>
  </si>
  <si>
    <t>RFC- DONCARLOS</t>
  </si>
  <si>
    <t>RFC - GUPTA</t>
  </si>
  <si>
    <t>RFC - ULIJASZ</t>
  </si>
  <si>
    <t>FA REVENUE-INST RACIAL JUSTICE</t>
  </si>
  <si>
    <t>FA REVENUE-HS CENTERS &amp; INSTIT</t>
  </si>
  <si>
    <t>SSOM PROG DEVELOP PATEL</t>
  </si>
  <si>
    <t>INST SIGNAL TRANSDUCTION PATEL</t>
  </si>
  <si>
    <t>SSOM PROG DEVELOPMENT CUI</t>
  </si>
  <si>
    <t>SSOM PROG DEVELOPMENT IWASHIMA</t>
  </si>
  <si>
    <t>SSOM PROG DEVELOPMENT LOVE</t>
  </si>
  <si>
    <t>SSOM PROG DEVELOPMENT MIELE</t>
  </si>
  <si>
    <t>LAB SUPPORT YR 3 MIELE</t>
  </si>
  <si>
    <t>LAB SUPPORT YR 2 EL SHAMY</t>
  </si>
  <si>
    <t>LAB SUPPORT YR 1 OSIPO</t>
  </si>
  <si>
    <t>LAB SUPPORT YR 2 BOCCHETTA</t>
  </si>
  <si>
    <t>SSOM PROG DEVELOPMENT PAK</t>
  </si>
  <si>
    <t>SSOM PROG DEVELOPMENT RANA,A</t>
  </si>
  <si>
    <t>SSOM PROG DEVELOPMENT RANA,B</t>
  </si>
  <si>
    <t>SSOM PROG DEVELOPMENT ROBIA</t>
  </si>
  <si>
    <t>SSOM PROG DEVELOP GENTILE</t>
  </si>
  <si>
    <t>PROGRAM DEVELOP - PHYSIOLOGY</t>
  </si>
  <si>
    <t>PROGRAM DEVELOP - PHARMACOLOGY</t>
  </si>
  <si>
    <t>PROGRAM DEVELOP - INSTITUTES</t>
  </si>
  <si>
    <t>PROGRAM DEVELOP - MICROBIOLOGY</t>
  </si>
  <si>
    <t>SSOM PROG DEVELOP CAMPBELL</t>
  </si>
  <si>
    <t>SSOM PROG DEVELOPMENT KARTJE</t>
  </si>
  <si>
    <t>SSOM PROG DEVELOPMENT HECHT</t>
  </si>
  <si>
    <t>SSOM PROG DEVELOP NICKOLOFF</t>
  </si>
  <si>
    <t>SSOM PROG DEVELOP CUEVAS</t>
  </si>
  <si>
    <t>SSOM PROG DEVELOP DETOMBE</t>
  </si>
  <si>
    <t>SSOM PROG DEVELOP OSIPO</t>
  </si>
  <si>
    <t>SSOM PROG DEVELOP MAJETSCHAK</t>
  </si>
  <si>
    <t>SSOM PROG DEVELOP SADAYAPPAN</t>
  </si>
  <si>
    <t>SSOM PROG DEVELOP ZIMA</t>
  </si>
  <si>
    <t>***MOVED TO 103296***</t>
  </si>
  <si>
    <t>***MOVED TO 103297***</t>
  </si>
  <si>
    <t>***MOVED TO 103298***</t>
  </si>
  <si>
    <t>CENTER FOR COLLABORATIVE LEARN</t>
  </si>
  <si>
    <t>PROG DEV DR. HAN STARTUP</t>
  </si>
  <si>
    <t>PROG DEV GUEVARA-PATINO STARTU</t>
  </si>
  <si>
    <t>PROGRAM DEV NISHIMURA STARTUP</t>
  </si>
  <si>
    <t>PROGRAM DEV LE POOLE</t>
  </si>
  <si>
    <t>PROG DEV GAI STARTUP</t>
  </si>
  <si>
    <t>PROGRAM DEV EUN BREUER STARTUP</t>
  </si>
  <si>
    <t>PROGRAM DEV SHIMAMURA</t>
  </si>
  <si>
    <t>PROGRAM DEV ASHLEY</t>
  </si>
  <si>
    <t>PROGRAM DEV - KROKEN</t>
  </si>
  <si>
    <t>PROGRAM DEVELOPMENT HECHT</t>
  </si>
  <si>
    <t>PROGRAM DEV - FERNANDEZ</t>
  </si>
  <si>
    <t>PROG DEV - OZAN-RAFFERTY</t>
  </si>
  <si>
    <t>PROGRAM DEV - KUBASIAK</t>
  </si>
  <si>
    <t>PROGRAM DEVELOPMENT MITCHELL</t>
  </si>
  <si>
    <t>***MOVED TO 103299***</t>
  </si>
  <si>
    <t>PROGRAM DEV CHARO</t>
  </si>
  <si>
    <t>PROGRAM DEVELOPMENT LAYDEN</t>
  </si>
  <si>
    <t>***MOVED TO 103301***</t>
  </si>
  <si>
    <t>PROGRAM DEVELOPMENT-IMMUNOLOGY</t>
  </si>
  <si>
    <t>PROGRAM DEVELOPMENT WATKINS</t>
  </si>
  <si>
    <t>PROGRAM DEVELOPMENT AI</t>
  </si>
  <si>
    <t>PROGRAM DEVELOPMENT KUO</t>
  </si>
  <si>
    <t>PROGRAM DEV CELL ISO AI</t>
  </si>
  <si>
    <t>SSOM SUPPORT</t>
  </si>
  <si>
    <t>PROGRAM DEVELOPMENT WOLIN</t>
  </si>
  <si>
    <t>PROGRAM DEVELOPMENT DUGAS</t>
  </si>
  <si>
    <t>PRGM DVLP POSTDOCTORAL FELLOW</t>
  </si>
  <si>
    <t>PROGRAM DEVELOPMENT GARFIELD</t>
  </si>
  <si>
    <t>SSOM ENRICHMENT PRGM SCROGIN</t>
  </si>
  <si>
    <t>SSOM ENRICHMENT PRGM SIMMONS</t>
  </si>
  <si>
    <t>PROGRAM DEVELOPMENT DONNELLY</t>
  </si>
  <si>
    <t>PROGRAM DEVELOPMENT HORSLEY</t>
  </si>
  <si>
    <t>PROGRAM DEVELOPMENT RIDOSH</t>
  </si>
  <si>
    <t>PROGRAM DEVELOPMENT AFSHAR</t>
  </si>
  <si>
    <t>PROGRAM DEVELOPMENT FRANSEN</t>
  </si>
  <si>
    <t>PROGRAM DEVELOPMENT GOLDSTEIN</t>
  </si>
  <si>
    <t>PROGRAM DEVELOPMENT-SWARTZMAN</t>
  </si>
  <si>
    <t>PROGRAM DEVELOPMENT YOON</t>
  </si>
  <si>
    <t>PROGAM DEV - MODAVE</t>
  </si>
  <si>
    <t>PROGRAM - BALANCING THE EQUATI</t>
  </si>
  <si>
    <t>BVM WOMEN'S NETWORK MEETING</t>
  </si>
  <si>
    <t>LOYOLA MUSEUM OF ART</t>
  </si>
  <si>
    <t>LOYOLA YEARBOOK</t>
  </si>
  <si>
    <t>MODERNIST STUDIES CONFERENCE</t>
  </si>
  <si>
    <t>VP FOR RESEARCH</t>
  </si>
  <si>
    <t>GRANT OVERDRAFTS - LAKESIDE</t>
  </si>
  <si>
    <t>RESEARCH INCENTIVE - HEIDER</t>
  </si>
  <si>
    <t>RESEARCH INCENTIVE - KRAMER</t>
  </si>
  <si>
    <t>RESEARCH INCENTIVE - SABAN</t>
  </si>
  <si>
    <t>RESEARCH INCENTIVE - KANZOK</t>
  </si>
  <si>
    <t>RESEARCH INCENTIVE - KILBANE</t>
  </si>
  <si>
    <t>RESEARCH INCENTIVE - TUCHMAN</t>
  </si>
  <si>
    <t>RESEARCH INCENTIVE - KELLY</t>
  </si>
  <si>
    <t>RESEARCH INCENTIVE - PUTONTI</t>
  </si>
  <si>
    <t>RESEARCH INCENTIVE - JONES</t>
  </si>
  <si>
    <t>RESEARCH INCENTIVE - EMBRICK</t>
  </si>
  <si>
    <t>RESEARCH INCENTIVE - SCHMELING</t>
  </si>
  <si>
    <t>RESEARCH INCENTIVE - MATLAND</t>
  </si>
  <si>
    <t>RESEARCH INCENTIVE- OLSEN</t>
  </si>
  <si>
    <t>RESEARCH INCENTIVE - PICKETT</t>
  </si>
  <si>
    <t>PRESIDENTS AWARD-OLSEN</t>
  </si>
  <si>
    <t>INTERCAMPUSRSCH-GAYLORD-HARDEN</t>
  </si>
  <si>
    <t>BUILDING HEALTHY HOMES</t>
  </si>
  <si>
    <t>PROVOSTS AWARD - BOHNERT</t>
  </si>
  <si>
    <t>RESEARCH INCENTIVE - SILTON</t>
  </si>
  <si>
    <t>RESEARCH INCENTIVE - KELLER</t>
  </si>
  <si>
    <t>MULTIDISCIPLINARY - FENNING</t>
  </si>
  <si>
    <t>PROVOST FELLOWSHIP - STEIDL</t>
  </si>
  <si>
    <t>PROVOST FELLOWSHIP - REDDY</t>
  </si>
  <si>
    <t>MULTIDISCIPLINARY - JULES</t>
  </si>
  <si>
    <t>MULTIDISCIPLINARY - RICHARDS</t>
  </si>
  <si>
    <t>PROVOST FELLOWSHIP - TUCHMAN</t>
  </si>
  <si>
    <t>MULTIDISCIPLINARY - LI-GRINING</t>
  </si>
  <si>
    <t>MULTIDISCIPLINARY - PUTONTI</t>
  </si>
  <si>
    <t>FAC STARTUP- BRANN 149,060</t>
  </si>
  <si>
    <t>FAC STARTUP- YE 126,220</t>
  </si>
  <si>
    <t>FAC STARTUP- GAMEZ 49,382</t>
  </si>
  <si>
    <t>FAC STARTUP- EICHMAN 188,141</t>
  </si>
  <si>
    <t>FACULTY START-UP - HUNTSINGER</t>
  </si>
  <si>
    <t>FAC STARTUP- DALE 178,171</t>
  </si>
  <si>
    <t>FAC STARTUP- MIERISCH 179,625</t>
  </si>
  <si>
    <t>FAC STARTUP- JING 22,000</t>
  </si>
  <si>
    <t>FAC STARTUP- MILANOVIC 115,810</t>
  </si>
  <si>
    <t>FAC STARTUP- KELLER</t>
  </si>
  <si>
    <t>FAC STARTUP- GARBACH 176,264</t>
  </si>
  <si>
    <t>FAC STARTUP- CHEVERUD 450,000</t>
  </si>
  <si>
    <t>FAC STARTUP - WHEELER $109,944</t>
  </si>
  <si>
    <t>FAC STARTUP - YU $286,000</t>
  </si>
  <si>
    <t>FAC STARTUP - DOHERTY $3,500</t>
  </si>
  <si>
    <t>FAC STARTUP - ZAMBOM $30K</t>
  </si>
  <si>
    <t>FAC STARTUP - MORGAN 3K</t>
  </si>
  <si>
    <t>FAC STARTUP - SCHRAEDER 25K</t>
  </si>
  <si>
    <t>VBTECH/AMAZON 213906</t>
  </si>
  <si>
    <t>ERIKSON RACE AND CULTURE STUDY</t>
  </si>
  <si>
    <t>HEALTH DISPARITY - RISE SABAN</t>
  </si>
  <si>
    <t>HEALTH DISPARITY - LUKE</t>
  </si>
  <si>
    <t>HEALTH DISPARITY -DARNELL</t>
  </si>
  <si>
    <t>HEALTH DISPARITY - HATCHETT</t>
  </si>
  <si>
    <t>HEALTH DISPARITY -DARNELL 2</t>
  </si>
  <si>
    <t>HEALTH DISPARITY - DENTATO</t>
  </si>
  <si>
    <t>CHOIR FY18-19 BOBAY</t>
  </si>
  <si>
    <t>CHOIR FY18-19 AFSHAR</t>
  </si>
  <si>
    <t>CHOIR FY20 - AFSHAR</t>
  </si>
  <si>
    <t>OFFSET ACCOUNT FOR REORGANIZAT</t>
  </si>
  <si>
    <t>CLOSING ENTRY OFFSET</t>
  </si>
  <si>
    <t>CHIPOTLE GRILL</t>
  </si>
  <si>
    <t>BANK ONE 51-02049 - PAYROLL</t>
  </si>
  <si>
    <t>840 N WABASH (EVE)</t>
  </si>
  <si>
    <t>HARRIS 103-260-6 - ELECTRONI</t>
  </si>
  <si>
    <t>GRANT ALLOCATIONS</t>
  </si>
  <si>
    <t>LAKESIDE ALLOCATIONS</t>
  </si>
  <si>
    <t>RECLASS CAPATATION - UNDERGRAD</t>
  </si>
  <si>
    <t>INVESTMENT OPERATING ACCOUNT</t>
  </si>
  <si>
    <t>INSTALLMENT LOAN-PACTT</t>
  </si>
  <si>
    <t>DEMONSTRATORS ASSOCIATION OF I</t>
  </si>
  <si>
    <t>SEA CREST MORTGAGE NOTE</t>
  </si>
  <si>
    <t>NOTES REC FROM LOYOLA MGT COMP</t>
  </si>
  <si>
    <t>STUDENT REFUND CLEARING</t>
  </si>
  <si>
    <t>SSOM EFT CLEARING</t>
  </si>
  <si>
    <t>LOAN CASH CLEARING</t>
  </si>
  <si>
    <t>SYSTEM FALLOUT SUSPENSE</t>
  </si>
  <si>
    <t>MATERIALS MANAGEMENT SUSPENSE</t>
  </si>
  <si>
    <t>ST IGNATIUS BILLING - ROSICH P</t>
  </si>
  <si>
    <t>RETURNED CHECKS</t>
  </si>
  <si>
    <t>RETURNED CHECKS - EMPLOYEES</t>
  </si>
  <si>
    <t>LUPF CLEARING ACCT</t>
  </si>
  <si>
    <t>ARAMARK FOOD SERVICE</t>
  </si>
  <si>
    <t>EMPLOYEE PAYBACKS</t>
  </si>
  <si>
    <t>ONCOSALVA LOAN</t>
  </si>
  <si>
    <t>INTERNATIONAL VISITORS CENTER</t>
  </si>
  <si>
    <t>ACCOUNT RECEIVABLE - HOUSESTAF</t>
  </si>
  <si>
    <t>NATIONAL CATHOLIC AIDS NETWORK</t>
  </si>
  <si>
    <t>CITIZEN'S SCHOLARSHIP FUND</t>
  </si>
  <si>
    <t>ELECTRONIC RECEIPTS - TMS</t>
  </si>
  <si>
    <t>INFO COMMONS CAPITAL RESERVE</t>
  </si>
  <si>
    <t>ROME CENTER RESERVE</t>
  </si>
  <si>
    <t>LUC RESERVE</t>
  </si>
  <si>
    <t>LOT UPKEEP - RESERVE</t>
  </si>
  <si>
    <t>EMPLOYEE BENEFIT DEPT ACCOUNT</t>
  </si>
  <si>
    <t>HOUSING OPERATION RESERVE</t>
  </si>
  <si>
    <t>FEDERAL WORK STUDY SHORTFALL</t>
  </si>
  <si>
    <t>OTHER ACCOUNTS PAYABLE</t>
  </si>
  <si>
    <t>MUNDELEIN PAYABLE</t>
  </si>
  <si>
    <t>EQUITY IN ENDOWMENT INVESTMENT</t>
  </si>
  <si>
    <t>EQUITY IN LIFE INCOME INVESTME</t>
  </si>
  <si>
    <t>SCUUL LIMITED INVESTMENT</t>
  </si>
  <si>
    <t>LIABILITY-DEPOSITS</t>
  </si>
  <si>
    <t>FICA REFUND CREDIT</t>
  </si>
  <si>
    <t>PREPAYMENTS - OTHER</t>
  </si>
  <si>
    <t>FOOD SERVICE VALUE CARDS</t>
  </si>
  <si>
    <t>ADVANCE DEPOSITS - COOK COUNTY</t>
  </si>
  <si>
    <t>REGISTRATION PREPAYMENT</t>
  </si>
  <si>
    <t>BUDGET PAYMENT PLAN</t>
  </si>
  <si>
    <t>POST RETIREMENT BENEFITS LIABI</t>
  </si>
  <si>
    <t>MEDICAL CENTER PARKING - FEES</t>
  </si>
  <si>
    <t>MEDICAL CENTER PARKING - FINES</t>
  </si>
  <si>
    <t>SALES TAX PAYABLE EMPLOYEES PU</t>
  </si>
  <si>
    <t>SALES TAX PAYABLE - FITNESS CE</t>
  </si>
  <si>
    <t>GRADUATE TUITION - CLEARING AC</t>
  </si>
  <si>
    <t>PAYROLL RE-DEPOSITS</t>
  </si>
  <si>
    <t>UNDISTRIBUTED PAYROLL LIABILIT</t>
  </si>
  <si>
    <t>HOWARD SCHULTZ AP AUDIT RECOVE</t>
  </si>
  <si>
    <t>LIABILITY FOR DISPOSAL OF DENT</t>
  </si>
  <si>
    <t>OTHER DEFERRED INCOME</t>
  </si>
  <si>
    <t>UNEXPENDED GRANTS - LAKESIDE</t>
  </si>
  <si>
    <t>OTHER ADDITIONS TO REPAIR RE</t>
  </si>
  <si>
    <t>NR FROM LUHS - 1989-D IEFA</t>
  </si>
  <si>
    <t>RECLASS ENDOWMENT INCOME</t>
  </si>
  <si>
    <t>MALLINCKRODT LAB FEE</t>
  </si>
  <si>
    <t>STUDENT ACTIVITY FEES - UNDERG</t>
  </si>
  <si>
    <t>CHANGE OF REGISTRATION FEES</t>
  </si>
  <si>
    <t>EVALUATION OF CREDITS</t>
  </si>
  <si>
    <t>FT UNDERGRAD S P FEES - 1-5</t>
  </si>
  <si>
    <t>FT UNDERGRAD S P FEES - 6-11</t>
  </si>
  <si>
    <t>GIFTS-NET-UG</t>
  </si>
  <si>
    <t>RESTRICTED GIFTS</t>
  </si>
  <si>
    <t>RESTRTD GIFTS-LAKESIDE</t>
  </si>
  <si>
    <t>RESTRICTED GIFTS-GRANTS PLEDGE</t>
  </si>
  <si>
    <t>INTEREST ON LOAN FUNDS-LS</t>
  </si>
  <si>
    <t>INTEREST ON LOAN FUNDS-MS</t>
  </si>
  <si>
    <t>UNIVERSITY GENERAL ASSESMENT</t>
  </si>
  <si>
    <t>INTEREST ON LOAN FUNDS-UG</t>
  </si>
  <si>
    <t>LUMC RENTAL</t>
  </si>
  <si>
    <t>WRITE OFF OF SHARED SERVICES</t>
  </si>
  <si>
    <t>ST JOSEPH ROOM</t>
  </si>
  <si>
    <t>MISCELLANEOUS INCOME</t>
  </si>
  <si>
    <t>GRANT CORRECTION</t>
  </si>
  <si>
    <t>SALE OF FIXED ASSETS</t>
  </si>
  <si>
    <t>BUDGETED SURPLUS DEFICIT</t>
  </si>
  <si>
    <t>CAPITAL BUDGET CURRENT YEAR OF</t>
  </si>
  <si>
    <t>CONTRA-CAPITAL EQUIPMENT OBJE</t>
  </si>
  <si>
    <t>CAPITAL RELATED EXPENSE CAPIT</t>
  </si>
  <si>
    <t>CAPITAL RELATED EXPENSE EXPEN</t>
  </si>
  <si>
    <t>GENERAL OFFSET ACCOUNT</t>
  </si>
  <si>
    <t>MERIT RECOGNITION SCHOLARSHIPS</t>
  </si>
  <si>
    <t>ILLINOIS STATE SCHOLARSHIP - F</t>
  </si>
  <si>
    <t>CONGRESSIONAL TEACHER SCHOLARS</t>
  </si>
  <si>
    <t>ILLINOIS STATE SCHOLARSHIP - P</t>
  </si>
  <si>
    <t>RAY BRENNAN MEMORIAL SCHOLARSH</t>
  </si>
  <si>
    <t>JOHN SINWELL LAY SCHOLARSHIP F</t>
  </si>
  <si>
    <t>ROBERT C. BYRD HONORS SCHOLARS</t>
  </si>
  <si>
    <t>ILLINOIS DEPARTMENT OF PUBLIC</t>
  </si>
  <si>
    <t>UPWARD MOBILITY PROGRAM</t>
  </si>
  <si>
    <t>IRS AUDIT SETTLEMENT - SSOM</t>
  </si>
  <si>
    <t>IRS SETTLEMENT - LAKESIDE</t>
  </si>
  <si>
    <t>INSTITUTIONAL ALLOCATION</t>
  </si>
  <si>
    <t>AUXILIARY ENTERPRISES ALLOC</t>
  </si>
  <si>
    <t>SWIENTON SCHOLARSHIP - CITIZEN</t>
  </si>
  <si>
    <t>RETIREE MEDICAL - GENERAL</t>
  </si>
  <si>
    <t>COBRA MEDICAL - GENERAL</t>
  </si>
  <si>
    <t>FOREIGN TAXES - GENERAL</t>
  </si>
  <si>
    <t>MEDICARE TAXES - GENERAL</t>
  </si>
  <si>
    <t>STATE TAX WITHOLDING - GENERAL</t>
  </si>
  <si>
    <t>DISABILITY BENEFITS - GENERAL</t>
  </si>
  <si>
    <t>WORKMAN'S COMPENSATION BENEFIT</t>
  </si>
  <si>
    <t>SHORT TERM DISABILITY - GENERA</t>
  </si>
  <si>
    <t>50K LIFE BENEFITS - GENERAL</t>
  </si>
  <si>
    <t>TRAVEL INSURANCE BENEFITS - GE</t>
  </si>
  <si>
    <t>LONG TERM CARE WITHOLDING - GE</t>
  </si>
  <si>
    <t>PERSONAL ACCIDENT INSURANCE -</t>
  </si>
  <si>
    <t>DEPENDENT LIFE INSURANCE - GEN</t>
  </si>
  <si>
    <t>SUPPLEMENTAL LIFE WITHOLDING -</t>
  </si>
  <si>
    <t>FACULTY TUITION BENEFITS EMPL</t>
  </si>
  <si>
    <t>FACULTY TUITION BENEFITS GRAD</t>
  </si>
  <si>
    <t>STAFF TUITION BENEFIT - UNDERG</t>
  </si>
  <si>
    <t>STAFF TUITION BENEFIT - GRADUA</t>
  </si>
  <si>
    <t>FACULTY TUITION BENEFITS DEPE</t>
  </si>
  <si>
    <t>STAFF TUITION BENEFITS DEPEND</t>
  </si>
  <si>
    <t>EMPLOYEE HEALTH SERVICE - GENE</t>
  </si>
  <si>
    <t>ADOPTION ASSISTANCE BENEFITS -</t>
  </si>
  <si>
    <t>EMPLOYEE DEPENDENT CARE REFERR</t>
  </si>
  <si>
    <t>EXECUTIVE PHYSICALS - GENERAL</t>
  </si>
  <si>
    <t>FSA ADMINISTRATION - GENERAL</t>
  </si>
  <si>
    <t>TAX LEVY - GENERAL</t>
  </si>
  <si>
    <t>DIRECT DEPOSIT WITHOLDING - GE</t>
  </si>
  <si>
    <t>CREDIT UNION WITHOLDING - GENE</t>
  </si>
  <si>
    <t>EMPLOYEE DEDUCTION CHILD CARE</t>
  </si>
  <si>
    <t>EMPLOYEE DEDUCTION FINANCIAL</t>
  </si>
  <si>
    <t>LEGAL SERVICE WITHOLDING - GEN</t>
  </si>
  <si>
    <t>CTARTA WITHOLDING - GENERAL</t>
  </si>
  <si>
    <t>SAVINGS BONDS WITHOLDING - GEN</t>
  </si>
  <si>
    <t>CHAPTER 13 WITHOLDING - GENER</t>
  </si>
  <si>
    <t>CHILD SUPPORT WITHOLDING - GEN</t>
  </si>
  <si>
    <t>UNITED WAY WITHOLDINGS - GENER</t>
  </si>
  <si>
    <t>EMPLOYEE DEDUCTIONS LOANS -</t>
  </si>
  <si>
    <t>PENSION EXPENSE TIAA SUPPLEME</t>
  </si>
  <si>
    <t>PENSION BENEFITS - GENERAL</t>
  </si>
  <si>
    <t>403B OPPENHEIMER - GENERAL</t>
  </si>
  <si>
    <t>403B SCUDDER - GENERAL</t>
  </si>
  <si>
    <t>403B 20TH CENTURY - GENERAL</t>
  </si>
  <si>
    <t>403B VALIC - GENERAL</t>
  </si>
  <si>
    <t>GENERAL BENEFITS</t>
  </si>
  <si>
    <t>FOREIGN TAXES - LAKESIDE</t>
  </si>
  <si>
    <t>SHORT TERM DISABILITY - LAKESI</t>
  </si>
  <si>
    <t>EXECUTIVE PHYSICAL - LAKESIDE</t>
  </si>
  <si>
    <t>FSA ADMINISTRATION - LAKESIDE</t>
  </si>
  <si>
    <t>SALARY ADVANCE - LAKESIDE</t>
  </si>
  <si>
    <t>CREDIT UNION WITHOLDING - LAKE</t>
  </si>
  <si>
    <t>403B OPPENHEIMER - LAKESIDE</t>
  </si>
  <si>
    <t>403B SCUDDER - LAKESIDE</t>
  </si>
  <si>
    <t>403B 20TH CENTURY - LAKESIDE</t>
  </si>
  <si>
    <t>403B VALIC - LAKESIDE</t>
  </si>
  <si>
    <t>COBRA BENEFITS - SSOM</t>
  </si>
  <si>
    <t>TRAVEL INSURANCE BENEFITS - SS</t>
  </si>
  <si>
    <t>DEATH GRATUITY - SSOM</t>
  </si>
  <si>
    <t>EMPLOYEE HEALTH SERVICE - SSOM</t>
  </si>
  <si>
    <t>EXECUTIVE PHYSICAL - SSOM</t>
  </si>
  <si>
    <t>FSA ADMINISTRATION - SSOM</t>
  </si>
  <si>
    <t>SALARY ADVANCE - SSOM</t>
  </si>
  <si>
    <t>CHAPTER 13 WITHOLDING - SSOM</t>
  </si>
  <si>
    <t>403B VALIC - SSOM</t>
  </si>
  <si>
    <t>OTHER TAX BENEFITS - LAKESIDE</t>
  </si>
  <si>
    <t>ARBOR ANNUITY PAYABLE</t>
  </si>
  <si>
    <t>LAW ALUMNI</t>
  </si>
  <si>
    <t>CENTENNIAL YEARBOOK</t>
  </si>
  <si>
    <t>SPECIAL EVENTS MEDICAL DEVELOP</t>
  </si>
  <si>
    <t>NASPA CONFERENCE</t>
  </si>
  <si>
    <t>GREAT LAKES ASSOC. HOUSING OFF</t>
  </si>
  <si>
    <t>CRUSADE OF MERCY</t>
  </si>
  <si>
    <t>HEALTH LAW ALUMNI ASSOCIATION</t>
  </si>
  <si>
    <t>GORDON RESEARCH CONFERENCE</t>
  </si>
  <si>
    <t>ALUMNI REUNIONS</t>
  </si>
  <si>
    <t>BLACK STUDENT COUNCIL</t>
  </si>
  <si>
    <t>STUDENTS FOR ENVIRONMENT RECYC</t>
  </si>
  <si>
    <t>CHI MU CHAPTERPHI ALPHA THETA</t>
  </si>
  <si>
    <t>GRADUATE STUDENT COUNCIL - MC</t>
  </si>
  <si>
    <t>STUDENT UNION MEDICAL SCHOOL</t>
  </si>
  <si>
    <t>ALUMNI PROGRAMS</t>
  </si>
  <si>
    <t>FREEDOM OF INFORMATION CEN - C</t>
  </si>
  <si>
    <t>ASSOC JESUIT COLLEGESUNIVERSI</t>
  </si>
  <si>
    <t>NATIONAL RADIO CONFERENCECOMM</t>
  </si>
  <si>
    <t>MUNDELEIN ALUMNAE</t>
  </si>
  <si>
    <t>ROME ALUMNI</t>
  </si>
  <si>
    <t>DENTAL ALUMNI</t>
  </si>
  <si>
    <t>PAUL V. GALVIN CHAPEL FUND</t>
  </si>
  <si>
    <t>CROTZER ESTATE-SURGERY DEPARTM</t>
  </si>
  <si>
    <t>JESUIT DISTANCE EDUCATION NETW</t>
  </si>
  <si>
    <t>FAMILY PRACTICE ACTIVITIES</t>
  </si>
  <si>
    <t>HUMAN RESOURCES STUDENT ASSOCI</t>
  </si>
  <si>
    <t>HUNGER WEEK</t>
  </si>
  <si>
    <t>UNIVERSITY MINISTRY CHAPEL FUN</t>
  </si>
  <si>
    <t>DAY IN JUNE GOLF OUTING</t>
  </si>
  <si>
    <t>SSOM CLASS OF 2020</t>
  </si>
  <si>
    <t>NEWMAN FOUND. N.I.U.-L.U. EXTE</t>
  </si>
  <si>
    <t>KEMPER FOUNDATION SCHOLARSHIP</t>
  </si>
  <si>
    <t>CITIZENS SCHOLARSHIP FUND</t>
  </si>
  <si>
    <t>SSOM CLASS OF 2016</t>
  </si>
  <si>
    <t>BAUMHART SJ EMERGENCY FUND - S</t>
  </si>
  <si>
    <t>MCNAMARA CENTER FOR THE SOCIAL</t>
  </si>
  <si>
    <t>RALPH LEISCHNER GOLF OUTING</t>
  </si>
  <si>
    <t>AJCU SAFETY &amp; FACILITES CONFER</t>
  </si>
  <si>
    <t>AJCU CONF CAMPUS MINISTRY DIR</t>
  </si>
  <si>
    <t>PASPCR 2007</t>
  </si>
  <si>
    <t>SEI PSP-TSP</t>
  </si>
  <si>
    <t>GANNON SCHOLARS V-DAY</t>
  </si>
  <si>
    <t>PRECEPTOR CONFERENCE</t>
  </si>
  <si>
    <t>CONCILIUM</t>
  </si>
  <si>
    <t>SOE KAPPADELTAPI HONOR SOCIETY</t>
  </si>
  <si>
    <t>RAYMOND CANDAGE MEMORIAL FUND</t>
  </si>
  <si>
    <t>HAITI RELIEF EFFORT</t>
  </si>
  <si>
    <t>FAMILY BUSINESS INTL SUMMIT</t>
  </si>
  <si>
    <t>TEMPLETON BUDGET</t>
  </si>
  <si>
    <t>AJCU GRADUATE CONFERENCE</t>
  </si>
  <si>
    <t>MID AMERICA DEANS GROUP</t>
  </si>
  <si>
    <t>RN-BSN TRINITY SCHOLARSHIP</t>
  </si>
  <si>
    <t>HANK CENTER AGENCY ACCOUNT</t>
  </si>
  <si>
    <t>AJCU USF SEMINAR</t>
  </si>
  <si>
    <t>ADVANCEMENT JAA &amp; OTHER CONFER</t>
  </si>
  <si>
    <t>DALAI LAMA</t>
  </si>
  <si>
    <t>2012 AJCU CONFERENCE - SOC</t>
  </si>
  <si>
    <t>MACROMARKETING CONF</t>
  </si>
  <si>
    <t>FAITH COMMUNITY NURSING CONF</t>
  </si>
  <si>
    <t>ITS-AJCU-CITM CONFERENCE</t>
  </si>
  <si>
    <t>ROSALLIE RUIZ MEMORIAL FUND</t>
  </si>
  <si>
    <t>NURSING STUDENT ORGS - HOLDING</t>
  </si>
  <si>
    <t>SYMPOSIUM ON RECURRENCE PLOTS</t>
  </si>
  <si>
    <t>INTL ASSEMBLY - MELBOURNE</t>
  </si>
  <si>
    <t>410-TREASURER MERIT INCR RES</t>
  </si>
  <si>
    <t>415-ADMIN &amp; COMP MERIT INC RES</t>
  </si>
  <si>
    <t>430-FIN PLAN MERIT INC RES</t>
  </si>
  <si>
    <t>440-CONTROLLER MERIT INCR RES</t>
  </si>
  <si>
    <t>450-ADMIN SVS MERIT INC RES</t>
  </si>
  <si>
    <t>240-SON MERIT INC RES</t>
  </si>
  <si>
    <t>600-SSOM MERIT INC RES</t>
  </si>
  <si>
    <t>601-HS ADMIN MERIT INC RES</t>
  </si>
  <si>
    <t>1XXXXX TEMPLATE ACCT UNIT</t>
  </si>
  <si>
    <t>GIFT-CENTER FOR AGING STUDIES</t>
  </si>
  <si>
    <t>COMMUNICATION</t>
  </si>
  <si>
    <t>PHYSIOLOGY</t>
  </si>
  <si>
    <t>GIFT - ORTHOPAEDICS</t>
  </si>
  <si>
    <t>WOMEN'S SOFTBALL</t>
  </si>
  <si>
    <t>WOMEN'S VOLLEYBALL - HITCHO</t>
  </si>
  <si>
    <t>MUNDELEIN COLLEGE GIFT FUND</t>
  </si>
  <si>
    <t>GIFTS-GRADUATE SCHOOL</t>
  </si>
  <si>
    <t>GIFTS-SCHOOL OF ARTS SCIENCE</t>
  </si>
  <si>
    <t>GIFTS-SCHOOL OF LAW</t>
  </si>
  <si>
    <t>GIFTS-SCHOOL OF EDUCATION</t>
  </si>
  <si>
    <t>GIFTS-SCHOOL OF BUSINESS</t>
  </si>
  <si>
    <t>GIFT - PATHOLOGY</t>
  </si>
  <si>
    <t>GIFTS - GANNON CENTER</t>
  </si>
  <si>
    <t>PHARMACOLOGY</t>
  </si>
  <si>
    <t>GIFT - UROLOGY MISCELLANEOUS</t>
  </si>
  <si>
    <t>GANNON CENTER WOMEN'S NETWORK</t>
  </si>
  <si>
    <t>NEUROLOGICAL SURGERY FUND</t>
  </si>
  <si>
    <t>SUPPORT FOR STUDENT EXPERIENCE</t>
  </si>
  <si>
    <t>LUMC WOMEN RESIDENT SUPPORT GR</t>
  </si>
  <si>
    <t>MEDICAL CENTER SPECIAL PROJECT</t>
  </si>
  <si>
    <t>ANNE M JUHASZ STUDENT ASSISTAN</t>
  </si>
  <si>
    <t>ASSISTANT TO PRESIDENT FOR HEA</t>
  </si>
  <si>
    <t>SURGICAL CHAIRMAN'S FUND</t>
  </si>
  <si>
    <t>GENERAL MINISTRY</t>
  </si>
  <si>
    <t>M GOODFRIEND SCHOLARSHIP FUND</t>
  </si>
  <si>
    <t>THE JOHN T TRAHEY SCHOLARSHIP</t>
  </si>
  <si>
    <t>FRANCIS X GROLLIG, SJ FUND</t>
  </si>
  <si>
    <t>PAUL CLANDEL COLLECTION FUND</t>
  </si>
  <si>
    <t>PSYCHOLOGY BUILDING FUND</t>
  </si>
  <si>
    <t>NURSING SPECIAL RESEARCH DEV</t>
  </si>
  <si>
    <t>ROME CENTER INITIATIVES FUND</t>
  </si>
  <si>
    <t>JOB FAIR REVENUE</t>
  </si>
  <si>
    <t>FATHER FAHEY, S.J. BOOK AWARD</t>
  </si>
  <si>
    <t>LORRAYNE AND ED BANTA FUND</t>
  </si>
  <si>
    <t>LOYOLA LECTURESPOLITICAL ANAL</t>
  </si>
  <si>
    <t>MARY HOEFFNER ESTATE FUND</t>
  </si>
  <si>
    <t>ENDOWMENT HOLDING - FINE ARTS</t>
  </si>
  <si>
    <t>THE CAMPAIGN FOR LOYOLA</t>
  </si>
  <si>
    <t>HRIR ALUMNI FUND</t>
  </si>
  <si>
    <t>ART DEPARTMENT FUND</t>
  </si>
  <si>
    <t>H DICK MEMORIAL SCHOLARSHIP FU</t>
  </si>
  <si>
    <t>MARY MENZE THOMAS SCHOLARSHIP</t>
  </si>
  <si>
    <t>WILLIAM G. THOMPSON SCHOLARSHI</t>
  </si>
  <si>
    <t>MARGARET DAHL SCHOLARSHIP FUND</t>
  </si>
  <si>
    <t>ADMIRAL MAINTENANCE SERVICE SC</t>
  </si>
  <si>
    <t>CHICAGO BAR FOUNDATION SCHOLAR</t>
  </si>
  <si>
    <t>COMPUTER SCIENCE SCHOLARSHIP F</t>
  </si>
  <si>
    <t>JOHN K KLOCKE JR SCHOLARSHIP F</t>
  </si>
  <si>
    <t>IIRHR MINORITY SCHOLARSHIP FUN</t>
  </si>
  <si>
    <t>SCHOLARSHIPS</t>
  </si>
  <si>
    <t>WOMEN MINORITIES SCHOLARSHIP</t>
  </si>
  <si>
    <t>MUSIC SCHOLARSHIP FUND</t>
  </si>
  <si>
    <t>GELLERT FOUNDATION SCHOLARSHIP</t>
  </si>
  <si>
    <t>LEHMANN FOUNDATION SCHOLARSHIP</t>
  </si>
  <si>
    <t>COWHEY FOUNDATION SCHOLARSHIP</t>
  </si>
  <si>
    <t>MCGRAW FOUNDATION SCHOLARSHIP</t>
  </si>
  <si>
    <t>NAVISTAR FOUNDATION SCHOLARSHI</t>
  </si>
  <si>
    <t>AFRICAN-AMERICAN SCHOLARSHIP F</t>
  </si>
  <si>
    <t>HERATY SCHOLARSHIP FUND</t>
  </si>
  <si>
    <t>FARMERS AID TO EDUCATION SCHOL</t>
  </si>
  <si>
    <t>NORTHERN TRUST INNER-CITY SCHO</t>
  </si>
  <si>
    <t>DONALD G MEYER SCHOLARSHIP FUN</t>
  </si>
  <si>
    <t>FORUM ASSOCIATES SCHOLARSHIP F</t>
  </si>
  <si>
    <t>MINORITY FINANCIAL ASSISTANCE</t>
  </si>
  <si>
    <t>WM. WRIGLEY NURSING SCHOLARSHI</t>
  </si>
  <si>
    <t>WB HP WHITE FOUNDATION UNDERGR</t>
  </si>
  <si>
    <t>SIRAGUSTA FOUNDATION LATINO S</t>
  </si>
  <si>
    <t>EL CORD FOUNDATION SCHOLARSHIP</t>
  </si>
  <si>
    <t>DOUG MCCAFFREY SCHOLARSHIP FUN</t>
  </si>
  <si>
    <t>BOZELL SCHOLARSHIP FUND</t>
  </si>
  <si>
    <t>ROCHETTA WESSIES SCHOLARSHIP F</t>
  </si>
  <si>
    <t>BOSNIA-HERZEGOVINASOROS FOUND</t>
  </si>
  <si>
    <t>ANNE SHIPLEY CROTTY SCHOLARSHI</t>
  </si>
  <si>
    <t>CLARE BOOTHE LUCE UNDERGRADUAT</t>
  </si>
  <si>
    <t>JOHN L. TYLER SCHOLARSHIP FUND</t>
  </si>
  <si>
    <t>ENDOWMENT HOLDING</t>
  </si>
  <si>
    <t>GIFT - LEARNING ASSISTANCE CEN</t>
  </si>
  <si>
    <t>MISC RESEARCH - CARDIOLOGY</t>
  </si>
  <si>
    <t>KRAFT GENERAL FOODS</t>
  </si>
  <si>
    <t>FACULTY DEVELOPMENT CENTR</t>
  </si>
  <si>
    <t>RESTRICTED GIFT - ENT RESIDENT</t>
  </si>
  <si>
    <t>GIFT - HEALTH LAW 10TH ANNIVER</t>
  </si>
  <si>
    <t>GIFT - HEALTH LAW VISITING SCH</t>
  </si>
  <si>
    <t>HEALTH LAW CATHOLIC HOS</t>
  </si>
  <si>
    <t>HEALTH LAW SCHOLARSHIPS</t>
  </si>
  <si>
    <t>LEGAL ETHICS SYMPOSIUM BAKER F</t>
  </si>
  <si>
    <t>GIFT - LU COMMUNITY LAW CENTER</t>
  </si>
  <si>
    <t>GIFT - CORBOY FOUNDATION</t>
  </si>
  <si>
    <t>GIFT - HEALTH LAW PUBLICATIONS</t>
  </si>
  <si>
    <t>LAW FACULTY RESEARCH</t>
  </si>
  <si>
    <t>HEALTH LAW DEVELOPMENT</t>
  </si>
  <si>
    <t>SALISBURY SUMMER EXTERN</t>
  </si>
  <si>
    <t>GIFT - LAW SCHOOL COMPUTER SER</t>
  </si>
  <si>
    <t>GIFT - LUCE,AVON PRODUCTS FOUN</t>
  </si>
  <si>
    <t>GIFT - JOHN N STERN AWARD</t>
  </si>
  <si>
    <t>SCHOOL TO WORK FUND</t>
  </si>
  <si>
    <t>GIFT - HUMAN SKELETAL REMAINS</t>
  </si>
  <si>
    <t>SURTZ LECTURE SERIES FUND</t>
  </si>
  <si>
    <t>GIFT - D NISHIMURA</t>
  </si>
  <si>
    <t>NEXT GENERATION LEADERSHIP INS</t>
  </si>
  <si>
    <t>DEPERSIS-URBANEK FELLOWSHIP FU</t>
  </si>
  <si>
    <t>KEMPER FOUNDATION CENTER FOR E</t>
  </si>
  <si>
    <t>GIFT - CHRISTIAN ETHICS GRADUA</t>
  </si>
  <si>
    <t>GIFT - MAYALINGUA PROJECT</t>
  </si>
  <si>
    <t>GIFT - THEOLOGICAL EXPLORATION</t>
  </si>
  <si>
    <t>NEW FRONTIERS</t>
  </si>
  <si>
    <t>OPHTHALMOLOGY RESEARCH</t>
  </si>
  <si>
    <t>COMPARATIVE MEDICINE RESEARCH</t>
  </si>
  <si>
    <t>GLAUCOMA RESEARCH FUND</t>
  </si>
  <si>
    <t>MISCELLANEOUS RESEARCH - ALBAI</t>
  </si>
  <si>
    <t>GIFT - WYETH-AYERST LABS</t>
  </si>
  <si>
    <t>VARIOUS DONORS</t>
  </si>
  <si>
    <t>BOOK DONATION FUND</t>
  </si>
  <si>
    <t>GIFT - PEDIATRICS DEPARTMENT</t>
  </si>
  <si>
    <t>GIFT - NEUROSURGICAL PROGRAM</t>
  </si>
  <si>
    <t>GIFT - STATE FARM</t>
  </si>
  <si>
    <t>GIFT - HEPATOLOGY FELLOWSHIP P</t>
  </si>
  <si>
    <t>NURSE'S TRAVEL</t>
  </si>
  <si>
    <t>PEDIATRIC CARDIOLOGY</t>
  </si>
  <si>
    <t>GIFT - HYPERTENSION IN AFRICAN</t>
  </si>
  <si>
    <t>RESIDENT ALUMNI - LIGHT</t>
  </si>
  <si>
    <t>GIFT - PEDIATRIC NEUROSURGERY</t>
  </si>
  <si>
    <t>NALCO</t>
  </si>
  <si>
    <t>GIFT - EDUCATIONAL PATHOLOGY</t>
  </si>
  <si>
    <t>UROLOGY RESIDENCE RESEARCHEDU</t>
  </si>
  <si>
    <t>RG ORGAN DONATION EDUCATION</t>
  </si>
  <si>
    <t>GIFT - HEART TRANSPLANTHEART</t>
  </si>
  <si>
    <t>GIFT - GREATER CHICAGO PHARMAC</t>
  </si>
  <si>
    <t>GIFT - CLINICAL MICROBIOLOGY R</t>
  </si>
  <si>
    <t>GIFT - WHITE LECTURE FUND</t>
  </si>
  <si>
    <t>ALZHEIMER'S</t>
  </si>
  <si>
    <t>ALLSTATE STRUCTURED SETTLEMENT</t>
  </si>
  <si>
    <t>GIFT-PEDIATRICS NEUROLOGY CONF</t>
  </si>
  <si>
    <t>GIFT-GLAUCOMA SCREEN &amp; RES</t>
  </si>
  <si>
    <t>GIFT - SSOM CURRICULUM EISEN F</t>
  </si>
  <si>
    <t>GIFT - VIRACEA RESEARCH</t>
  </si>
  <si>
    <t>GIFT - WYETH LEDERLEAPOLLO</t>
  </si>
  <si>
    <t>GIFT - LYMPHOMA BIOLOGY</t>
  </si>
  <si>
    <t>GIFT - EDUCATIONAL FUNDS</t>
  </si>
  <si>
    <t>GIFT - SSOM STUDENT TRAVEL</t>
  </si>
  <si>
    <t>GIFT - CURR DEV EFF IN SPIRITU</t>
  </si>
  <si>
    <t>PSYCHIATRY-RESIDENT EDUCATION</t>
  </si>
  <si>
    <t>GIFT - GENE THERAPY RESEARCH</t>
  </si>
  <si>
    <t>GIFT - SSOM EDUCATIONAL ENRICH</t>
  </si>
  <si>
    <t>GIFT - STROKE SURVIVOR'S FORUM</t>
  </si>
  <si>
    <t>GIFT - MARY CAMPBELL ELEC-PHYS</t>
  </si>
  <si>
    <t>UROLOGY RESEARCH FUND</t>
  </si>
  <si>
    <t>NEUROLOGY EDUCATION</t>
  </si>
  <si>
    <t>ELI LILLY FELLOWSHIP FUND</t>
  </si>
  <si>
    <t>LOYOLA ADDICTION MED PROG LAM</t>
  </si>
  <si>
    <t>GIFT - SLEEP MEDICINE PROGRAM</t>
  </si>
  <si>
    <t>GIFT - MERCK TEACHING ROUNDS</t>
  </si>
  <si>
    <t>GIFT - ASTRA ZENECA-EDUCATION</t>
  </si>
  <si>
    <t>GIFT - ORTHOPAEDIC SURGICAL RE</t>
  </si>
  <si>
    <t>GIFT-ALZHEIMERS DISEASE RESRCH</t>
  </si>
  <si>
    <t>CARDIOLOGY FELLOWS EDUCATION F</t>
  </si>
  <si>
    <t>GIFT-FIAT ALLIS NORTH AMERICA</t>
  </si>
  <si>
    <t>GIFT - J KEMPER ETHICS FUND</t>
  </si>
  <si>
    <t>GIFT - MADDEN SCHOLARSHIP</t>
  </si>
  <si>
    <t>GIFT - LATOUSEK FOUNDATION</t>
  </si>
  <si>
    <t>GIFT - MBA ENTERPRENEURSHIP FU</t>
  </si>
  <si>
    <t>GIFT-BUSINESS ALUMNI</t>
  </si>
  <si>
    <t>MCCORMICK TRIBUNE FOUNDATION</t>
  </si>
  <si>
    <t>GIFT-MEDICAL-SURGICAL NURSING</t>
  </si>
  <si>
    <t>GIFT - DEVELOPMENT TRAVEL</t>
  </si>
  <si>
    <t>GIFT - SIEBEN BOOK FUND</t>
  </si>
  <si>
    <t>GIFT - UNIVERSITY ARCHVIST</t>
  </si>
  <si>
    <t>MISCELLANEOUS SUPPORT</t>
  </si>
  <si>
    <t>GORDON RESEARCH CONFERENCE FUN</t>
  </si>
  <si>
    <t>DEVELOPMENT AND EDUCATION FUND</t>
  </si>
  <si>
    <t>RTOG RESEARCH MISC</t>
  </si>
  <si>
    <t>GIFT - SCHOLL FOUNDATION</t>
  </si>
  <si>
    <t>GIFT-GRANTS SCHOLARSHIPS</t>
  </si>
  <si>
    <t>GIFT - PEPSI COLA CONFERENCE O</t>
  </si>
  <si>
    <t>GIFT - FACULTY FELLOW - CURL -</t>
  </si>
  <si>
    <t>GIFT - A TT</t>
  </si>
  <si>
    <t>GIFT - SARA LEE FOUNDATION</t>
  </si>
  <si>
    <t>GIFT - WORKPLACE STUDIES</t>
  </si>
  <si>
    <t>GIFT - IIRHR - STROH</t>
  </si>
  <si>
    <t>GIFT - IRCG SCHOLARSHIPS</t>
  </si>
  <si>
    <t>GIFT - IIRHR - JOHNSON</t>
  </si>
  <si>
    <t>PEDIATRIC CARDIOVASCULAR SURGE</t>
  </si>
  <si>
    <t>HAVE A HEART</t>
  </si>
  <si>
    <t>HAVE-A-HEART II 5100-PRESEN</t>
  </si>
  <si>
    <t>GIFT-MULCAHY EDUCATION FUND</t>
  </si>
  <si>
    <t>GIFT - SCHOOL OF EDUCATION - F</t>
  </si>
  <si>
    <t>GIFT - GRADUATE SCHOOL OF EDUC</t>
  </si>
  <si>
    <t>PERINATAL FOLLOW-UP</t>
  </si>
  <si>
    <t>BRAIN TUMOR RESEARCH FUND</t>
  </si>
  <si>
    <t>ANN IDA GANNON CENTER-ARCHIVES</t>
  </si>
  <si>
    <t>GIFT - RICE FOUNDATION HISTORY</t>
  </si>
  <si>
    <t>GIFT - MUNDELEIN COLLEGE INITI</t>
  </si>
  <si>
    <t>GIFT-MAPPING WOMEN'S ARCHIVES</t>
  </si>
  <si>
    <t>GIFT-CANCER PREVENTION</t>
  </si>
  <si>
    <t>LABORATORY SUPPORT OBLIGATIONS</t>
  </si>
  <si>
    <t>GIFT-PIEPER SUPPORT</t>
  </si>
  <si>
    <t>GIFT-CANCER IMMUNOLOGY SUPPORT</t>
  </si>
  <si>
    <t>GIFT-LAB SUPPORT NUCIFORA</t>
  </si>
  <si>
    <t>GIFT-LABORATORY SUPPORT - STIF</t>
  </si>
  <si>
    <t>GIFT-LABORATORY SUPPORT - BART</t>
  </si>
  <si>
    <t>GIFT-LAB SUPPORT</t>
  </si>
  <si>
    <t>GIFT-LABORATORY SUPPORT - MIEL</t>
  </si>
  <si>
    <t>GIFT-LABORATORY SUPPORT - LING</t>
  </si>
  <si>
    <t>GIFT-LABORATORY SUPPORT - KWON</t>
  </si>
  <si>
    <t>GIFT - MESOTHELIOMA RESEARCH</t>
  </si>
  <si>
    <t>BANE-ONCOLOGY INSTITUTE</t>
  </si>
  <si>
    <t>BANE-PREVENTIVE MEDICINE</t>
  </si>
  <si>
    <t>BANE-CARDIOLOGY INSTITUTE</t>
  </si>
  <si>
    <t>BANE-UROLOGY</t>
  </si>
  <si>
    <t>BANE-PULMONARY</t>
  </si>
  <si>
    <t>BANE-SURGERY</t>
  </si>
  <si>
    <t>BANE - RESEARCH PERSPECTIVE 20</t>
  </si>
  <si>
    <t>BANE-MICROBIOLOGY - WOLFE</t>
  </si>
  <si>
    <t>BANES-ANATOMY - DONCARLOS</t>
  </si>
  <si>
    <t>BANES-ANATOMY - HUANG</t>
  </si>
  <si>
    <t>BANES-MICROBIOLOGY</t>
  </si>
  <si>
    <t>BANE-OBGYN</t>
  </si>
  <si>
    <t>BANES-CVI</t>
  </si>
  <si>
    <t>EDUCATIONRESEARCH DEVELOPMENT</t>
  </si>
  <si>
    <t>DISABLED AMERICAN VETERANS</t>
  </si>
  <si>
    <t>GASTROENTEROLOGY RESEARCH</t>
  </si>
  <si>
    <t>GIFT-INFECTIOUS DISEASES</t>
  </si>
  <si>
    <t>CENTER FOR NURSING RESEARCH</t>
  </si>
  <si>
    <t>GIFT - BOWLING</t>
  </si>
  <si>
    <t>GIFT - ATHLETICS VIDEO EQUIPME</t>
  </si>
  <si>
    <t>BANE-MICROBIOLOGY - BREWER</t>
  </si>
  <si>
    <t>BANE-PATHOLOGY - SLOMINSKI</t>
  </si>
  <si>
    <t>BANE-PATHOLOGY - LOPRESTI</t>
  </si>
  <si>
    <t>GIFT- AT T FOUNDATION</t>
  </si>
  <si>
    <t>CARDIOLOGY RESEARCH - EULER</t>
  </si>
  <si>
    <t>GIFT - MAHER ESTATE ALZHEIMER'</t>
  </si>
  <si>
    <t>CHICAGO COMMUNITY FOUNDATION L</t>
  </si>
  <si>
    <t>CC DEVELOPMENT-BOCCHETTA</t>
  </si>
  <si>
    <t>CC DEVELOPMENT-COIGNET</t>
  </si>
  <si>
    <t>CC DEVELOPMENT</t>
  </si>
  <si>
    <t>GIFT-BIOGEN</t>
  </si>
  <si>
    <t>GIFT-HEALTHY TEEN PROGRAM</t>
  </si>
  <si>
    <t>GIFT-ONCOLOGY NURSING SOCIETY</t>
  </si>
  <si>
    <t>GIFT - PEDIATRICS</t>
  </si>
  <si>
    <t>GIFT - SMALLMOUTH BASS RESEARC</t>
  </si>
  <si>
    <t>BANE - GASTROENTEROLOGY</t>
  </si>
  <si>
    <t>BANE - BIOCHEMISTRY</t>
  </si>
  <si>
    <t>BANE - PREVENTIVE MEDICINE AND</t>
  </si>
  <si>
    <t>GIFT - ANTHONY SCOTT BEQUEATH</t>
  </si>
  <si>
    <t>GIFT - MS FOUNDATION</t>
  </si>
  <si>
    <t>ROME CENTER GIFT FUND</t>
  </si>
  <si>
    <t>GIFT - CHAS TURGRIMSON PEDS OP</t>
  </si>
  <si>
    <t>GIFT-SIGMA THETA TAU</t>
  </si>
  <si>
    <t>GIFT -J KOCH</t>
  </si>
  <si>
    <t>SULLIVAN FOUNDATION</t>
  </si>
  <si>
    <t>GIFT - LAB SUPPORT - WRONE-SMI</t>
  </si>
  <si>
    <t>GIFT-CLINICAL COMPLETION</t>
  </si>
  <si>
    <t>RG CHARLES R ANDROWICH MEMORIA</t>
  </si>
  <si>
    <t>BANE-ANATOMY - CASTRO</t>
  </si>
  <si>
    <t>BANE-NEUROLOGY</t>
  </si>
  <si>
    <t>BANE - HEMATOLOGYONCOLOGY</t>
  </si>
  <si>
    <t>BANE -</t>
  </si>
  <si>
    <t>CHANGE IN GRANT FUND BALANCE -</t>
  </si>
  <si>
    <t>OTHER - GIFTS</t>
  </si>
  <si>
    <t>BANES CHARITABLE TRUST ACCOUNT</t>
  </si>
  <si>
    <t>FALK MEDICAL SCHOLAR</t>
  </si>
  <si>
    <t>LEGAL RESEARCH NETWORK</t>
  </si>
  <si>
    <t>CHILDRENS CENTER FUND</t>
  </si>
  <si>
    <t>MERGED ACCOUNT</t>
  </si>
  <si>
    <t>GIFT - IMPOTENCE RESEARCH</t>
  </si>
  <si>
    <t>GIFT - ADULT CONGENITAL HEART</t>
  </si>
  <si>
    <t>NEW FRONTIERS SUB AWARD 20036</t>
  </si>
  <si>
    <t>GIFT-POLK BROS FOUNDATION</t>
  </si>
  <si>
    <t>BUSCH ENTERPRISES ENVIRONMENT</t>
  </si>
  <si>
    <t>GIFTCOMMONWEALTH EDISON CONSU</t>
  </si>
  <si>
    <t>CONSTANCE MORRIS HOUSE</t>
  </si>
  <si>
    <t>GIFT-INTL. SVC. IMMERSION PROG</t>
  </si>
  <si>
    <t>PROGRAM IN INTEGRATED INFO. CO</t>
  </si>
  <si>
    <t>GIFT TOTAL JOINT REPLACEMENT I</t>
  </si>
  <si>
    <t>GIFT-SAGE FOUNDATION</t>
  </si>
  <si>
    <t>GIFT-CHILDLAW ATTORNEY TRAININ</t>
  </si>
  <si>
    <t>GIFT-LUPF SCHOLARSHIPS</t>
  </si>
  <si>
    <t>GIFT-DISTINGUISHED SPEAKER PRO</t>
  </si>
  <si>
    <t>GIFT-PARMLY INSTITUTE SUMMER I</t>
  </si>
  <si>
    <t>GIFT-BRAIN TUMOR RESEARCH</t>
  </si>
  <si>
    <t>GIFT-HEALTH CENTER AT CRISTO R</t>
  </si>
  <si>
    <t>GIFT-DAVID C. THOMASMA, PHD LE</t>
  </si>
  <si>
    <t>GIFT-WOMEN AND TECHNOLOGY INIT</t>
  </si>
  <si>
    <t>GIFT-CARL &amp; MARIA MOORE FELLOW</t>
  </si>
  <si>
    <t>GIFT-RESEARCH LABORATORY</t>
  </si>
  <si>
    <t>GIFT-WILLIAM C. SULLIVAN FELLO</t>
  </si>
  <si>
    <t>GIFT-ROBERT MARY ELLEN FIESE</t>
  </si>
  <si>
    <t>PERRITT CHARITABLE SCHOLARSHIP</t>
  </si>
  <si>
    <t>GIFT - CHRISTIAN CHARITY SCHOL</t>
  </si>
  <si>
    <t>LOYOLA UNIVERSITY MED CENTER</t>
  </si>
  <si>
    <t>BANE - GALLAGHER</t>
  </si>
  <si>
    <t>BANE - PARTHASARATHY</t>
  </si>
  <si>
    <t>BANE - KRAMER</t>
  </si>
  <si>
    <t>ELDER LAW CLINIC</t>
  </si>
  <si>
    <t>GIFT-NEW FRONTIERS</t>
  </si>
  <si>
    <t>GIFT-ROBERT L. TORNELLO</t>
  </si>
  <si>
    <t>CCRDG - QIN</t>
  </si>
  <si>
    <t>SCHOOL OF MED STUDENT AFFAIRS</t>
  </si>
  <si>
    <t>GIFT-CVI STAFF APPRECIATION</t>
  </si>
  <si>
    <t>GIFT-PSYCHIATRY MENTOR PROGRAM</t>
  </si>
  <si>
    <t>RIVERSVILLE FDN. SCHOLARSHIP</t>
  </si>
  <si>
    <t>GIFT-SOCIOLOGY WEBSITE</t>
  </si>
  <si>
    <t>LEISCHNER INST FOR MEDICAL EDU</t>
  </si>
  <si>
    <t>GIFT-THE HEALER'S ART COURSE</t>
  </si>
  <si>
    <t>BUSINESS PLAN COMPETITION AWAR</t>
  </si>
  <si>
    <t>NURSING-FUTURE LEADERS SCHOLAR</t>
  </si>
  <si>
    <t>GIFT-CUBA PROGRAM</t>
  </si>
  <si>
    <t>CHICAGO FREEDOM MOVEMENT PROJ</t>
  </si>
  <si>
    <t>MASTERS IN CLINICAL RES METHOD</t>
  </si>
  <si>
    <t>ARTS &amp; SCIENCE-FUTURE LEADERS</t>
  </si>
  <si>
    <t>PESBHC SALARY SUPPORT</t>
  </si>
  <si>
    <t>JENNER &amp; BLOCK MINORITY SCHOLA</t>
  </si>
  <si>
    <t>COLEMAN FOUNDATION</t>
  </si>
  <si>
    <t>HAROLD &amp; SHIRLEY RODIN SCHOLAR</t>
  </si>
  <si>
    <t>JAMES PALOUCEK SCHOLARSHIP</t>
  </si>
  <si>
    <t>BEARS CARE FUND</t>
  </si>
  <si>
    <t>MONASH FUND SSOM</t>
  </si>
  <si>
    <t>GENERAL RESERCH OBGYN SSOM</t>
  </si>
  <si>
    <t>INDONESIA PROGRAM</t>
  </si>
  <si>
    <t>PERRITT SCHOLARSHIP SSOM</t>
  </si>
  <si>
    <t>KERWIN SCHOLARSHIP FUND SSOM</t>
  </si>
  <si>
    <t>BARBATO SCHOLARSHIP FUND SSOM</t>
  </si>
  <si>
    <t>CASSARETTO SCHOLARSHIP</t>
  </si>
  <si>
    <t>JAMES MEUCCI SCHOLARSHIP SSPM</t>
  </si>
  <si>
    <t>GARDNER MARC SCHOLARSHIP</t>
  </si>
  <si>
    <t>KLEIN SCHOLARSHIP</t>
  </si>
  <si>
    <t>THOREK FDTN MALLIARIS</t>
  </si>
  <si>
    <t>INDII KNIGHT &amp; HECHT</t>
  </si>
  <si>
    <t>GLORIA CAPEK FDN SSOM</t>
  </si>
  <si>
    <t>JFRC NEW CAMPUS FUND</t>
  </si>
  <si>
    <t>ILLINOISCAN PRASSE</t>
  </si>
  <si>
    <t>FAMILY MEDICINE RESIDENCY PROG</t>
  </si>
  <si>
    <t>HOLLEB LECTURES - HISPANIC LIT</t>
  </si>
  <si>
    <t>LAWRENCE FRANCE SCHOLARSHIP FU</t>
  </si>
  <si>
    <t>WILSON ENDOWED SCHOLARSHIP</t>
  </si>
  <si>
    <t>F.KUJAWINSKI POLISH STUDIES FU</t>
  </si>
  <si>
    <t>MICROSOFT RESEARCH</t>
  </si>
  <si>
    <t>ACS COURSE SPONSORSHIP</t>
  </si>
  <si>
    <t>MARCELLA NIEHOFF BLD FUND</t>
  </si>
  <si>
    <t>PHILIP H. CORBOY LAW CENTER</t>
  </si>
  <si>
    <t>JOAN CRAMER SON BUILDING FUND</t>
  </si>
  <si>
    <t>STAMM PROCEDURAL TRAINING ROOM</t>
  </si>
  <si>
    <t>WALID TAMARI SCHOLARSHIP</t>
  </si>
  <si>
    <t>RELIGION AND LAW FORUM</t>
  </si>
  <si>
    <t>SISTER RITA STALZER GIFT FUND</t>
  </si>
  <si>
    <t>MICROSOFT PROLAW SCHOLARSHIP</t>
  </si>
  <si>
    <t>SEARLE FAMILY TRUST LUREC</t>
  </si>
  <si>
    <t>PNC FDN SCHOLARSHIP FUND</t>
  </si>
  <si>
    <t>PROLAW FINANCIAL AID</t>
  </si>
  <si>
    <t>HMM ENDOWED SCHOLARSHIP FUND</t>
  </si>
  <si>
    <t>RICHARD K DOWDY MEM SCHOLARSHI</t>
  </si>
  <si>
    <t>CARDIOLOGY FELLOW TRAVEL FUND</t>
  </si>
  <si>
    <t>SAINT JOHN'S BIBLE FUND</t>
  </si>
  <si>
    <t>EVANSTON POLICE SCHOLAR GIFT</t>
  </si>
  <si>
    <t>VOGEL GUEVARA LAB GIFT</t>
  </si>
  <si>
    <t>QSB RISK MGMT GIFT</t>
  </si>
  <si>
    <t>SCHREIBER CENTER GALA GIFT</t>
  </si>
  <si>
    <t>STEVEN LAVOIE MEMORIAL GIFT</t>
  </si>
  <si>
    <t>FAMILY BSNS CENTER 25TH GIFT</t>
  </si>
  <si>
    <t>ANNUAL UNITED 4 A CURE GIFT</t>
  </si>
  <si>
    <t>O'CONNOR SEVILLE CONF. FUND</t>
  </si>
  <si>
    <t>ALFIE NORVILLE PRACTICE FACILI</t>
  </si>
  <si>
    <t>INSTITUTE FOR RACIAL INJUSTICE</t>
  </si>
  <si>
    <t>RULE OF LAW INSTITUTE</t>
  </si>
  <si>
    <t>HALFWAY HOME FUND</t>
  </si>
  <si>
    <t>SSW STUDENT EMERGENCY FUND</t>
  </si>
  <si>
    <t>HORA WORKING STUDENT SCHOLARS</t>
  </si>
  <si>
    <t>MORTON SENNETT SCHOLAR FUND</t>
  </si>
  <si>
    <t>BAUM FAMILY GRADUATE RESEARCH</t>
  </si>
  <si>
    <t>LEE BOTTS MEMORIAL SCHOLARSHIP</t>
  </si>
  <si>
    <t>LOYOLA STREET MEDICINE</t>
  </si>
  <si>
    <t>BAUMHART INNOVATION FUND</t>
  </si>
  <si>
    <t>DESJARDINS ARRUPE NURSING FUND</t>
  </si>
  <si>
    <t>JARCZYK ARRUPE TO QUINLAN FUND</t>
  </si>
  <si>
    <t>BAUMHART MBA SCHOLARS</t>
  </si>
  <si>
    <t>WALID TAMARI SCHOLARSHIP FUND</t>
  </si>
  <si>
    <t>THIRUVATHUKAL RESEARCH GIFT</t>
  </si>
  <si>
    <t>RFC ACETYL PHOSPHATE - WOLFE</t>
  </si>
  <si>
    <t>IMPROVE KNOWLEDGE IN PATIENTS</t>
  </si>
  <si>
    <t>NEW INVESTIGATOR AWARD HICKS</t>
  </si>
  <si>
    <t>RFC C-DI-GMP VISICK</t>
  </si>
  <si>
    <t>RFC PILOT AWARD FITZGERALD</t>
  </si>
  <si>
    <t>RFC NOTCH SIGN. BREAST FOREMAN</t>
  </si>
  <si>
    <t>RFC BRIDGET AWARD COLLINS</t>
  </si>
  <si>
    <t>RFC SNR1BRM CHROMATIN DINGWALL</t>
  </si>
  <si>
    <t>TRANS OF BACTEROIDES DNA HECHT</t>
  </si>
  <si>
    <t>RFC TRANSLATIONAL HALARIS</t>
  </si>
  <si>
    <t>RFC PSYCHOLOGICAL DISTRESS</t>
  </si>
  <si>
    <t>PHOTOVOICE PROJ FUND HATCHETT</t>
  </si>
  <si>
    <t>CCRDG KNIGHT AND STIFF</t>
  </si>
  <si>
    <t>RFC PILOT - SAMOAN CHILDREN</t>
  </si>
  <si>
    <t>RESEARCH AND EDUCATION HOLDING</t>
  </si>
  <si>
    <t>ANESTHESIOLOGY</t>
  </si>
  <si>
    <t>ANESTHESIOLOGY BILLING</t>
  </si>
  <si>
    <t>ORTHOPAEDIC SURGERY</t>
  </si>
  <si>
    <t>CARDIOLOGY-MEDICINE</t>
  </si>
  <si>
    <t>PATHOLOGY - ACR</t>
  </si>
  <si>
    <t>MEDICINE</t>
  </si>
  <si>
    <t>PATHOLOGY - ADMINISTRATION</t>
  </si>
  <si>
    <t>PATHOLOGY - CLINICAL SUPPORT</t>
  </si>
  <si>
    <t>PATHOLOGY - MOLECULAR RESEARCH</t>
  </si>
  <si>
    <t>DIAGNOSTIC RADIOLOGY</t>
  </si>
  <si>
    <t>UROLOGY - UROGYNECOLOGY</t>
  </si>
  <si>
    <t>ORTHOPAEDICS - PODIATRY</t>
  </si>
  <si>
    <t>NEUROLOGICAL SURGERY</t>
  </si>
  <si>
    <t>MEDICAL STUDENT EDUCATION</t>
  </si>
  <si>
    <t>PATHOLOGY - EDUCATIONAL SUPPOR</t>
  </si>
  <si>
    <t>PATHOLOGY JOURNAL</t>
  </si>
  <si>
    <t>ANESTHESIOLOGY CRNA</t>
  </si>
  <si>
    <t>ANESTHESIOLOGY-PAIN SECTION</t>
  </si>
  <si>
    <t>ANESTHESIOLOGY-RESEARCH</t>
  </si>
  <si>
    <t>ORTHOPAEDICS - BIOMECHANICAL R</t>
  </si>
  <si>
    <t>ORTHOPAEDICS-MBRL</t>
  </si>
  <si>
    <t>OBSTETRICS GYNECOLOGY-MATERNAL</t>
  </si>
  <si>
    <t>OBSTETRICS GYNECOLOGY-REPROD E</t>
  </si>
  <si>
    <t>OBSTETRICS GYNECOLOGY-ONCOLO</t>
  </si>
  <si>
    <t>OBSTETRICS GYNECOLOGY-GENERA</t>
  </si>
  <si>
    <t>OBSTETRICS GYNECOLOGY-RESEAR</t>
  </si>
  <si>
    <t>PELVIC MEDICINE AND RECONSTRUC</t>
  </si>
  <si>
    <t>ORTHOPAEDICS - PM R</t>
  </si>
  <si>
    <t>PEDIATRIC - ADMINISTRATION</t>
  </si>
  <si>
    <t>PEDIATRICS-NEONATOLOGY</t>
  </si>
  <si>
    <t>PEDIATRICS-GENERAL PEDIATRICS</t>
  </si>
  <si>
    <t>PEDIATRICS-CARDIOLOGY</t>
  </si>
  <si>
    <t>PEDIATRICS-HEMATOLOGYONCOLOGY</t>
  </si>
  <si>
    <t>PEDIATRICS-ENDOGENETICS</t>
  </si>
  <si>
    <t>PEDIATRICS-INTENSIVE CARE</t>
  </si>
  <si>
    <t>PEDIATRICS-NEPHROLOGY</t>
  </si>
  <si>
    <t>PEDIATRICS-ALLERGYIMMUNOLOGY</t>
  </si>
  <si>
    <t>PEDIATRICS-INFECTIOUS DISEASE</t>
  </si>
  <si>
    <t>CONTRACTUAL AGREEMENTS OBGYN</t>
  </si>
  <si>
    <t>ALLERGY</t>
  </si>
  <si>
    <t>HOUSESTAFF SUPPORT</t>
  </si>
  <si>
    <t>MEDICAL INFORMATICS</t>
  </si>
  <si>
    <t>RADIATION ONCOLOGY-INFORMATION</t>
  </si>
  <si>
    <t>SHOCK TRAUMA INSTITUTE</t>
  </si>
  <si>
    <t>SURGERY - GENERAL</t>
  </si>
  <si>
    <t>RADIATION ONCOLOGY - CANCER CE</t>
  </si>
  <si>
    <t>RADIATION ONCOLOGY - RADIOBIOL</t>
  </si>
  <si>
    <t>CM DIAGNOSTIC LAB - PROFESSION</t>
  </si>
  <si>
    <t>CM DIAGNOSTIC LAB - CLINICAL</t>
  </si>
  <si>
    <t>MEDICINE ADMINISTRATION</t>
  </si>
  <si>
    <t>GENERAL MEDICINE</t>
  </si>
  <si>
    <t>ENDOCRINOLOGY</t>
  </si>
  <si>
    <t>GASTROENTEROLOGY</t>
  </si>
  <si>
    <t>RENAL DISEASES</t>
  </si>
  <si>
    <t>RHEUMATOLOGY</t>
  </si>
  <si>
    <t>INFECTIOUS DISEASES</t>
  </si>
  <si>
    <t>HEMATOLOGYONCOLOGY</t>
  </si>
  <si>
    <t>RADIATION ONCOLOGY - PHYSICS S</t>
  </si>
  <si>
    <t>SATELLITE</t>
  </si>
  <si>
    <t>DEPARTMENT OF MEDICINE - NON-S</t>
  </si>
  <si>
    <t>RADIATION ONCOLOGY - BUSINESS</t>
  </si>
  <si>
    <t>DD - SSOM SEMINAR PROGRAMS</t>
  </si>
  <si>
    <t>DD - CALL LAB</t>
  </si>
  <si>
    <t>DD - RESEARCH SERVICES</t>
  </si>
  <si>
    <t>DDF - COMPARATIVE MEDICINE</t>
  </si>
  <si>
    <t>DD - DISCOVER PHARMACOLOGY</t>
  </si>
  <si>
    <t>KAWASAKI DISEASE - BAKER</t>
  </si>
  <si>
    <t>BACTERIAL COLONIZATION - VISIC</t>
  </si>
  <si>
    <t>DD - CELL BIOLOGY, NEUROLOGYA</t>
  </si>
  <si>
    <t>DD - START-UP FUNDS - VAN THIE</t>
  </si>
  <si>
    <t>CARDIAC EC COUPLING - MEJIA-A</t>
  </si>
  <si>
    <t>STAT3 ACT KARPOSI'S SARCOMA -</t>
  </si>
  <si>
    <t>FUNCTIONAL IMPAIRMENT IN COPD</t>
  </si>
  <si>
    <t>STARTUP - J ZHANG</t>
  </si>
  <si>
    <t>NEURONAL INJURY REPAIR - JONES</t>
  </si>
  <si>
    <t>CA CHANNEL FUNCTION &amp; DISFUNCT</t>
  </si>
  <si>
    <t>DD - START-UP FUNDS - JONES</t>
  </si>
  <si>
    <t>ASSEMBLY COATS B ANTHRACIS &amp; B</t>
  </si>
  <si>
    <t>RFC - APOPTOSIS SIGNALING</t>
  </si>
  <si>
    <t>DD - RESEARCH FUNDS - ENGELMAN</t>
  </si>
  <si>
    <t>DD - START-UP FUNDS - RIKER</t>
  </si>
  <si>
    <t>DDF - STARTUP</t>
  </si>
  <si>
    <t>STARTUP - S ROBIA</t>
  </si>
  <si>
    <t>NSI</t>
  </si>
  <si>
    <t>DD - MDPHD PROGRAM</t>
  </si>
  <si>
    <t>RFC-NOCTURIA, SLEEP DISORDERS</t>
  </si>
  <si>
    <t>DD - START-UP FUNDS - MUMA</t>
  </si>
  <si>
    <t>DD - START-UP FUNDS - GALLAGHE</t>
  </si>
  <si>
    <t>DD - START-UP FUNDS WIETHOFF</t>
  </si>
  <si>
    <t>DD - RECRUITMENT - MICROBIOLOG</t>
  </si>
  <si>
    <t>RFC-HSP70 IN PROGRESSIVE VITIL</t>
  </si>
  <si>
    <t>FAMILY MEDICINE</t>
  </si>
  <si>
    <t>ALCOHOL RESEARCH PROGRAM</t>
  </si>
  <si>
    <t>RFC TRANSLATIONAL PROJECT</t>
  </si>
  <si>
    <t>DDF - IDII - CRUMRINE</t>
  </si>
  <si>
    <t>DDF - EPL CLRKSHP DIRECTORS</t>
  </si>
  <si>
    <t>DDF -RFC - QIAO</t>
  </si>
  <si>
    <t>DDF -RFC - JONES, K.</t>
  </si>
  <si>
    <t>DD - START-UP FUNDS - BERS</t>
  </si>
  <si>
    <t>DD - PHYSIOLOGY DEPARTMENT UPG</t>
  </si>
  <si>
    <t>DDF YR 1 START-UP - CUEVAS, BR</t>
  </si>
  <si>
    <t>DDF -RFC - STUBBS, E.</t>
  </si>
  <si>
    <t>DDF RFC BRIDGE</t>
  </si>
  <si>
    <t>DDF RFC PILOT CRIBBS</t>
  </si>
  <si>
    <t>DD - START-UP FUNDS - DRIKS</t>
  </si>
  <si>
    <t>DDF YR 1 START-UP - MAJETSCHAK</t>
  </si>
  <si>
    <t>RFC LU 202125 PIEDRAS-RENTERIA</t>
  </si>
  <si>
    <t>RFC LU 202112 BAKER</t>
  </si>
  <si>
    <t>DDF OBSERVERSHIP PROGRAM</t>
  </si>
  <si>
    <t>DDF RFC LU 202763 PHONG LE</t>
  </si>
  <si>
    <t>DDF RFC LU 202738 K. KNIGHT</t>
  </si>
  <si>
    <t>DD - SHOCK TRAUMA INSTITUTE</t>
  </si>
  <si>
    <t>DD - START-UP FUNDS - DON CARL</t>
  </si>
  <si>
    <t>RECRUITMENT - PHARMACOLOGY</t>
  </si>
  <si>
    <t>DD - OBESITY RESEARCH PROGRAM</t>
  </si>
  <si>
    <t>DDF RFC PILOT</t>
  </si>
  <si>
    <t>RFC LU 201545 QIAO, L</t>
  </si>
  <si>
    <t>DD - START-UP FUNDS - SANDERS</t>
  </si>
  <si>
    <t>DD - START-UP FUNDS - BATTAGLI</t>
  </si>
  <si>
    <t>DD - OPERATIONS - INFOMATION S</t>
  </si>
  <si>
    <t>DD - PSYCHIATRY AND BEHAVIORAL</t>
  </si>
  <si>
    <t>GENERAL RESEARCH - PATHOLOGY</t>
  </si>
  <si>
    <t>DD - MICROBIOLOGY</t>
  </si>
  <si>
    <t>DD - RESEARCH FUNDS - MICROBIO</t>
  </si>
  <si>
    <t>DD - RESEARCH FUNDS - ANATOMY</t>
  </si>
  <si>
    <t>DDF RFC PILOT PROJECT</t>
  </si>
  <si>
    <t>DDF BRIDGE RFC MATHEWS</t>
  </si>
  <si>
    <t>DDF RFC LU 202737 CZERLANIS</t>
  </si>
  <si>
    <t>DDF - SSOM LUPF CODING</t>
  </si>
  <si>
    <t>DDF RFC LU 202941 DIAZ</t>
  </si>
  <si>
    <t>DDF RFC LU 203152 DENNING</t>
  </si>
  <si>
    <t>DDF RFC LU 203552 GALLAGHER</t>
  </si>
  <si>
    <t>DDF RFC LU 203357 RADEK</t>
  </si>
  <si>
    <t>STARTUP - DR. CALLACI</t>
  </si>
  <si>
    <t>SCHWEPPE RES DEV AWARD</t>
  </si>
  <si>
    <t>RFC - BAMIDELE TAYO LU204006</t>
  </si>
  <si>
    <t>RFC - SUSAN BAKER - LU204016</t>
  </si>
  <si>
    <t>RFC-DENNIS LANNING-LU204220</t>
  </si>
  <si>
    <t>RFC - WITTE - LU 204436</t>
  </si>
  <si>
    <t>RFC - DIAZ - LU 204455</t>
  </si>
  <si>
    <t>PATHOLOGY START-UP - DR. MCGUI</t>
  </si>
  <si>
    <t>PATHOLOGY START-UP - DR. KINI</t>
  </si>
  <si>
    <t>PATHOLOGY - GENERAL RESEARCH</t>
  </si>
  <si>
    <t>PATHOLOGY - DERMATOLOGYONCOLO</t>
  </si>
  <si>
    <t>INFECTIOUS DISEASE - RESEARCH</t>
  </si>
  <si>
    <t>HEM &amp; ONC - STEM CELL PROC LAB</t>
  </si>
  <si>
    <t>SAVINGS - ANESTHESIOLOGY</t>
  </si>
  <si>
    <t>SAVINGS - ORTHOPEDIC SURGERY</t>
  </si>
  <si>
    <t>SAVINGS - CARDIOLOGY</t>
  </si>
  <si>
    <t>SAVINGS - MEDICINE</t>
  </si>
  <si>
    <t>SAVINGS - OBSTETRICS AND GYNEC</t>
  </si>
  <si>
    <t>SAVINGS - OPHTHALMOLOGY</t>
  </si>
  <si>
    <t>SAVINGS - OTOLARYNGOLOGY</t>
  </si>
  <si>
    <t>SAVINGS - PATHOLOGY</t>
  </si>
  <si>
    <t>SAVINGS - PEDIATRICS</t>
  </si>
  <si>
    <t>SAVINGS - PSYCHIATRY</t>
  </si>
  <si>
    <t>SAVINGS - DIAGNOSTIC RADIOLOGY</t>
  </si>
  <si>
    <t>SAVINGS - UROLOGY</t>
  </si>
  <si>
    <t>SAVINGS - NEUROLOGY</t>
  </si>
  <si>
    <t>SAVINGS - FAMILY MEDICINE</t>
  </si>
  <si>
    <t>SAVINGS - NEUROLOGICAL SURGERY</t>
  </si>
  <si>
    <t>SAVINGS - THORACIC AND CARDIOV</t>
  </si>
  <si>
    <t>SAVINGS - ORTHOPAEDICS - PM R</t>
  </si>
  <si>
    <t>SAVINGS - ALLERGY</t>
  </si>
  <si>
    <t>SAVINGS - SURGERY</t>
  </si>
  <si>
    <t>SAVINGS - DERMATOLOGY</t>
  </si>
  <si>
    <t>SAVINGS - GENERAL MEDICINE</t>
  </si>
  <si>
    <t>SAVINGS - ENDOCRINOLOGY</t>
  </si>
  <si>
    <t>SAVINGS - GASTROENTEROLOGY</t>
  </si>
  <si>
    <t>SAVINGS - RENAL DISEASES</t>
  </si>
  <si>
    <t>SAVINGS - RHEUMATOLOGY</t>
  </si>
  <si>
    <t>SAVINGS - INFECTIOUS DISEASES</t>
  </si>
  <si>
    <t>SAVINGS - PULMONARY</t>
  </si>
  <si>
    <t>SAVINGS - HEMATOLOGY/ONCOLOGY</t>
  </si>
  <si>
    <t>SAVINGS - RADIATION ONCOLOGY</t>
  </si>
  <si>
    <t>SAVINGS - GEN MED SATELLITE</t>
  </si>
  <si>
    <t>GME - ANESTHESIOLOGY</t>
  </si>
  <si>
    <t>GME - ORTHOPAEDICS</t>
  </si>
  <si>
    <t>GME - CARDIOLOGY</t>
  </si>
  <si>
    <t>GME - MEDICINE</t>
  </si>
  <si>
    <t>GME - OBSTETRICS AND GYNECOLOG</t>
  </si>
  <si>
    <t>GME - OPHTHALMOLOGY</t>
  </si>
  <si>
    <t>GME - OTOLARYNGOLOGY</t>
  </si>
  <si>
    <t>GME - PATHOLOGY</t>
  </si>
  <si>
    <t>GME - PEDIATRICS</t>
  </si>
  <si>
    <t>GME - PSYCHIATRY</t>
  </si>
  <si>
    <t>GME - RADIOLOGY</t>
  </si>
  <si>
    <t>GME - UROLOGY</t>
  </si>
  <si>
    <t>GME - NEUROLOGY</t>
  </si>
  <si>
    <t>GME - ORTHOPAEDICS - PODIATRY</t>
  </si>
  <si>
    <t>GME - NEUROLOGICAL SURGERY</t>
  </si>
  <si>
    <t>GME - CV SURGERY</t>
  </si>
  <si>
    <t>GME - ORTHOPAEDICS - PM R</t>
  </si>
  <si>
    <t>GME - PEDS NEONATOLOGY</t>
  </si>
  <si>
    <t>GME - PEDS GENERAL</t>
  </si>
  <si>
    <t>GME - PEDS CARDIOLOGY</t>
  </si>
  <si>
    <t>GME - PEDS HEMATOLOGYONCCOLOG</t>
  </si>
  <si>
    <t>GME - PEDS ENDOCRINOLOGYGENET</t>
  </si>
  <si>
    <t>GME - PEDS CRITICAL CARE</t>
  </si>
  <si>
    <t>GME - PEDS NEPHROLOGY</t>
  </si>
  <si>
    <t>GME - PEDS GASTROALLERGYIMMU</t>
  </si>
  <si>
    <t>GME - PEDS INFECTIOUS DISEASE</t>
  </si>
  <si>
    <t>GME - SURGERY</t>
  </si>
  <si>
    <t>GME - DERMATOLOGY</t>
  </si>
  <si>
    <t>GME - ENDOCRINOLOGY</t>
  </si>
  <si>
    <t>GME - GASTROENTEROLOGY</t>
  </si>
  <si>
    <t>GME - NEPHROLOGY</t>
  </si>
  <si>
    <t>GME - INFECTIOUS DISEASE</t>
  </si>
  <si>
    <t>GME - PULMONARY</t>
  </si>
  <si>
    <t>GME - HEMATOLOGYONCOLOGY</t>
  </si>
  <si>
    <t>GME - RADIATION ONCOLOGY</t>
  </si>
  <si>
    <t>3XXXXX TEMPLATE ACCT UNIT</t>
  </si>
  <si>
    <t>LAW SCHOOL FUND</t>
  </si>
  <si>
    <t>UNIVERSITY OPERATING RESERVE</t>
  </si>
  <si>
    <t>EMIL THERESA HIRSCH MEMORIAL</t>
  </si>
  <si>
    <t>PRESIDENT'S INITIATIVE FUND</t>
  </si>
  <si>
    <t>JOHN P GOEDERT TERM FUND</t>
  </si>
  <si>
    <t>ROBERT R. MCCORMICK FOUNDATION</t>
  </si>
  <si>
    <t>WALTER ROZYCKI CONFERENCE</t>
  </si>
  <si>
    <t>RESURRECTION HEALTH CARE SCHOL</t>
  </si>
  <si>
    <t>LAKESIDE CAMPUS 1</t>
  </si>
  <si>
    <t>LAKESIDE CAMPUS 2</t>
  </si>
  <si>
    <t>GERTRUDE ZALAR LECTURESHIP</t>
  </si>
  <si>
    <t>STUDENT INVESTMENT MANAGEMENT</t>
  </si>
  <si>
    <t>CATHOLIC HERITAGE STUDIES</t>
  </si>
  <si>
    <t>FACULTY DEVELOPMENT CENTER</t>
  </si>
  <si>
    <t>BARBARA EDWARD O'TOOLE SCHO</t>
  </si>
  <si>
    <t>PEW ENDOWMENT 1999-003764</t>
  </si>
  <si>
    <t>ROBERT O BUEHLER SCHOLARSHIP</t>
  </si>
  <si>
    <t>FAMILY BUSINESS CENTER ENDOWME</t>
  </si>
  <si>
    <t>VIOLA AWARD FOR UNIVERSITY MIN</t>
  </si>
  <si>
    <t>BARBARA EDWARD O'TOOLE SCHOL</t>
  </si>
  <si>
    <t>INTEGRATED PROGRAM IN TECHNOL</t>
  </si>
  <si>
    <t>SAMMY R DANNA RADIO CONFERENCE</t>
  </si>
  <si>
    <t>MAUDE C CLARKE PROFESSORSHIP P</t>
  </si>
  <si>
    <t>VICTORIA B VACHA TRUST</t>
  </si>
  <si>
    <t>O'MEARA FUND FOR AWARDS</t>
  </si>
  <si>
    <t>LIFE INCOME TRUST NO 2 POOL</t>
  </si>
  <si>
    <t>CUNEO FOUNDATION</t>
  </si>
  <si>
    <t>H&amp;L SCHAALMAN HILLEL PGM FD</t>
  </si>
  <si>
    <t>DYSLEXIA &amp; LITERACY DISORDERS</t>
  </si>
  <si>
    <t>LIFE INCOME TRUST POOL</t>
  </si>
  <si>
    <t>M&amp;L HARRING ENDOWED SCHOLARSHI</t>
  </si>
  <si>
    <t>JEFFREY JARCZYK ACCOUNTING SCH</t>
  </si>
  <si>
    <t>JOHN &amp; PAULA PELISSERO SCHOLAR</t>
  </si>
  <si>
    <t>ADAMS FAMILY SCHOLARSHIP</t>
  </si>
  <si>
    <t>LINDA &amp; FRANK BIGA SCHOLARSHIP</t>
  </si>
  <si>
    <t>HEALTH LAW CHAIR FUND</t>
  </si>
  <si>
    <t>WILLIAM SULLIVAN FELLOW SCHOLA</t>
  </si>
  <si>
    <t>EVOKE ENDOWMENT FUND</t>
  </si>
  <si>
    <t>DR FRANK KOBLER CHAIR IN PSYCH</t>
  </si>
  <si>
    <t>MCCORMICK CHAIR MORAL THEOLOGY</t>
  </si>
  <si>
    <t>SALLIE BELL MEMORIAL SCHOL FD</t>
  </si>
  <si>
    <t>JFRC CHAPEL FUND</t>
  </si>
  <si>
    <t>COMPLEX LITIG. INIT. TERMENDOW</t>
  </si>
  <si>
    <t>SUJACK - CHEMISTRY - PETZEL</t>
  </si>
  <si>
    <t>SUJACK - THEOLOGY - MCCARTHY</t>
  </si>
  <si>
    <t>SUJACK - COMMUNICATION - MURPH</t>
  </si>
  <si>
    <t>SUJACK - PSYCHOLOGY - CRAWFORD</t>
  </si>
  <si>
    <t>SUJACK - POLITICAL SCIENCE - P</t>
  </si>
  <si>
    <t>SUJACK - SOCIOLOGY</t>
  </si>
  <si>
    <t>SUJACK - BIOLOGY - DOERING</t>
  </si>
  <si>
    <t>SUJACK - MODERN LANGUAGES - GI</t>
  </si>
  <si>
    <t>SUJACK - CHEMISTRY - OLSEN</t>
  </si>
  <si>
    <t>SCHOOLS EDUCATION-ORTHOPAEDICS</t>
  </si>
  <si>
    <t>MELLON SUPPORT-LAW</t>
  </si>
  <si>
    <t>MELLON SUPPORT-SOC &amp; ANTHROP</t>
  </si>
  <si>
    <t>MELLON SUPPORT-ENGLISH</t>
  </si>
  <si>
    <t>MELLON SUPPORT-THEOLOGY</t>
  </si>
  <si>
    <t>MELLON MAJORIE AGOSIN-ENGLISH</t>
  </si>
  <si>
    <t>MELLON SUPPORT-WOMENS STUDIES</t>
  </si>
  <si>
    <t>MELLON SUPPORT-LIBRARY</t>
  </si>
  <si>
    <t>MELLON SUPPORT-FINE ARTS</t>
  </si>
  <si>
    <t>MELLON SUPPORT-GANNON CENTER</t>
  </si>
  <si>
    <t>MELLON SUPPORT-SCHOOL OF BUS</t>
  </si>
  <si>
    <t>MELLON GETTING ALONG-SOCIOLOGY</t>
  </si>
  <si>
    <t>MELLON-SOCIAL WORK</t>
  </si>
  <si>
    <t>MELLON BEYOND CRITICISM-ENGLIS</t>
  </si>
  <si>
    <t>MELLON SUPPORT-LFCP</t>
  </si>
  <si>
    <t>MELLON SUPPORT-ASIAN STUDIES</t>
  </si>
  <si>
    <t>MELLON ISLAMIC STUDIES-THEOLOG</t>
  </si>
  <si>
    <t>MELLON SUPPORT-PHILOSOPHY</t>
  </si>
  <si>
    <t>MELLON SUPPORT-NURSING</t>
  </si>
  <si>
    <t>MELLON SUPPORT-COMMUNICATIONS</t>
  </si>
  <si>
    <t>MELLON LAW &amp; LITERATURE LECTUR</t>
  </si>
  <si>
    <t>MELLON SUPPORT-BLACK WORLD STU</t>
  </si>
  <si>
    <t>MELLON SUPPORT-POLITICAL SCIEN</t>
  </si>
  <si>
    <t>MELLON SUPPORT-ART GALLERY</t>
  </si>
  <si>
    <t>MELLON JEWISH STUDIES LECTURE</t>
  </si>
  <si>
    <t>MELLON ASIAN AMERICAN STUDIES</t>
  </si>
  <si>
    <t>MELLON FORUM ON THE CHILD-LAW</t>
  </si>
  <si>
    <t>MELLON SUPPORT-OURS</t>
  </si>
  <si>
    <t>MELLON SUPPORT-INTL STUDIES</t>
  </si>
  <si>
    <t>MELLON SHAKESPEARE CELEBRATION</t>
  </si>
  <si>
    <t>MELLON SUPPORT-HISTORY</t>
  </si>
  <si>
    <t>MELLON 10TH MTG ILLINOIS MEDIE</t>
  </si>
  <si>
    <t>MELLON CONCERT-MATHEMATICS</t>
  </si>
  <si>
    <t>MELLON-ARTS AND SCIENCES</t>
  </si>
  <si>
    <t>MELLON SUPPORT-BIOLOGY</t>
  </si>
  <si>
    <t>MELLON SUPPORT-CHEMISTRY</t>
  </si>
  <si>
    <t>MELLON SUPPORT-IPS</t>
  </si>
  <si>
    <t>MELLON SUPPORT-MODERN LANGUANG</t>
  </si>
  <si>
    <t>MELLON SUPPORT-CRIMINAL JUSTIC</t>
  </si>
  <si>
    <t>MELLON SUPPORT-PARMLY INSTITUT</t>
  </si>
  <si>
    <t>MELLON-CHILD FAMILY CONFERENCE</t>
  </si>
  <si>
    <t>MELLON-WOMEN'S STUDY CELEBRATE</t>
  </si>
  <si>
    <t>MELLON CORE AWARD-PHILOSOPHY</t>
  </si>
  <si>
    <t>MELLON CORE AWARD-THEOLOGY</t>
  </si>
  <si>
    <t>MELLON CORE AWARD-MODERN LANG</t>
  </si>
  <si>
    <t>CORE CURRICULUM-MODERN LANGUAG</t>
  </si>
  <si>
    <t>MELLON CORE AWARD-ENGLISH</t>
  </si>
  <si>
    <t>MELLON CORE AWARD-PHYSICS</t>
  </si>
  <si>
    <t>MELLON CORE AWARD-POLITICAL SC</t>
  </si>
  <si>
    <t>MELLON CORE AWARD-HISTORY</t>
  </si>
  <si>
    <t>MELLON CORE AWARD-WOMEN'S STUD</t>
  </si>
  <si>
    <t>MELLON CORE AWARD-INCORP SOCIA</t>
  </si>
  <si>
    <t>NEH - CLASSICAL STUDIES - KEEN</t>
  </si>
  <si>
    <t>NEH - CLASSICAL STUDIES - LAVE</t>
  </si>
  <si>
    <t>NEH - THEOLOGY - AUNE</t>
  </si>
  <si>
    <t>NEH - ST. ELIZABETH ANN SETON</t>
  </si>
  <si>
    <t>NEH - MODERN LANGUAGES LITER</t>
  </si>
  <si>
    <t>NEH - D'ARCY GALLERY - METZLER</t>
  </si>
  <si>
    <t>NEH - MODERN LANGUAGES LITERA</t>
  </si>
  <si>
    <t>NEH - ASIAN AMER STUDIES - LAU</t>
  </si>
  <si>
    <t>NEH - COMMUNICATION</t>
  </si>
  <si>
    <t>WOMEN'S PROGRAM GRADUATE INTER</t>
  </si>
  <si>
    <t>GANNON FELLOWSHIP PROGRAM</t>
  </si>
  <si>
    <t>WOMEN AND LEADERSHIP ARCHIVES</t>
  </si>
  <si>
    <t>LEIBMAN FELLOW - LAW</t>
  </si>
  <si>
    <t>LEIBMAN FELLOW - POLITICAL SCI</t>
  </si>
  <si>
    <t>MULCAHY CATHOLIC RESEARCH</t>
  </si>
  <si>
    <t>CATHOLIC ISSUES-A&amp;S</t>
  </si>
  <si>
    <t>RESEARCH FUNDS FOR CATHOLIC IS</t>
  </si>
  <si>
    <t>CATHOLIC ISSUES-THEOLOGY</t>
  </si>
  <si>
    <t>RSRCH FUNDS FOR CATHOLIC ISSUE</t>
  </si>
  <si>
    <t>US CATH CONF SCHOLAR COLLOQUIU</t>
  </si>
  <si>
    <t>2002 ANNUAL MEETING OF THE SPE</t>
  </si>
  <si>
    <t>CHANGING CATHOLIC PARISHES IN</t>
  </si>
  <si>
    <t>CATHOLIC ISSUES-SOC &amp; ANTHROPO</t>
  </si>
  <si>
    <t>CULTURE OF HEALING PILM EXP.</t>
  </si>
  <si>
    <t>L'AN MIL EN 2000 - HISTORY DEP</t>
  </si>
  <si>
    <t>CATHOLIC ISSUES-CTR FOR ETHICS</t>
  </si>
  <si>
    <t>DR J SOLOMON LECTURE SERIES SS</t>
  </si>
  <si>
    <t>KRASA ENDOWMENT - CVI</t>
  </si>
  <si>
    <t>KRASA ENDOWMENT - MICROBIOLOGY</t>
  </si>
  <si>
    <t>ARTHUR MARC HARRIS FUND - DIAZ</t>
  </si>
  <si>
    <t>POSTDOCTORAL FELLOWMOLECULAR</t>
  </si>
  <si>
    <t>PALMER - BARRIERS TO CAREGIVER</t>
  </si>
  <si>
    <t>PALMER - PRACTICE EDUCATIONA</t>
  </si>
  <si>
    <t>PALMER - LIVED EXPERIENCE OF B</t>
  </si>
  <si>
    <t>PALMER - EXPERIENCE OF HOME CA</t>
  </si>
  <si>
    <t>PALMER - INFLUENCE OF SOCIAL S</t>
  </si>
  <si>
    <t>POTTS ESTATE MEDICAL RESEARCH</t>
  </si>
  <si>
    <t>POTTS - BOCCHETTA</t>
  </si>
  <si>
    <t>POTTS - VEDANTAM</t>
  </si>
  <si>
    <t>POTTS - COPELLO</t>
  </si>
  <si>
    <t>POTTS START UP FUNDS</t>
  </si>
  <si>
    <t>POTTS ESTATE - DHAND</t>
  </si>
  <si>
    <t>POTTS ESTATE - BERS</t>
  </si>
  <si>
    <t>POTTS- RESEARCH NEUROLOGY</t>
  </si>
  <si>
    <t>POTTS-ANATOMY - WITTE</t>
  </si>
  <si>
    <t>POTTS-ANATOMY - CLANCY</t>
  </si>
  <si>
    <t>POTTS-ANATOMY - LE</t>
  </si>
  <si>
    <t>POTTS-ANATOMY - HUANG</t>
  </si>
  <si>
    <t>POTTS-ANESTHESIOLOGY</t>
  </si>
  <si>
    <t>POTTS-CELL BIOLOGY NEUROLOGY</t>
  </si>
  <si>
    <t>POTTS-COMPARATIVE MEDICINE</t>
  </si>
  <si>
    <t>POTTS-DEANS FUND - ROBINSON</t>
  </si>
  <si>
    <t>POTTS-ENDOCRINOLOGY</t>
  </si>
  <si>
    <t>POTTS-EPIDEMIOLOGY</t>
  </si>
  <si>
    <t>POTTS-HEMATOLOGYONCOLOGY - EL</t>
  </si>
  <si>
    <t>POTTS-HEMATOLOGYONCOLOGY</t>
  </si>
  <si>
    <t>POTTS-INFECTIOUS DISEASE</t>
  </si>
  <si>
    <t>POTTS-MICROBIOLOGY - VISICK</t>
  </si>
  <si>
    <t>POTTS-MICROBIOLOGY - MATTHEWS</t>
  </si>
  <si>
    <t>POTTS-MICROBIOLOGY - QIAO</t>
  </si>
  <si>
    <t>POTTS-MICROBIOLOGY - QUINN</t>
  </si>
  <si>
    <t>POTTS-NEUROSCIENCE AGING INS</t>
  </si>
  <si>
    <t>POTTS-NEUROSURGERY RESEARCH</t>
  </si>
  <si>
    <t>POTTS-OBSTERICGYNE-GENERAL</t>
  </si>
  <si>
    <t>POTTS-ADMINISTRATIVE SUPPORT</t>
  </si>
  <si>
    <t>POTTS-DEAN'S ACCOUNT</t>
  </si>
  <si>
    <t>POTTS-PHARMACOLOGY - BATTAGLIA</t>
  </si>
  <si>
    <t>POTTS-PHARMACOLOGY - WOLOZIN</t>
  </si>
  <si>
    <t>POTTS-PHYSIOLOGY - MIGNERY</t>
  </si>
  <si>
    <t>POTTS-PHYSIOLOGY - CUKIERMAN</t>
  </si>
  <si>
    <t>POTTS-PHYSIOLOGY - BERS</t>
  </si>
  <si>
    <t>POTTS-RADIOLOGY-DIAGNOSTIC</t>
  </si>
  <si>
    <t>POTTS-RADIATION ONCOLOGY - ADM</t>
  </si>
  <si>
    <t>POTTS-RESEARCH OPHTHALMOLOGY</t>
  </si>
  <si>
    <t>POTTS-RESEARCH ORTHOPAEDICS</t>
  </si>
  <si>
    <t>POTTS-RESEARCH OTOLARYNGOLOGY</t>
  </si>
  <si>
    <t>POTTS-RESEARCH PATHOLOGY</t>
  </si>
  <si>
    <t>POTTS FOUNDATION - PHYSIOLOGY</t>
  </si>
  <si>
    <t>POTTS-MICROBIOLOGY - BAKER</t>
  </si>
  <si>
    <t>POTTS-ONCOLOGY INSTITUTE - CAR</t>
  </si>
  <si>
    <t>POTTS-ONCOLOGY INSTITUTE - STI</t>
  </si>
  <si>
    <t>POTTS-PHYSIOLOGY - MESTRILL</t>
  </si>
  <si>
    <t>POTTS-SALARY ONLY</t>
  </si>
  <si>
    <t>POTTS - RFC SURGERY</t>
  </si>
  <si>
    <t>POTTS</t>
  </si>
  <si>
    <t>POTTS FOUNDATION</t>
  </si>
  <si>
    <t>POTTS-ANATOMY</t>
  </si>
  <si>
    <t>POTTS-CVI</t>
  </si>
  <si>
    <t>POTTS-DR DRIKS</t>
  </si>
  <si>
    <t>POTTS-MICROBIOLOGY - MUELLER</t>
  </si>
  <si>
    <t>POTTS-RADIOLOGY-DIAGNOSTIC - L</t>
  </si>
  <si>
    <t>POTTS-MICROBIOLOGY - KNIGHT</t>
  </si>
  <si>
    <t>POTTS-GASTROENTEROLOGY - MOBAR</t>
  </si>
  <si>
    <t>POTTS-PATHOLOGY</t>
  </si>
  <si>
    <t>POTTS-GASTROENTEROLOGY - VAN T</t>
  </si>
  <si>
    <t>POTTS-MICROBIOLOGY - DRIKS</t>
  </si>
  <si>
    <t>POTTS-GASTROENTEROLOGY - BANAN</t>
  </si>
  <si>
    <t>POTTS-MICROBIOLOGY - WOLFE</t>
  </si>
  <si>
    <t>POTTS-SHOCK TRAUMA INSTITUTE</t>
  </si>
  <si>
    <t>POTTS-CELL BIOLOGYBIOCHEMISTR</t>
  </si>
  <si>
    <t>POTTS-CARDIOLOGY INSTITUTE</t>
  </si>
  <si>
    <t>POTTS-PHYSIOLOGY - PEREZ-REYES</t>
  </si>
  <si>
    <t>POTTS-ORTHOPAEDICS-GENERAL</t>
  </si>
  <si>
    <t>POTTS-DEANS FUND - CHLUDZINSKI</t>
  </si>
  <si>
    <t>POTTS-CELL BIOLOGY,NEUROBIOLOG</t>
  </si>
  <si>
    <t>POTTS-GASTROENTEROLOGY</t>
  </si>
  <si>
    <t>POTTS-CBN ANATOMY -COLLINS</t>
  </si>
  <si>
    <t>POTTS-CBN ANATOMY -DEVRIES</t>
  </si>
  <si>
    <t>POTTS RFC - PATHOLOGY - DR. LE</t>
  </si>
  <si>
    <t>POTTS RFC - OBGYN</t>
  </si>
  <si>
    <t>POTTS-CBN ANTOMY</t>
  </si>
  <si>
    <t>POTTS-PATHOLOGY PRECHEL</t>
  </si>
  <si>
    <t>POTTS-PULMONARY</t>
  </si>
  <si>
    <t>POTTS-LU 11086</t>
  </si>
  <si>
    <t>POTTS-PHARMACOLOGY-DR. NAPIER</t>
  </si>
  <si>
    <t>POTTS-ONCOLOGY INST-DR. CLARK</t>
  </si>
  <si>
    <t>POTTS-MICROBIOLOGY-DR. WOLFE</t>
  </si>
  <si>
    <t>POTTS-SURGERY-DR. FAUNCE</t>
  </si>
  <si>
    <t>POTTS-BIOETHICS-DR.GORDON</t>
  </si>
  <si>
    <t>POTTS - DR. DING - SURGERY</t>
  </si>
  <si>
    <t>POTTS - NEUROLOGY - STUBBS</t>
  </si>
  <si>
    <t>POTTS - SIMMONS</t>
  </si>
  <si>
    <t>POTTS - DONCARLOS</t>
  </si>
  <si>
    <t>POTTS - LEDNICKY</t>
  </si>
  <si>
    <t>POTTS - LEEHEY</t>
  </si>
  <si>
    <t>POTTS-LE</t>
  </si>
  <si>
    <t>POTTS RFC - COLLINS</t>
  </si>
  <si>
    <t>POTTS RFC - ZIMA</t>
  </si>
  <si>
    <t>POTTS RFC - MARTIN</t>
  </si>
  <si>
    <t>POTTS-SAYEED</t>
  </si>
  <si>
    <t>POTTS RFC-FITZGERALD 10-05</t>
  </si>
  <si>
    <t>POTTS RFC - GABRAM</t>
  </si>
  <si>
    <t>POTTS-DENNING 12-05</t>
  </si>
  <si>
    <t>POTTS-VISICK 12-05</t>
  </si>
  <si>
    <t>POTTS LUKE 3 06</t>
  </si>
  <si>
    <t>FACULTY SCHOLAR AWARD PSYCHOLO</t>
  </si>
  <si>
    <t>FACULTY SCHOLAR AWARD MANAGEME</t>
  </si>
  <si>
    <t>FACULTY SCHOLAR AWARD ENGLISH</t>
  </si>
  <si>
    <t>FACULTY SCHOLAR AWARD CHEMISTR</t>
  </si>
  <si>
    <t>FACULTY SCHOLAR AWARDS-HAWORTH</t>
  </si>
  <si>
    <t>FACULTY SCHOLAR AWARDS-MURDOCK</t>
  </si>
  <si>
    <t>FACULTY SCHOLAR AWARDS-AMICK</t>
  </si>
  <si>
    <t>FACULTY SCHOLAR AWARD-HACKBART</t>
  </si>
  <si>
    <t>FACULTY SCHOLAR AWARD-BIRELEY</t>
  </si>
  <si>
    <t>FACULTY SCHOLAR AWARD-JOHNSON</t>
  </si>
  <si>
    <t>FACULTY SCHOLAR AWARD-TUCHMAN</t>
  </si>
  <si>
    <t>LU SHARE OF TRUST</t>
  </si>
  <si>
    <t>POOLED INCOME FUND</t>
  </si>
  <si>
    <t>KOCH ANNUITY</t>
  </si>
  <si>
    <t>ROBERT REIDY GIFT ANNUITY</t>
  </si>
  <si>
    <t>CATHERINE R KELLEY</t>
  </si>
  <si>
    <t>RUTH MELVIN</t>
  </si>
  <si>
    <t>DR. HENRY A HARTMAN</t>
  </si>
  <si>
    <t>DR HENRY A HARTMAN II</t>
  </si>
  <si>
    <t>EDWIN &amp; CLARA DRAINE</t>
  </si>
  <si>
    <t>MARY BROCKELMANN NORRIS 4</t>
  </si>
  <si>
    <t>KRASA - RESEARCH</t>
  </si>
  <si>
    <t>GRANTS - LAKESIDE</t>
  </si>
  <si>
    <t>GRANT-INST FOR RACIAL JUSTICE</t>
  </si>
  <si>
    <t>GRANT-HS CENTERS &amp; INSTITUTES</t>
  </si>
  <si>
    <t>FY02 CONVERSION ROLLUP</t>
  </si>
  <si>
    <t>DOE PO16A010066</t>
  </si>
  <si>
    <t>NIH SUB-UNIV OF CHGO-BOUSSY</t>
  </si>
  <si>
    <t>HRSA 5 D09 HP00305-03</t>
  </si>
  <si>
    <t>HRSA D09HP00305 ANDROWICH</t>
  </si>
  <si>
    <t>HRSA DO9HP00305 ANDRO</t>
  </si>
  <si>
    <t>MINLOW FAMILY FDN</t>
  </si>
  <si>
    <t>DHHS SUB-AIDS FDN CHGO-NYDEN</t>
  </si>
  <si>
    <t>UNITED WAY CRUSADE OF MERCY</t>
  </si>
  <si>
    <t>EMISPHERE TECHNOLOGIES,INC. PR</t>
  </si>
  <si>
    <t>CARDIOVASCULAR DIAGNOSTICSPHA</t>
  </si>
  <si>
    <t>AVENTIS BEHRING L.L.C. PROTOCO</t>
  </si>
  <si>
    <t>NIH SUB-SEARLE (NCI)-FLANIGAN</t>
  </si>
  <si>
    <t>NSF FELLOWSHIP DBI-0102114</t>
  </si>
  <si>
    <t>NIH SUB-DUKE UNIV- YAO</t>
  </si>
  <si>
    <t>RRF 2001-044</t>
  </si>
  <si>
    <t>NIH R21 CA091122 BOCCHETTA</t>
  </si>
  <si>
    <t>NCI-ZETA CHAIN TESTING</t>
  </si>
  <si>
    <t>NIH SUB-IPA GOLLAPUDI-DE VRIES</t>
  </si>
  <si>
    <t>NIH SUB-IPA DAN LI LIN-DAMASER</t>
  </si>
  <si>
    <t>NSF-1BN0095421</t>
  </si>
  <si>
    <t>HRSA2A10HP00272-02</t>
  </si>
  <si>
    <t>AHA FELLOWSHIP 0110241Z</t>
  </si>
  <si>
    <t>FED SUB-DARPA-ARGONNE-KELLY</t>
  </si>
  <si>
    <t>NSF - 0108847</t>
  </si>
  <si>
    <t>NSF: IBN-0108847</t>
  </si>
  <si>
    <t>NSF:IBN-0108847-005</t>
  </si>
  <si>
    <t>NIH R01 MH062588 DONCARLOS</t>
  </si>
  <si>
    <t>GENENTECH-AVF2119G</t>
  </si>
  <si>
    <t>STATE OF IL UPWARD MOBIL FY02</t>
  </si>
  <si>
    <t>UPWARD MOBILITY-FY03</t>
  </si>
  <si>
    <t>STATE OF IL UPWARD MOBIL WALL</t>
  </si>
  <si>
    <t>IDCMS UPWARD MOBILITY WALL</t>
  </si>
  <si>
    <t>FED SUB-IDHS 003-NYDEN</t>
  </si>
  <si>
    <t>NIH R15 GM061620 PICKET</t>
  </si>
  <si>
    <t>IDPH CONTRACT 23780243</t>
  </si>
  <si>
    <t>IDPH-GENETICS SERVICES PROGRAM</t>
  </si>
  <si>
    <t>AHA FELLOWSHIP 0110174Z</t>
  </si>
  <si>
    <t>IDPH 211G2316000</t>
  </si>
  <si>
    <t>IDPH-311G331600</t>
  </si>
  <si>
    <t>IDPH 11G4316000</t>
  </si>
  <si>
    <t>IDPH 53789005 BESINGER</t>
  </si>
  <si>
    <t>IDPH 63789005 BESINGER</t>
  </si>
  <si>
    <t>NIH R01 DK040426 BIDANI</t>
  </si>
  <si>
    <t>IDPH IL PERINATAL PROG BESINGE</t>
  </si>
  <si>
    <t>IDPH #03789005 BESINGER</t>
  </si>
  <si>
    <t>USDA</t>
  </si>
  <si>
    <t>KIDS COLLEGE CPS</t>
  </si>
  <si>
    <t>NATIONAL MULTIPLE SCLEROSIS SO</t>
  </si>
  <si>
    <t>USDA 01-JV-11231300-038</t>
  </si>
  <si>
    <t>RETIREMENT RESEARCH ANGELARI</t>
  </si>
  <si>
    <t>FED SUB-IPDH 211G2584000</t>
  </si>
  <si>
    <t>ILLINOIS JUDICIAL DEVELOPMENT</t>
  </si>
  <si>
    <t>SYNTHES USA-PROTOCOL FLA01</t>
  </si>
  <si>
    <t>NIDCR 1K02 DE00470-01</t>
  </si>
  <si>
    <t>ADOLOR CORP.PHARMANETICS-PROT</t>
  </si>
  <si>
    <t>ILLINOIS VIOLENCE PREVENTION A</t>
  </si>
  <si>
    <t>ASTRAZENECA</t>
  </si>
  <si>
    <t>CYSTIC FIBROSIS CENTER C123-0</t>
  </si>
  <si>
    <t>CYSTIC FIBROSIS ADULT PROGRAM</t>
  </si>
  <si>
    <t>CYSTIC FIBROSIS ADULT FORSYTHE</t>
  </si>
  <si>
    <t>MOA-CONFOCAL CORE FACILITY</t>
  </si>
  <si>
    <t>MOA TRANSGENIC CORE FAC KNIGHT</t>
  </si>
  <si>
    <t>MOA CLINICAL TRIALS KENNEDY</t>
  </si>
  <si>
    <t>IL DCFS 1414809012</t>
  </si>
  <si>
    <t>IL DCFS-1414809013</t>
  </si>
  <si>
    <t>IL DCFS 1414809014 WALSH</t>
  </si>
  <si>
    <t>IL DCFS 1414809015 WALL</t>
  </si>
  <si>
    <t>DoLabor BE 41037B-BE430427</t>
  </si>
  <si>
    <t>INSTITUTE OF MUSEUM AND LIBRAR</t>
  </si>
  <si>
    <t>FACULTY SCHOLAR AWARDS-NAPPI</t>
  </si>
  <si>
    <t>FACULTY SCHOLAR AWARDS-PENCKOF</t>
  </si>
  <si>
    <t>FACULTY SCHOLAR AWARDS-ROSENWE</t>
  </si>
  <si>
    <t>FACULTY SCHOLAR AWARDS-ROSS</t>
  </si>
  <si>
    <t>FACULTY SCHOLAR AWARDS-STROH</t>
  </si>
  <si>
    <t>MOA VANKAMPEN FAMILY FUND</t>
  </si>
  <si>
    <t>DHHS-HRSA-5 D22 HP 00115-02</t>
  </si>
  <si>
    <t>MOA EXCELL ACAD PIEDRAS</t>
  </si>
  <si>
    <t>MERCK CO. INC.</t>
  </si>
  <si>
    <t>IDHS 140C0001875</t>
  </si>
  <si>
    <t>FED SUB-NSBRI-BAYLOR BERS</t>
  </si>
  <si>
    <t>NIH R01 AG017485 WOLOZIN</t>
  </si>
  <si>
    <t>AMERICAN DIAGNOSTICA INC.</t>
  </si>
  <si>
    <t>NIH F32 HL068476 SAMAREL</t>
  </si>
  <si>
    <t>ICEOP</t>
  </si>
  <si>
    <t>ICEOP FY05 LAUFER 08-05 LAUFER</t>
  </si>
  <si>
    <t>IBHE SUB SIU ATTOH</t>
  </si>
  <si>
    <t>CHICAGO PUBLIC SCHOOLS BILINGU</t>
  </si>
  <si>
    <t>CITY OF CHICAGO-BILINGUAL</t>
  </si>
  <si>
    <t>MERCK-NURSING EDUCATION PROGRA</t>
  </si>
  <si>
    <t>THE JOYCE FOUNDATION</t>
  </si>
  <si>
    <t>NIH F31 AA013361 COLLINS</t>
  </si>
  <si>
    <t>ILEX ONCOLOGYZIL-301</t>
  </si>
  <si>
    <t>AAST RESEARCH EDUCATION SCHO</t>
  </si>
  <si>
    <t>LEGAL SERVICES - LOYOLA MATCH</t>
  </si>
  <si>
    <t>CARES-STACEY NAHAS</t>
  </si>
  <si>
    <t>AMGEN-EDUC HEMONC FELLOWSHIP</t>
  </si>
  <si>
    <t>CAROLINAS HEALTH CARE SYSTEM</t>
  </si>
  <si>
    <t>SCHERING CORPORATION</t>
  </si>
  <si>
    <t>NEUROLOGICAL SURGERY GEN RESC</t>
  </si>
  <si>
    <t>LILLY RESEARCH LABORATORIES PR</t>
  </si>
  <si>
    <t>ELI LILLY AND COMPANY</t>
  </si>
  <si>
    <t>CDCH75CCU520153-01</t>
  </si>
  <si>
    <t>NIH SUB-UNIV SOUTHERN-FLANIGAN</t>
  </si>
  <si>
    <t>NIH R21 AA012901 CHOUDHRY</t>
  </si>
  <si>
    <t>IDHS-11G2316000</t>
  </si>
  <si>
    <t>IDHS 411G4316231 HACKBARTH</t>
  </si>
  <si>
    <t>IDHS SUB 11G5316000 HACKBARTH</t>
  </si>
  <si>
    <t>IDHS HACKBARTH</t>
  </si>
  <si>
    <t>IDHS 11G7316000 HACKBARTH</t>
  </si>
  <si>
    <t>INTERVENTIONAL CARDIAC GEN EDU</t>
  </si>
  <si>
    <t>PROGRAM INCOME - 500252</t>
  </si>
  <si>
    <t>INTL MYELOMA TOOR</t>
  </si>
  <si>
    <t>USAMRAA DAMD17-01-1-0781</t>
  </si>
  <si>
    <t>ACADEMY OF APPLIED SCIENCE</t>
  </si>
  <si>
    <t>NIH R01 NS040960 KARTJE</t>
  </si>
  <si>
    <t>NIH R56 NS040960 KARTJE</t>
  </si>
  <si>
    <t>NIH R01 HL067883 COOPER</t>
  </si>
  <si>
    <t>NIH R01 AI050260 KNIGHT</t>
  </si>
  <si>
    <t>NORTHEASTERN HECA</t>
  </si>
  <si>
    <t>PORTES FOUNDATIONIOMC</t>
  </si>
  <si>
    <t>NIH U01 HL054485 COOPER</t>
  </si>
  <si>
    <t>UNRESTRICTED EDUCATIONAL GRANT</t>
  </si>
  <si>
    <t>LUCIUS N. LITTAUER FDTN.</t>
  </si>
  <si>
    <t>COOK COUNTY 01-41-0114</t>
  </si>
  <si>
    <t>MARSH INC</t>
  </si>
  <si>
    <t>AMERICAN COUNCIL OF LEARNED SO</t>
  </si>
  <si>
    <t>AMERICAN ASSOCIATION OF SPINAL</t>
  </si>
  <si>
    <t>CHICAGOCOOK COUNTY COMMUNITY</t>
  </si>
  <si>
    <t>COOK COUNTY DEPT. OF WOMEN'S J</t>
  </si>
  <si>
    <t>NSF - 0106610</t>
  </si>
  <si>
    <t>NIH R21 DC005253 ROCHLIN</t>
  </si>
  <si>
    <t>US DoI MINERALS MANAGEMENT</t>
  </si>
  <si>
    <t>NATIONAL ENDOWMENT FOR THE HUM</t>
  </si>
  <si>
    <t>DOED P116B010237</t>
  </si>
  <si>
    <t>GEN DEV'T FUND FITZGERALD</t>
  </si>
  <si>
    <t>DoEd:P116Z010132</t>
  </si>
  <si>
    <t>KEMPER FDTN CTR OZAR</t>
  </si>
  <si>
    <t>ORTHO-MCNEIL-RESTRICTED EDUCAT</t>
  </si>
  <si>
    <t>NIH R01 AA012034 KOVACS</t>
  </si>
  <si>
    <t>CHARLOTTE GEYER FOUNDATION</t>
  </si>
  <si>
    <t>NIH SUB-IPA Q. ZHU-EMANUELE</t>
  </si>
  <si>
    <t>NIH SUB-IPA LAPAGLIA-EMANUELE</t>
  </si>
  <si>
    <t>HUMAN GENOME SCIENCES KGF-2 WH</t>
  </si>
  <si>
    <t>IL SOC PREV BOUCHARD</t>
  </si>
  <si>
    <t>IDPH MEDICAL SCHOOL SCHOLARSHI</t>
  </si>
  <si>
    <t>IDPH-MEDICAL SCHOOL SCHOLARSHI</t>
  </si>
  <si>
    <t>IDPH MEDICAL SCHOOL MCCARTHY</t>
  </si>
  <si>
    <t>STUDENT HEALTH SERVICES</t>
  </si>
  <si>
    <t>IDPH MEDICAL SCHOOL SCHOLARSH</t>
  </si>
  <si>
    <t>IDPH MED SCHOOL SCHOLARS SOBIE</t>
  </si>
  <si>
    <t>IDPH MED SCHOOL SCHLARS SOBIE</t>
  </si>
  <si>
    <t>LIFELINE FOUNDATION-TIONGSON</t>
  </si>
  <si>
    <t>LIFELINE FOUNDATION-PRYOR</t>
  </si>
  <si>
    <t>IDPH-26080061</t>
  </si>
  <si>
    <t>FED SUB-IPA ABU-AMARAH-GRIFFIN</t>
  </si>
  <si>
    <t>NIH SUB-IPA OSMOMLSKI-EMANUELE</t>
  </si>
  <si>
    <t>NIH SUB-IPA K. BOOKER-HECHT</t>
  </si>
  <si>
    <t>ABBOTT LABS-VALIDATION STUDY M</t>
  </si>
  <si>
    <t>COLLEGE OF AMERICAN PATHOLOGIS</t>
  </si>
  <si>
    <t>NIH U10 HD041250 BRUBAKER</t>
  </si>
  <si>
    <t>MOA EXCELL ACAD KEATING</t>
  </si>
  <si>
    <t>NIH G08 LM007053 BARRON</t>
  </si>
  <si>
    <t>NIH SUB-SWOG CA37429-FLANIGAN</t>
  </si>
  <si>
    <t>ANTIGENICS, INC.</t>
  </si>
  <si>
    <t>NIH U01 DK060379 BRUBAKER</t>
  </si>
  <si>
    <t>AESTHETIC SURGERY EDUCATION</t>
  </si>
  <si>
    <t>MOA EXCELL ACADE MUMA</t>
  </si>
  <si>
    <t>NIH T32 AI007508 KNIGHT</t>
  </si>
  <si>
    <t>OMNICARE PROTOCOL 226-98-002</t>
  </si>
  <si>
    <t>ELI LILLY PROTOCOL B3D-MC-GHB</t>
  </si>
  <si>
    <t>MEDICAL EDUCATION-MERCK</t>
  </si>
  <si>
    <t>TECH TRANSFER- DR. QIAO</t>
  </si>
  <si>
    <t>AERA GRANTS PROGRAM</t>
  </si>
  <si>
    <t>MAX KADE POSTDOCTRORAL RESEARC</t>
  </si>
  <si>
    <t>GEN DEV'T FUND GREISLER</t>
  </si>
  <si>
    <t>IDPH 24500026</t>
  </si>
  <si>
    <t>NIH F32 HL010122 BERS</t>
  </si>
  <si>
    <t>GENTA, INC.-PROTOCOL GMY302</t>
  </si>
  <si>
    <t>WYETH-AYERST PROTOCOL 0468H1-</t>
  </si>
  <si>
    <t>IDPH CONTRACT 26280001</t>
  </si>
  <si>
    <t>CORDIS-SIRIUS STUDY P00-6302</t>
  </si>
  <si>
    <t>PHARMACIA UPJOHN CO. PROTOCO</t>
  </si>
  <si>
    <t>MERCK-EDUCATIONAL PROGRAMS</t>
  </si>
  <si>
    <t>CONSERVATION MED OF CHICAGO-SP</t>
  </si>
  <si>
    <t>CARDIOVASCULAR DIAGNOSTICS,INC</t>
  </si>
  <si>
    <t>TAP PHARMACEUTICAL PRODUCTS, I</t>
  </si>
  <si>
    <t>NSF DUE-0127015</t>
  </si>
  <si>
    <t>URBAN INSTITUTE</t>
  </si>
  <si>
    <t>EPA CH-97563701-0</t>
  </si>
  <si>
    <t>IDCCA 01-127818</t>
  </si>
  <si>
    <t>CORDIS, A JOHNSON JOHNSON CO</t>
  </si>
  <si>
    <t>ASTRAZENECA-VISITING PROFESSOR</t>
  </si>
  <si>
    <t>RODRIGUEZ PHARMACEUTICAL</t>
  </si>
  <si>
    <t>DHHS SUB-MAYO CLNIC ROC-ARANHA</t>
  </si>
  <si>
    <t>FED SUB-MAGIS IL CMPUS GITELSN</t>
  </si>
  <si>
    <t>FED SUB-IL DEPT NAT RES-SAVITZ</t>
  </si>
  <si>
    <t>CRITICAL CARE INITIATIVE, PROT</t>
  </si>
  <si>
    <t>MITSUBISHI-TOKYO PHARMACEUTICA</t>
  </si>
  <si>
    <t>CONSERVATION MED OF CHICAGO-DR</t>
  </si>
  <si>
    <t>BAXTER HEALTH CARE PROTOCOL 52</t>
  </si>
  <si>
    <t>NIH SUB-UIC R21HL69724-WITTE</t>
  </si>
  <si>
    <t>AMERICAN CANCER SOCIETY 02-14</t>
  </si>
  <si>
    <t>NIH SUB-U OF M F005870-SHOUP</t>
  </si>
  <si>
    <t>NIH SUB-PALMER R18 HP10011</t>
  </si>
  <si>
    <t>ISPB AHMAD</t>
  </si>
  <si>
    <t>ISPB-JOHN</t>
  </si>
  <si>
    <t>PFIZER UNRESTRICTED EDUCATIONA</t>
  </si>
  <si>
    <t>WYETH-AYERST PROT 0713X1-013</t>
  </si>
  <si>
    <t>RELIANT - REL-AX-001</t>
  </si>
  <si>
    <t>ELI LILLY - H6W-MC-MCAA</t>
  </si>
  <si>
    <t>NIH F31 NS043053 MUMA</t>
  </si>
  <si>
    <t>IL SOC PREV EMERICK</t>
  </si>
  <si>
    <t>SPINAL CORD INJURY</t>
  </si>
  <si>
    <t>IAFF - BURN EDUC AWARENESS REC</t>
  </si>
  <si>
    <t>NSF-DEB-0128794</t>
  </si>
  <si>
    <t>DHHS SUB-CHGO HLTH OTRCH-NYDEN</t>
  </si>
  <si>
    <t>SPSP 416-2002</t>
  </si>
  <si>
    <t>GLAXOSMITHKLINE 105043-011</t>
  </si>
  <si>
    <t>PERRITT FDTN SCHOLARSHIPS MERZ</t>
  </si>
  <si>
    <t>PERRITT FDTN BOUCHARD</t>
  </si>
  <si>
    <t>CHICAGO COMM TRUST SLAVSKY</t>
  </si>
  <si>
    <t>RICHARD A. PERRITT CHARITABLE</t>
  </si>
  <si>
    <t>MEDTRONIC-SPINE &amp; SPINAL CORD</t>
  </si>
  <si>
    <t>NIH R03 TW001496 BATTAGLIA</t>
  </si>
  <si>
    <t>MAC ARTHUR FOUNDATION 01-71406</t>
  </si>
  <si>
    <t>POSITIVE COACHING SUPPORT</t>
  </si>
  <si>
    <t>NIH R01 GM053235 SAYEED</t>
  </si>
  <si>
    <t>ROBI-ILLINOIS TRANSPLANT SOCIE</t>
  </si>
  <si>
    <t>AMERICAN CANCER SOCIETY 02-10</t>
  </si>
  <si>
    <t>NIH R01 MH057938 CHIARELLI</t>
  </si>
  <si>
    <t>NIH SUB-IPA HINES PATWARDHAN</t>
  </si>
  <si>
    <t>NIH SUB-IPA BETTI-VAUGHAN</t>
  </si>
  <si>
    <t>AANA</t>
  </si>
  <si>
    <t>NSF MCB-9982762</t>
  </si>
  <si>
    <t>NIH R01 AI048568 HUANG</t>
  </si>
  <si>
    <t>MISC LIBRARY SUB RYAN</t>
  </si>
  <si>
    <t>KNOLL AG ABBOTT PHARMACEUTICAL</t>
  </si>
  <si>
    <t>KNOLL AGABBOTT PHARMACEUTICAL</t>
  </si>
  <si>
    <t>GENECOM PROTOCOL DVT 01-01</t>
  </si>
  <si>
    <t>NIH SUB-SWOG 02020-ALBAIN</t>
  </si>
  <si>
    <t>ENDOCARE-ARGON CRYOABLATION OF</t>
  </si>
  <si>
    <t>NIH R01 AI050122 HECHT</t>
  </si>
  <si>
    <t>DOEDESU SUB CONTRACT 1219</t>
  </si>
  <si>
    <t>NIH F31 NR008072 JANUSEK</t>
  </si>
  <si>
    <t>CITY OF CHICAGO</t>
  </si>
  <si>
    <t>DHHS 5 H33 MC 00082-03</t>
  </si>
  <si>
    <t>DHHS 5 H34 MC 00096-02</t>
  </si>
  <si>
    <t>DHHS 5 H34 MC 00096-03</t>
  </si>
  <si>
    <t>NIHOLAW-IACUC 101 WORKSHOP-CH</t>
  </si>
  <si>
    <t>NIH SUB-IPA VILLALOBOS-VAUGHAN</t>
  </si>
  <si>
    <t>FED SUB-IPA HINES-VEDANTAM</t>
  </si>
  <si>
    <t>EVANSTON NORTHWESTERN HEALTHCA</t>
  </si>
  <si>
    <t>PHARMACIA UPJOHN PROTOCOL</t>
  </si>
  <si>
    <t>KINETIC CONCEPTS INC. PROTOCOL</t>
  </si>
  <si>
    <t>CONVATEC</t>
  </si>
  <si>
    <t>BERLEX ANGIOGENIC GENE THERAPY</t>
  </si>
  <si>
    <t>NIH U10 CA046282 GAYNOR</t>
  </si>
  <si>
    <t>NIH U10 CA046282 STIFF</t>
  </si>
  <si>
    <t>NIH U10 CA 046282 STIFF</t>
  </si>
  <si>
    <t>NIH U10 CA046282-19 STIFF</t>
  </si>
  <si>
    <t>UNIVERSITY OF PENN 5-36744-D S</t>
  </si>
  <si>
    <t>CHILDRENS MEMORIAL HOSPITAL</t>
  </si>
  <si>
    <t>DOED SEOG FY0203</t>
  </si>
  <si>
    <t>DOED SEOG FY 03.04</t>
  </si>
  <si>
    <t>DOED SEOG FY 04-05</t>
  </si>
  <si>
    <t>DE-FSEOG FY06-ACADEMIC 05-06</t>
  </si>
  <si>
    <t>DE-FSEOG FY07-ACADEMIC 06-07</t>
  </si>
  <si>
    <t>DE-FSEOG FY08-ACADEMIC 07-08</t>
  </si>
  <si>
    <t>DE-FSEOG FY09-ACADEMIC 08-09</t>
  </si>
  <si>
    <t>DOED FWS FY2003</t>
  </si>
  <si>
    <t>DOED FWS FY 03.04</t>
  </si>
  <si>
    <t>DOED FWS FY 04-05</t>
  </si>
  <si>
    <t>DE-FWS FY06-ACADEMIC 05-06</t>
  </si>
  <si>
    <t>DE-FWS FY07-ACADEMIC 06-07</t>
  </si>
  <si>
    <t>DE-FWS FY08-ACADEMIC 07-08</t>
  </si>
  <si>
    <t>DE-FWS FY09-ACADEMIC 08-09</t>
  </si>
  <si>
    <t>ABBOTTKNOLL LU 11079 PH-040</t>
  </si>
  <si>
    <t>USAMRAA DAMD17-02-1-0244</t>
  </si>
  <si>
    <t>ABBOTT PROTOCOL NO. 2000-042</t>
  </si>
  <si>
    <t>CATCH GRANT-JONES</t>
  </si>
  <si>
    <t>NSAIFALK FELLOWSHIP-MCDAID</t>
  </si>
  <si>
    <t>CARDIOLOGY GENERAL EDUCATION F</t>
  </si>
  <si>
    <t>GEN DEV'T FUND GAMELLI</t>
  </si>
  <si>
    <t>LILLY PROTOCOL F1J-MC-SBAB</t>
  </si>
  <si>
    <t>GUIDANT-WILBER</t>
  </si>
  <si>
    <t>CVI SPEAKERS BUREAU</t>
  </si>
  <si>
    <t>NIH R01 GM053989 DRIKS</t>
  </si>
  <si>
    <t>NIH SUB-CASE WESTERN-COOPER</t>
  </si>
  <si>
    <t>NIH SUB-HOWARD UNIV-LUKE</t>
  </si>
  <si>
    <t>CCRDG - DENNING</t>
  </si>
  <si>
    <t>CCRDG - LINGEN</t>
  </si>
  <si>
    <t>CCRDG - ZELEZNIK-LE</t>
  </si>
  <si>
    <t>NSF SES-0136332</t>
  </si>
  <si>
    <t>GUIDANT - DR. LIN</t>
  </si>
  <si>
    <t>DONORS FORUM OF CHICAGO</t>
  </si>
  <si>
    <t>NIH R01 GM055238 DIPIETRO</t>
  </si>
  <si>
    <t>EPICEPT CORP. PROTOCOL EPC2001</t>
  </si>
  <si>
    <t>OBGYN-GENERAL EDUCATION FUND</t>
  </si>
  <si>
    <t>NATIONAL VITILIGO FOUNDATION</t>
  </si>
  <si>
    <t>USDA 02-JV-11231300-021</t>
  </si>
  <si>
    <t>THE CLARE FOUNDATION</t>
  </si>
  <si>
    <t>GUIDANT-BURKE CONTAK-CD</t>
  </si>
  <si>
    <t>GUIDANT-BURKE VENTAK CHF</t>
  </si>
  <si>
    <t>UIC SUBCONTRACT</t>
  </si>
  <si>
    <t>ST. JUDE MEDICAL-TORONTO ROOT</t>
  </si>
  <si>
    <t>INSTITUTO TECHNOLOGICO CONTRAC</t>
  </si>
  <si>
    <t>FOLEY FDTN KRAFT</t>
  </si>
  <si>
    <t>AMGEN PROTOCOL 20010108</t>
  </si>
  <si>
    <t>EDUCATIONAL FUNDS-CVI</t>
  </si>
  <si>
    <t>HOFFMANN-LA ROCHE BA16285</t>
  </si>
  <si>
    <t>MOU ILLINOIS POISON CTR CICHON</t>
  </si>
  <si>
    <t>NSF-DMS-0200169</t>
  </si>
  <si>
    <t>DHHS SUB-PREV PARTNRSHP LURIGI</t>
  </si>
  <si>
    <t>IL EPA-FW 2332</t>
  </si>
  <si>
    <t>NIH R01 DK061653 GRIFFIN</t>
  </si>
  <si>
    <t>DOJ SUB-TASC-LURIGIO</t>
  </si>
  <si>
    <t>DHHS SUB-IDHS 11G2803000-NYDEN</t>
  </si>
  <si>
    <t>DHHS 2 A10 HP 00272 04</t>
  </si>
  <si>
    <t>FED SUB-JHOPKINS 849575 KELLY</t>
  </si>
  <si>
    <t>FED SUB-CHGO WILDERNSS FWS0202</t>
  </si>
  <si>
    <t>BARD-ARRUDA</t>
  </si>
  <si>
    <t>NIH T32 AA013527 KOVACS</t>
  </si>
  <si>
    <t>ILLINOIS BOARD OF HIGHER EDUCA</t>
  </si>
  <si>
    <t>NIH 263-MD-203662-01</t>
  </si>
  <si>
    <t>NIH R01 CA074397 KAST</t>
  </si>
  <si>
    <t>GEAR UP MATCH SCHILLER</t>
  </si>
  <si>
    <t>IDCFS NO. 02-314 WALL</t>
  </si>
  <si>
    <t>UNIV OF ROCHESTER MADIT STUDY</t>
  </si>
  <si>
    <t>PEDIATRIC GENERAL EDUCATION FU</t>
  </si>
  <si>
    <t>CARES- J. KENT FITZGERALD</t>
  </si>
  <si>
    <t>CARES-STACEY THOMAS</t>
  </si>
  <si>
    <t>HUD SUB-B-01-SP-IL-0181-YOST</t>
  </si>
  <si>
    <t>NIH R01 AR047814 NICKOLOFF</t>
  </si>
  <si>
    <t>DOED PELL FY 0203</t>
  </si>
  <si>
    <t>DOED PELL FY03.04</t>
  </si>
  <si>
    <t>DOED PELL FY 04-05</t>
  </si>
  <si>
    <t>DOED PELL FY 05-06</t>
  </si>
  <si>
    <t>DOED PELL FY 06-07</t>
  </si>
  <si>
    <t>DOED PELL FY 07-08</t>
  </si>
  <si>
    <t>PELL GRANT 08-09</t>
  </si>
  <si>
    <t>NIH R01 CA092657 CARBONE</t>
  </si>
  <si>
    <t>IL DEPT OD COMMERCE 01-126030</t>
  </si>
  <si>
    <t>AIR FORCE SUB-MATCOM INC-SHEFT</t>
  </si>
  <si>
    <t>IL DEPT OF COMMERCE</t>
  </si>
  <si>
    <t>KELLOGG FDTN NYDEN</t>
  </si>
  <si>
    <t>FACULTY SCHOLAR AWARD-BIDAL DE</t>
  </si>
  <si>
    <t>FACULTY SCHOLAR AWARD-VELSOR-F</t>
  </si>
  <si>
    <t>ASPO AAO HNSF</t>
  </si>
  <si>
    <t>FUJISAWA PROTOCOL 20-00-008</t>
  </si>
  <si>
    <t>PHARMACIA - DR. HECHT</t>
  </si>
  <si>
    <t>NIH T32 GM008750 GAMELLI</t>
  </si>
  <si>
    <t>FED SUB-IDHS 311G3803000-NYDEN</t>
  </si>
  <si>
    <t>AMA FOUNDATION</t>
  </si>
  <si>
    <t>CRYOCATH PCP-080</t>
  </si>
  <si>
    <t>ISPB-CASTILLO</t>
  </si>
  <si>
    <t>URBAN INSTITUTE CONTRACT 07165</t>
  </si>
  <si>
    <t>PHARMACIA-PROTOCOL DETAPE-0581</t>
  </si>
  <si>
    <t>WM.T. FDTN UIC DURLAK</t>
  </si>
  <si>
    <t>GUIDANT CLINICAL CARDIOVASCULA</t>
  </si>
  <si>
    <t>AMGEN PROTOCOL 20010102-175</t>
  </si>
  <si>
    <t>CARES - DR. JUBRAN</t>
  </si>
  <si>
    <t>NIH R01 CA095040 ZELEZNIK-LE</t>
  </si>
  <si>
    <t>DHHS SUB-REACH 2010-PREWITT</t>
  </si>
  <si>
    <t>US DOL BE410525</t>
  </si>
  <si>
    <t>HRSA 5 D22 HP 00115-03</t>
  </si>
  <si>
    <t>NIH SUB-IPA GOLLAPUDI-JONES</t>
  </si>
  <si>
    <t>MEDTRONIC,INC.</t>
  </si>
  <si>
    <t>PROTOCOL ESS3005</t>
  </si>
  <si>
    <t>PHARMACIA 766-INF-0026-128</t>
  </si>
  <si>
    <t>PHARMACIA M12600080</t>
  </si>
  <si>
    <t>DOED SUB-UCHSC PROJ. L.I.V.E.</t>
  </si>
  <si>
    <t>NSF DBI-021630</t>
  </si>
  <si>
    <t>IDCCA 01 127245 FARRELL</t>
  </si>
  <si>
    <t>NSF CCR-0208987</t>
  </si>
  <si>
    <t>FORD FDTN 1025 1221 NYDEN</t>
  </si>
  <si>
    <t>MOA-IL EXCELLENCE IN ACADEMIC</t>
  </si>
  <si>
    <t>BRISTOL-MYERS SQUIBB PROTOCOL</t>
  </si>
  <si>
    <t>AHA 0235411Z MARTIN</t>
  </si>
  <si>
    <t>IDHS-311G3316000</t>
  </si>
  <si>
    <t>NSF REU DEB-0128794</t>
  </si>
  <si>
    <t>LOUISVILLE INSTITUTE 2002029</t>
  </si>
  <si>
    <t>PEW 1999-003764</t>
  </si>
  <si>
    <t>US ARMY SUB-AAS-KROLL</t>
  </si>
  <si>
    <t>US ARMY SUB-AAS 03-04-KROLL</t>
  </si>
  <si>
    <t>US ARMY SUB-AAS 2004-KROLL</t>
  </si>
  <si>
    <t>US ARMY SUB-AAS 05-40 &amp; 05-7</t>
  </si>
  <si>
    <t>NIH T32 AI007508-11 KNIGHT</t>
  </si>
  <si>
    <t>NIH T32 AI007508-12 KNIGHT</t>
  </si>
  <si>
    <t>NIH T32 AI007508-13 KNIGHT</t>
  </si>
  <si>
    <t>NIH T32 AI007508-14 KNIGHT</t>
  </si>
  <si>
    <t>NIH F30 NS044810 JONES</t>
  </si>
  <si>
    <t>ACS RSG 02 247 01 MBC QIAO</t>
  </si>
  <si>
    <t>AHA 0225554Z</t>
  </si>
  <si>
    <t>PREVENT BLINDNESS AMERICA</t>
  </si>
  <si>
    <t>NSAIFALK FELLOWSHIP-MARKUS</t>
  </si>
  <si>
    <t>ERTAPENEM CLINICAL STUDY-MERCK</t>
  </si>
  <si>
    <t>IL DCFS 3451879014</t>
  </si>
  <si>
    <t>U10 HD041250-03-SUBACCOUN CARE</t>
  </si>
  <si>
    <t>U10 HD041250-03-SUBACCOUNT MRI</t>
  </si>
  <si>
    <t>U10 HD041250-03-SUBACCOUN CAPS</t>
  </si>
  <si>
    <t>NIH R01 GM056865 GOTO</t>
  </si>
  <si>
    <t>SCIOS INC PROTOCOL 704-348</t>
  </si>
  <si>
    <t>GUIDANT CONTAK CDEASYTRAK</t>
  </si>
  <si>
    <t>ABBOTT 2001015</t>
  </si>
  <si>
    <t>ASAP REGISTRY</t>
  </si>
  <si>
    <t>MEDTRONIC - INTERSTIM</t>
  </si>
  <si>
    <t>ORTHO BIOTECH PR00-06-014</t>
  </si>
  <si>
    <t>CHICAGO COMMUNITY TRUST C2002-</t>
  </si>
  <si>
    <t>CC TRUST C2004 00316 WEINBERG</t>
  </si>
  <si>
    <t>UNITED CEREBRAL MITTENDORF</t>
  </si>
  <si>
    <t>CV THERAPEUTICS PROTOCOL CVT 4</t>
  </si>
  <si>
    <t>MOA EXCELL ACAD SCROGIN</t>
  </si>
  <si>
    <t>TECH TRANSFER-DR. SLOMINSKI</t>
  </si>
  <si>
    <t>PSMITH CONSULTING - 30581</t>
  </si>
  <si>
    <t>DOE SUB-ARGONNE</t>
  </si>
  <si>
    <t>AVENTIS PHARM.- VOD STUDY</t>
  </si>
  <si>
    <t>MOA EXCELL ACAD WHITE</t>
  </si>
  <si>
    <t>GEN RES-CLOSED CLIN TRIAL HEM</t>
  </si>
  <si>
    <t>GEN DEV'T FUND BLOCK</t>
  </si>
  <si>
    <t>MOU-RML SPECIALTY HOSPITAL</t>
  </si>
  <si>
    <t>IDPH 36280101</t>
  </si>
  <si>
    <t>NIH SUB-IPA E. CLINE-VAUGHAN</t>
  </si>
  <si>
    <t>NIH R01 AI49458 LANNING</t>
  </si>
  <si>
    <t>NIH S07 RR018148 SLOGOFF</t>
  </si>
  <si>
    <t>BIOSENSE WEBSTER-VENASONIX</t>
  </si>
  <si>
    <t>ASTRAZENECA 1839IL0156</t>
  </si>
  <si>
    <t>FED SUB-IL CAMPUS CMPCT 00LHEI</t>
  </si>
  <si>
    <t>NSF ANI-0228926</t>
  </si>
  <si>
    <t>THERADEX 100364</t>
  </si>
  <si>
    <t>SARA LEE FDTN NYDEN</t>
  </si>
  <si>
    <t>AKROS-JTV 803 STUDY</t>
  </si>
  <si>
    <t>NIH R01 AA003490 MANTEUFFEL</t>
  </si>
  <si>
    <t>ROVI PHARMACEUTICALS - R014</t>
  </si>
  <si>
    <t>NIH R21 AI053365 DRIKS</t>
  </si>
  <si>
    <t>LOUISVILLE INSTITUTE 2002001</t>
  </si>
  <si>
    <t>IPA ABU-AMARAH-GRIFFIN</t>
  </si>
  <si>
    <t>NOVARTIS ZOL446H 2304</t>
  </si>
  <si>
    <t>SCHWEPPE FOUNDATION</t>
  </si>
  <si>
    <t>IDPH 34500014</t>
  </si>
  <si>
    <t>DHHS SUB-IDPH 47201001-PROBST</t>
  </si>
  <si>
    <t>IDPH 57281200 CICHON</t>
  </si>
  <si>
    <t>IDPH 67081004 CICHON</t>
  </si>
  <si>
    <t>IDPH 77081006 CICHON</t>
  </si>
  <si>
    <t>ASTRA ZENECA-EIGHT LABORATORY</t>
  </si>
  <si>
    <t>ASTRAZENECA IRUSMERO0005</t>
  </si>
  <si>
    <t>EDUCATIONAL FUNDS-PHARMACY</t>
  </si>
  <si>
    <t>PFIZER - PROTOCOL 1033-0014-00</t>
  </si>
  <si>
    <t>PHARMACIA - DETAPE-0581-009</t>
  </si>
  <si>
    <t>GENTA GL 303</t>
  </si>
  <si>
    <t>ICA FITZGERALD</t>
  </si>
  <si>
    <t>PHARMACIA-583E-URO-0581-007</t>
  </si>
  <si>
    <t>THE MEDICINES CO. - TMC-BIV-00</t>
  </si>
  <si>
    <t>PROCTOR</t>
  </si>
  <si>
    <t>NIH 263-MD-212550 SU</t>
  </si>
  <si>
    <t>2002 EAST FOUNDATION</t>
  </si>
  <si>
    <t>DHHS SUB-A. MCKINLEY-NYDEN</t>
  </si>
  <si>
    <t>NIH SUB UNIVERSAL HITECH SU</t>
  </si>
  <si>
    <t>EDUCATIONAL FUNDS-RHEUMATOLOGY</t>
  </si>
  <si>
    <t>NSF-EIA-0205652</t>
  </si>
  <si>
    <t>NSF EIA-0205652</t>
  </si>
  <si>
    <t>NSF REU SUMMER 2005</t>
  </si>
  <si>
    <t>PAF SUB CITY OF CHG LOCKE</t>
  </si>
  <si>
    <t>BIOSENSE WEBSTER-NAVISTAR THER</t>
  </si>
  <si>
    <t>NIH SUB-IPA LAPAGLIA-NICHOLAS</t>
  </si>
  <si>
    <t>NIH SUB-IPA Q. ZHU-NICHOLAS</t>
  </si>
  <si>
    <t>ABBOTT LABORATORIES</t>
  </si>
  <si>
    <t>NOVARTIS ERL080A2401</t>
  </si>
  <si>
    <t>MCNEAL SUB NOTRE DAME PRASSE</t>
  </si>
  <si>
    <t>NIH SUB-BMC R21 AI53376-DRIKS</t>
  </si>
  <si>
    <t>AMGEN PROTOCOL 20000188</t>
  </si>
  <si>
    <t>NIH SUB-U OF S.CA H2398-ALBAIN</t>
  </si>
  <si>
    <t>IDPH 36080038</t>
  </si>
  <si>
    <t>CDC SUB-ATMP TS0755-COOPER</t>
  </si>
  <si>
    <t>FED SUB-ARGONNE 3F-00242</t>
  </si>
  <si>
    <t>SBC AMERITECH PARTNERSHIP</t>
  </si>
  <si>
    <t>NIH SUB-WAKE FOREST-LEEHEY</t>
  </si>
  <si>
    <t>CRYOCATH PROTOCOL PS-006</t>
  </si>
  <si>
    <t>ICTF MTAG SALCHENBERGER</t>
  </si>
  <si>
    <t>WABASH CENTER WC 2002 024</t>
  </si>
  <si>
    <t>DHHS SUB-IL CRT 01-026-GERAGHT</t>
  </si>
  <si>
    <t>MCCORMICK TRIBUNE FDTN NYDEN</t>
  </si>
  <si>
    <t>MCCORMICK TRIBUNE SUPPLEMENTAL</t>
  </si>
  <si>
    <t>MCCORMICK TRIBUNE FOUNDATION N</t>
  </si>
  <si>
    <t>MCCORMICK FDN VanZytveld</t>
  </si>
  <si>
    <t>FED SUB-IDNR R041200014-SAVITZ</t>
  </si>
  <si>
    <t>FED SUB-NOAA-IDNR G2004041</t>
  </si>
  <si>
    <t>MOU-AMYLOIDOSIS FOUNDATION RES</t>
  </si>
  <si>
    <t>HDSA THERAPEUTICS INITIATIVE</t>
  </si>
  <si>
    <t>BIOGEN C 1802</t>
  </si>
  <si>
    <t>MOU AMYLOIDOSI PICKEN</t>
  </si>
  <si>
    <t>MOU AMYLOIDOSI HOLMES</t>
  </si>
  <si>
    <t>ABBOTT 2200SR, AXSYM, ZMX FAM</t>
  </si>
  <si>
    <t>GELTEX</t>
  </si>
  <si>
    <t>AHA 0310026Z</t>
  </si>
  <si>
    <t>NIH SUB-UIC 2-5-20708-KAST</t>
  </si>
  <si>
    <t>BOSTON SCIENTIFIC - STEEN</t>
  </si>
  <si>
    <t>IDCCA 02-120308</t>
  </si>
  <si>
    <t>AHA 0350617Z</t>
  </si>
  <si>
    <t>UWIL-PHFI SUBCONTRACT</t>
  </si>
  <si>
    <t>WISC TRAVEL GRANT</t>
  </si>
  <si>
    <t>PFIZER COVANCE A1481123</t>
  </si>
  <si>
    <t>PFIZER COVANCE A1481082</t>
  </si>
  <si>
    <t>WESTLAKE HEALTH HACKBARTH</t>
  </si>
  <si>
    <t>AHA 0330393Z BANACH</t>
  </si>
  <si>
    <t>FUJISAWA</t>
  </si>
  <si>
    <t>GUIDANT CASIS - LU 14391</t>
  </si>
  <si>
    <t>NIH F31 NS042510 WOLOZIN</t>
  </si>
  <si>
    <t>COMMUNITAS CHARITABLE NYDEN</t>
  </si>
  <si>
    <t>EDUCATIONAL FUNDS - NEUROLOGY</t>
  </si>
  <si>
    <t>GLAXOSMITHKLINE 101468-194</t>
  </si>
  <si>
    <t>NTNAL NEIGHBORHOOD COALITION</t>
  </si>
  <si>
    <t>JOHNS HOPKINS SUBCONTRACT</t>
  </si>
  <si>
    <t>ELI LILLY B3D-US-GHBZ</t>
  </si>
  <si>
    <t>DOD SUB-MDA904-03-1-00-DOTY</t>
  </si>
  <si>
    <t>BAYER - ANAEROBE</t>
  </si>
  <si>
    <t>NIH SUB-MUNIN CORP-DI PIETRO</t>
  </si>
  <si>
    <t>GLAXOSMITHKLINE</t>
  </si>
  <si>
    <t>WC 2002 001 WABASH INST.</t>
  </si>
  <si>
    <t>BIOSENSE WEBSTER-NAVISTAR DS C</t>
  </si>
  <si>
    <t>IDCFS CHILD WELFARE TYSON</t>
  </si>
  <si>
    <t>MINISTRY OF FOREIGN AFFAIRS</t>
  </si>
  <si>
    <t>NIH R01 NS043419 DEVRIES</t>
  </si>
  <si>
    <t>NIH SUB-MASS GEN HOSP-GAMELLI</t>
  </si>
  <si>
    <t>NIH SUB MASS GEN GAMELLI</t>
  </si>
  <si>
    <t>NIH R03 AG022124 CHOUBEY</t>
  </si>
  <si>
    <t>NIH R01 DC005423 SHEFT</t>
  </si>
  <si>
    <t>NSF CHE 0243825</t>
  </si>
  <si>
    <t>NMSS PP0908</t>
  </si>
  <si>
    <t>DHHS 1H33 MC00155-01</t>
  </si>
  <si>
    <t>DHHS 5 H33MC00155-02</t>
  </si>
  <si>
    <t>DHHS H33MC00155 - CICHON</t>
  </si>
  <si>
    <t>DHHS H33MC06685 CICHON</t>
  </si>
  <si>
    <t>PROCTER &amp; GAMBLE</t>
  </si>
  <si>
    <t>ABBOTT PROTOCOL M02-498</t>
  </si>
  <si>
    <t>TAP M01-390</t>
  </si>
  <si>
    <t>MCNEIL CONSUMER &amp; SPEC PHARM</t>
  </si>
  <si>
    <t>UIC CC030181</t>
  </si>
  <si>
    <t>CRFA</t>
  </si>
  <si>
    <t>CORGENTECH PROTOCOL CGT003-04</t>
  </si>
  <si>
    <t>NSF SUB-RUSH ST LUKES-WEBBER</t>
  </si>
  <si>
    <t>FED SUB-IPA R. WURSTER-BERS</t>
  </si>
  <si>
    <t>MITSUBISHI PHARMA CORP</t>
  </si>
  <si>
    <t>CARES ROBERT HAVEY PATWARDHN</t>
  </si>
  <si>
    <t>CARES HAVEY PATWARDHAN</t>
  </si>
  <si>
    <t>NIH SUB-SWOG 04002-ALBAIN</t>
  </si>
  <si>
    <t>NIH SUB-SWOG 05006-ALBAIN</t>
  </si>
  <si>
    <t>NIH SUB-SWOG F014005 ALBAIN</t>
  </si>
  <si>
    <t>NIH SUB SWOG F014983 ALBAIN</t>
  </si>
  <si>
    <t>NIH SUB SWOG F017574 ALBAIN</t>
  </si>
  <si>
    <t>IDHS-SCH DISTRICT 89</t>
  </si>
  <si>
    <t>SWOG S0002-ALBAIN</t>
  </si>
  <si>
    <t>PROCTER &amp; GAMBLE PHARMA</t>
  </si>
  <si>
    <t>UNIVERSITY OF IOWA SUBCONTRACT</t>
  </si>
  <si>
    <t>MILLENNIUM PROT M34101-039</t>
  </si>
  <si>
    <t>MILLENNIUM PROT M34101-040</t>
  </si>
  <si>
    <t>AMA SEED GRANT - ERSAHIN</t>
  </si>
  <si>
    <t>NIH R01 DC005970 FAY</t>
  </si>
  <si>
    <t>DEPUY ORTHOPAEDICS</t>
  </si>
  <si>
    <t>MEDTRONIC SAVE PACE STUDY AKAR</t>
  </si>
  <si>
    <t>SMITH AND NEPHEW</t>
  </si>
  <si>
    <t>ELI LILLY F1K-MC-EVCL</t>
  </si>
  <si>
    <t>IL EPA FW-3340</t>
  </si>
  <si>
    <t>EPA SUB-IL EPA FW-4324-BERG</t>
  </si>
  <si>
    <t>AJ MEDICAL DEVICES</t>
  </si>
  <si>
    <t>MEDTRONIC-HYTAFT</t>
  </si>
  <si>
    <t>IDHS-EIU</t>
  </si>
  <si>
    <t>IDEC 2001-10-0286</t>
  </si>
  <si>
    <t>SCHERING CORP.</t>
  </si>
  <si>
    <t>CRPF WAC2A-0002-2</t>
  </si>
  <si>
    <t>DO ED P116Z030059</t>
  </si>
  <si>
    <t>GENERAL MILLS FDTN KOUBA</t>
  </si>
  <si>
    <t>NSF SUB-AACU-PELISSERO</t>
  </si>
  <si>
    <t>FED SUB-ARGONNE 3F-01323</t>
  </si>
  <si>
    <t>NIH R01 AA013568 COLLINS</t>
  </si>
  <si>
    <t>NIH R01 HL070670 BYRON</t>
  </si>
  <si>
    <t>LILLY FOUNDATION</t>
  </si>
  <si>
    <t>FALK MEDICAL RESEARCH KOVACS</t>
  </si>
  <si>
    <t>MOA-SURGERY RESIDENT RESOURCE</t>
  </si>
  <si>
    <t>DOED GAANN P200A030223</t>
  </si>
  <si>
    <t>NSF SUB-ASA-WHALLEY</t>
  </si>
  <si>
    <t>NIH SUB-SOLENTIX R43 DA016496</t>
  </si>
  <si>
    <t>USPH 5 R01 HL057832-07</t>
  </si>
  <si>
    <t>BIOGEN PROTOCOL C-733</t>
  </si>
  <si>
    <t>USDA 2003-35304-13252</t>
  </si>
  <si>
    <t>HUMANITAS FDTN ELSBERND</t>
  </si>
  <si>
    <t>ORTHOPAEDICS GENERAL EDUCATION</t>
  </si>
  <si>
    <t>NIH R37 HL045508 COOPER</t>
  </si>
  <si>
    <t>NIH SUB-IPA QUN JIANG-VAUGHAN</t>
  </si>
  <si>
    <t>NIH R01 GM068621 FUNG</t>
  </si>
  <si>
    <t>ISPB CLAU BOUCHARD</t>
  </si>
  <si>
    <t>AHA 0325564Z</t>
  </si>
  <si>
    <t>ZIMMER SUB COLUMBIA MARRA</t>
  </si>
  <si>
    <t>COOK COUNTY TREASURER OFFICE</t>
  </si>
  <si>
    <t>NIH R01 MH068612 MUMA</t>
  </si>
  <si>
    <t>NIH R01 HL072354 SCROGIN</t>
  </si>
  <si>
    <t>AHA 0325695Z PATEL</t>
  </si>
  <si>
    <t>SANOFI PROTOCOL L8518</t>
  </si>
  <si>
    <t>NIH R01 HL059679 PATEL</t>
  </si>
  <si>
    <t>NIH R01 HL067971 MESTRIL</t>
  </si>
  <si>
    <t>HRSA 1 D09 HP 00492-01</t>
  </si>
  <si>
    <t>HRSA 5D09HP00492 GULANIK</t>
  </si>
  <si>
    <t>HRSA D09HP00492 GULANI</t>
  </si>
  <si>
    <t>IDEC PROTOCOL 114-21-013</t>
  </si>
  <si>
    <t>TULARIK INC PROT T-067-010</t>
  </si>
  <si>
    <t>BAYER A.G. STUDY</t>
  </si>
  <si>
    <t>DHHS SUB-IDPH 46280103-GABRAM</t>
  </si>
  <si>
    <t>DHHS SUB-IDPH 46280065-CAMACHO</t>
  </si>
  <si>
    <t>DHHS SUB-IPDH 46280104-LEPOOLE</t>
  </si>
  <si>
    <t>IDPH 56180101 LE POOLE</t>
  </si>
  <si>
    <t>NATL KIDNEY FDTN KRAMER</t>
  </si>
  <si>
    <t>NIH SUB U OF C ZELZENIK-LE</t>
  </si>
  <si>
    <t>NIH R01 HL048308 PATEL</t>
  </si>
  <si>
    <t>NIH R01 HL062231 BLATTER</t>
  </si>
  <si>
    <t>FED SUB-AAM 2004-ROGERS</t>
  </si>
  <si>
    <t>FED SUB-AAM 2005 PRASSE</t>
  </si>
  <si>
    <t>AHA 0335142N PIEDRAS RENTERI</t>
  </si>
  <si>
    <t>BIOMERIEUX</t>
  </si>
  <si>
    <t>ROCHE LAB SUB DUKE UNIV VAL038</t>
  </si>
  <si>
    <t>BOEHRINGER INGELHEIM 543.45</t>
  </si>
  <si>
    <t>NIH R01 HL071741 RAMOS-FRANCO</t>
  </si>
  <si>
    <t>U.S HIGHBUSH BLUEBERRY COUNCIL</t>
  </si>
  <si>
    <t>USDA US HIGHBUSH BLUEBERRY CNL</t>
  </si>
  <si>
    <t>AVENTIS GIA 15025</t>
  </si>
  <si>
    <t>ARCHDIOCESE OF CHICAGO</t>
  </si>
  <si>
    <t>PFIZER PROTOCOL 1033-011-026</t>
  </si>
  <si>
    <t>SIGMA THETA TAU</t>
  </si>
  <si>
    <t>DHHS SUB-CHGO HLTH OUTRCH-NYDE</t>
  </si>
  <si>
    <t>EMERGENCY NURSES ASSOCIATION</t>
  </si>
  <si>
    <t>NIH R21 CA098643 JANUSEK</t>
  </si>
  <si>
    <t>JET PROPULSION LAB 1252759</t>
  </si>
  <si>
    <t>HULL HOUSE</t>
  </si>
  <si>
    <t>JOHN TEMPLETON FDN.</t>
  </si>
  <si>
    <t>NSF DGE-0343372</t>
  </si>
  <si>
    <t>NSF SES-0327104</t>
  </si>
  <si>
    <t>NIH SUB-SOLENTIX R43 DA016488</t>
  </si>
  <si>
    <t>PHARMACIA-PFIZER VALA-0513145</t>
  </si>
  <si>
    <t>NOVARTIS PHARMACEUTICALS</t>
  </si>
  <si>
    <t>FUJISAWA 20-00-008:PATIENT CA</t>
  </si>
  <si>
    <t>PAREXEL</t>
  </si>
  <si>
    <t>NIH F31 CA103768 LEE</t>
  </si>
  <si>
    <t>NIH R03 AR050137 LE POOLE</t>
  </si>
  <si>
    <t>NIH R01 CA102197 VAUGHAN</t>
  </si>
  <si>
    <t>DOL SUB-WITHDRAWN TRADE REFORM</t>
  </si>
  <si>
    <t>PEW SUB-NOTRE DAME-KNISS</t>
  </si>
  <si>
    <t>DEVOS FDTN SUB NOTRE DAME KNIS</t>
  </si>
  <si>
    <t>HILTON FDTN SNYDER</t>
  </si>
  <si>
    <t>AMGEN PROTOCOL 20020134</t>
  </si>
  <si>
    <t>USDA 2003-35204-13760</t>
  </si>
  <si>
    <t>AHA 0355544Z WURSTER</t>
  </si>
  <si>
    <t>AHA - 0335385Z</t>
  </si>
  <si>
    <t>VERSICOR</t>
  </si>
  <si>
    <t>NIH F32 HL074594 BREY</t>
  </si>
  <si>
    <t>AMERICAN FEDERATION FOR AGING</t>
  </si>
  <si>
    <t>ISPB CASTILLO</t>
  </si>
  <si>
    <t>NIH SUB-UIC-FUNG</t>
  </si>
  <si>
    <t>MOA-IL EXCELL IN ACADEMIC MED</t>
  </si>
  <si>
    <t>USDA 2003-35504-13614</t>
  </si>
  <si>
    <t>USDA: 2003-35107-13886</t>
  </si>
  <si>
    <t>NIH U01 DK065214 FITZGERALD</t>
  </si>
  <si>
    <t>NIH U01 DK065214 FITZGERALD SU</t>
  </si>
  <si>
    <t>NIH U01DK065214 FITZGERALD</t>
  </si>
  <si>
    <t>Z-BIOMED, INC SUBCONTRACT</t>
  </si>
  <si>
    <t>NIH U01DK065214-04S2 FITZGERAL</t>
  </si>
  <si>
    <t>NIH SUB-FINCH UNIV-NAPIER</t>
  </si>
  <si>
    <t>NKT- FALK</t>
  </si>
  <si>
    <t>CARTE SERVICE CONTRACTS</t>
  </si>
  <si>
    <t>DOD DARPA:N66001-03-1-8941</t>
  </si>
  <si>
    <t>MARGUERITE CASEY FDN.</t>
  </si>
  <si>
    <t>IDEC PROTOCOL 106-10-061</t>
  </si>
  <si>
    <t>CATHAY GENERAL HOSP- YEN-YU LU</t>
  </si>
  <si>
    <t>NIH SUB-DUKE UNIV-VIGNESWARAN</t>
  </si>
  <si>
    <t>USDA 02-JV-11231300-029</t>
  </si>
  <si>
    <t>ABBOTT M02-528</t>
  </si>
  <si>
    <t>IMMUNEX 20030117-008</t>
  </si>
  <si>
    <t>MERCK</t>
  </si>
  <si>
    <t>SANOFI-SYNTHELABO EFC 3491</t>
  </si>
  <si>
    <t>GUIDANT - (LIFE)</t>
  </si>
  <si>
    <t>NIH R01 DA015760 NAPIER</t>
  </si>
  <si>
    <t>NIH SUB RUSH R01DA015760 NAPIE</t>
  </si>
  <si>
    <t>AMGEN PROTOCOL 20020112-008</t>
  </si>
  <si>
    <t>DoEd:P116J030026</t>
  </si>
  <si>
    <t>NIH R21 DK066076 FITZGERALD</t>
  </si>
  <si>
    <t>NIH K01 DK063953 GORDON</t>
  </si>
  <si>
    <t>PHYSICIAN SURVEY</t>
  </si>
  <si>
    <t>AVENTIS EDUCATIONAL FUND</t>
  </si>
  <si>
    <t>NSF SUB-NATL RESRCH COUN-TYSON</t>
  </si>
  <si>
    <t>BAYER</t>
  </si>
  <si>
    <t>PHARMACEUTICAL C TRIALS</t>
  </si>
  <si>
    <t>CANCER EDUCATION PROGRAM SUPPO</t>
  </si>
  <si>
    <t>GENENTECH EDUCATIONAL</t>
  </si>
  <si>
    <t>AMGEN PROTOCOL 20020793</t>
  </si>
  <si>
    <t>PPD M02-538</t>
  </si>
  <si>
    <t>AMGEN PROTOCOL 20030125</t>
  </si>
  <si>
    <t>GENERAL RESEARCH</t>
  </si>
  <si>
    <t>NIH R01 AI060030 GALLAGHER</t>
  </si>
  <si>
    <t>LIFE-TECH</t>
  </si>
  <si>
    <t>PPD M03-596</t>
  </si>
  <si>
    <t>PHILIPS MEDICAL SYSTEMS</t>
  </si>
  <si>
    <t>DHHS SUB-SAIC-FREDERICK-ALKAN</t>
  </si>
  <si>
    <t>FUJISAWA FG-463-21-08</t>
  </si>
  <si>
    <t>CCRDG - DENNING (2)</t>
  </si>
  <si>
    <t>FACULTY SCHOLAR AWARD-HOLMBECK</t>
  </si>
  <si>
    <t>FACULTY SCHOLAR AWARD-GOSSETT</t>
  </si>
  <si>
    <t>FACULTY SCHOLAR AWARD-LURIGIO</t>
  </si>
  <si>
    <t>FACULTY SCHOLAR AWARD-BLUM</t>
  </si>
  <si>
    <t>FACULTY SCHOLAR AWARD YOST</t>
  </si>
  <si>
    <t>LILLY 2003 1783 O'GORMAN</t>
  </si>
  <si>
    <t>LILLY 2008 1505 000 O'GORMAN</t>
  </si>
  <si>
    <t>ARCHDIOCESE OF CHGO O'GORMAN</t>
  </si>
  <si>
    <t>STUDENT ATHLETE OPPOR CALHOUN</t>
  </si>
  <si>
    <t>IAC FY04-0604</t>
  </si>
  <si>
    <t>AHA 0410075Z FUNG</t>
  </si>
  <si>
    <t>2003 LEADER AWARD</t>
  </si>
  <si>
    <t>BOEING AWARD</t>
  </si>
  <si>
    <t>BOEING 07 SLAVSKY</t>
  </si>
  <si>
    <t>ORGANON 112-64714-EFC3484</t>
  </si>
  <si>
    <t>POLK BROS SLAVSKY</t>
  </si>
  <si>
    <t>POLK BROS SEPUP SLAVSKY</t>
  </si>
  <si>
    <t>POLK BROS SEPUP 07 SLAVSKY</t>
  </si>
  <si>
    <t>DINGWALL LAB SUPPORT DINGWALL</t>
  </si>
  <si>
    <t>BREAST CENTER GL FUNDS</t>
  </si>
  <si>
    <t>OP 2000 ON ACUTE CORONARY SYND</t>
  </si>
  <si>
    <t>NIH R01 DC005596 SHOFNER</t>
  </si>
  <si>
    <t>AMGEN TARGET STUDY</t>
  </si>
  <si>
    <t>AMGEN PROT 20020143 STIFF</t>
  </si>
  <si>
    <t>RESEARCH INNOVATION FLORIAN</t>
  </si>
  <si>
    <t>NSF SUB-UNIV OF MINN-BERG</t>
  </si>
  <si>
    <t>ENDOCRINOLOGY CCT</t>
  </si>
  <si>
    <t>INTERVENTIONAL CARDIOLOGY FELL</t>
  </si>
  <si>
    <t>NIH R01 HL076162 SCROGIN</t>
  </si>
  <si>
    <t>KIMMEL FDTN CAMPBELL</t>
  </si>
  <si>
    <t>ACS RSG 04 029 01 CCE CARBONE</t>
  </si>
  <si>
    <t>AHA FELLOW DUNCAN 042 BERS</t>
  </si>
  <si>
    <t>AHA FELLOW BOSSUYT 042 BERS</t>
  </si>
  <si>
    <t>AHA FELLOW PICHT 0420 BERS</t>
  </si>
  <si>
    <t>RADIANT RESEARCH PROTOCOL 4333</t>
  </si>
  <si>
    <t>INDUSTRY SUB UNIVRSL HITECH SU</t>
  </si>
  <si>
    <t>GUIDANT GLIDELINE XR</t>
  </si>
  <si>
    <t>DHHS SUB-IDPH 47281215-PROBST</t>
  </si>
  <si>
    <t>IDPH 57281211 BIOTERROR CICHON</t>
  </si>
  <si>
    <t>IDPH 67281086 CICHON</t>
  </si>
  <si>
    <t>IDPH 77281041 CICHON</t>
  </si>
  <si>
    <t>SPSP 430-2003</t>
  </si>
  <si>
    <t>DOED SUB-MARQUETTE P116B031239</t>
  </si>
  <si>
    <t>DHHS SUB-IDPH 43780243-GIANOPO</t>
  </si>
  <si>
    <t>IDPH 53780243 GIANOPOULOS</t>
  </si>
  <si>
    <t>IDPH 63780243 GIANOPOULOS</t>
  </si>
  <si>
    <t>IDPH 73780243 GIANOPOULOS</t>
  </si>
  <si>
    <t>IDPH 83780243 GIANOPOLUS</t>
  </si>
  <si>
    <t>NIH SUB-IPA XIANYI LI-GRIFFIN</t>
  </si>
  <si>
    <t>IDPH 93780243 GIANOPOLUS</t>
  </si>
  <si>
    <t>IDPH 03780243 BESINGER</t>
  </si>
  <si>
    <t>IDPH 13780243 Gianopoulos</t>
  </si>
  <si>
    <t>IDPH 23780243 Besinger</t>
  </si>
  <si>
    <t>NIH G20 RR018348 CERA</t>
  </si>
  <si>
    <t>NATIVE AMERICANS PHILANTHROPY</t>
  </si>
  <si>
    <t>NIH R01 AI056108 KOVACS</t>
  </si>
  <si>
    <t>NIH R01 AI056108 FAUNCE</t>
  </si>
  <si>
    <t>NIH SUB-UNIV ROCH. PO-412210-G</t>
  </si>
  <si>
    <t>MCCORMICK TRIBUNE FDTN STIFF</t>
  </si>
  <si>
    <t>SCIOS - ISHR</t>
  </si>
  <si>
    <t>MEDTRONIC-PREPARE STUDY</t>
  </si>
  <si>
    <t>CCRDG LE POOLE</t>
  </si>
  <si>
    <t>AMERICAN INDIAN HEALTH SERVICE</t>
  </si>
  <si>
    <t>NOVARTIS - CZOL446E US45</t>
  </si>
  <si>
    <t>ELI LILLY H6D-MC-LVFN</t>
  </si>
  <si>
    <t>MERCK - CANCIDAS</t>
  </si>
  <si>
    <t>CENTOCOR-ICON</t>
  </si>
  <si>
    <t>ACTELLION - AC-52-504</t>
  </si>
  <si>
    <t>DENDREON</t>
  </si>
  <si>
    <t>MEDTRONIC-MVP DOWNLOAD</t>
  </si>
  <si>
    <t>GEN DEV'T FUND KOSTOLANSKY</t>
  </si>
  <si>
    <t>TECH TRANSFER - DR. CORNELLI</t>
  </si>
  <si>
    <t>PHARMACIA ACT ONE PROJECT</t>
  </si>
  <si>
    <t>NIH R21 MH069995 DONCARLOS</t>
  </si>
  <si>
    <t>MUSCULAR DYSTROPHY COPELLO</t>
  </si>
  <si>
    <t>NIH SUB-WAYNE STATE WSU03074</t>
  </si>
  <si>
    <t>DHHS SUB CITY CHGO WEINBERG</t>
  </si>
  <si>
    <t>DHHS SUB CHGO 11677 WEINBERG</t>
  </si>
  <si>
    <t>DHHS SUB CDPH 11677 WEINBERG</t>
  </si>
  <si>
    <t>DHHS SUB CDPH 18199 WEINBERG</t>
  </si>
  <si>
    <t>NIH SUB-UW (LSC)-JENNRICH</t>
  </si>
  <si>
    <t>NIH SUB-UW (LUMC)-JENNRICH</t>
  </si>
  <si>
    <t>HINES MOU - JOHNSON</t>
  </si>
  <si>
    <t>NIH F31 NS047012 KARTJE</t>
  </si>
  <si>
    <t>FRY FDTN 2004 SLAVSKY</t>
  </si>
  <si>
    <t>FRY FDTN 2005 SLAVSKY</t>
  </si>
  <si>
    <t>FRY FDTN 2006 SLAVSKY</t>
  </si>
  <si>
    <t>FRY FDTN 2007 SLAVSKY</t>
  </si>
  <si>
    <t>FRY FDTN 2008 SLAVSKY</t>
  </si>
  <si>
    <t>AMA STEP KUCZEWSKI</t>
  </si>
  <si>
    <t>DHHS 1 H34MC02545-01</t>
  </si>
  <si>
    <t>DHHS H34MC02545 - CICHON</t>
  </si>
  <si>
    <t>DHHS H34MC02545 CICHON</t>
  </si>
  <si>
    <t>IBHE SLAVSKY</t>
  </si>
  <si>
    <t>IBHE SUPPLEMENT L SLAVSKY</t>
  </si>
  <si>
    <t>IBHE SUPPLEMENT C SLAVSKY</t>
  </si>
  <si>
    <t>IBHE 06 NCLB LU SLAVSKY</t>
  </si>
  <si>
    <t>IBHE 06 NCLB CPS SLAVSKY</t>
  </si>
  <si>
    <t>SC MINISTRY FDTN HAAS</t>
  </si>
  <si>
    <t>NIH R01 GM066130 WOLFE</t>
  </si>
  <si>
    <t>ABGENIX - CLINICAL TRIAL</t>
  </si>
  <si>
    <t>CORNELLI CONSULTING</t>
  </si>
  <si>
    <t>NIH R21 CA108450 FOREMAN</t>
  </si>
  <si>
    <t>CCRDG - ALBUQUERQUE</t>
  </si>
  <si>
    <t>MOA EXCELL ACAD MARCHESE</t>
  </si>
  <si>
    <t>NIH R01 GM115257 KOVACS</t>
  </si>
  <si>
    <t>ABBOTT M02-529</t>
  </si>
  <si>
    <t>SICOR</t>
  </si>
  <si>
    <t>CELSUS LABS</t>
  </si>
  <si>
    <t>DHHS SUB-CONSTELLA 328310007</t>
  </si>
  <si>
    <t>USDA 04-JV-11231300-021</t>
  </si>
  <si>
    <t>DOJ SUB-CHGO DEPT HLTH-NYDEN</t>
  </si>
  <si>
    <t>DHHS SUB-TASC CONTRACT-LURIGIO</t>
  </si>
  <si>
    <t>ANORMED AMD3100-2105</t>
  </si>
  <si>
    <t>GUIDANT- SUB Q</t>
  </si>
  <si>
    <t>ORGANON PHARMACEUTICALS</t>
  </si>
  <si>
    <t>PHARMANET CC-5013-MM-009</t>
  </si>
  <si>
    <t>NIH R03 CA097540 KHARE</t>
  </si>
  <si>
    <t>FUJISAWA 03-0-169</t>
  </si>
  <si>
    <t>CARES MOU-KOLESK KARTJE</t>
  </si>
  <si>
    <t>RHEUMATOLOGY CCT</t>
  </si>
  <si>
    <t>NIH SUB-CHILDREN'S MEM 900730</t>
  </si>
  <si>
    <t>CORDIS-SIRIUS STUDY P03-6320</t>
  </si>
  <si>
    <t>UNIV OF KANSAS NQ8-01-012</t>
  </si>
  <si>
    <t>IPA VA HINES SWINEHAR</t>
  </si>
  <si>
    <t>IRS 2004-LITC 2004076</t>
  </si>
  <si>
    <t>IRS 2005-LITC</t>
  </si>
  <si>
    <t>IRS-LITC 2006 3-05 24</t>
  </si>
  <si>
    <t>IRS LTIC 2007045 JOHNSON</t>
  </si>
  <si>
    <t>2008046 IRS LTIC KAUFMAN</t>
  </si>
  <si>
    <t>NIH R13 AA015276 KOVACS</t>
  </si>
  <si>
    <t>CARES MOU - KARTJE-NEURONYX</t>
  </si>
  <si>
    <t>ELI LILLY GENESIS</t>
  </si>
  <si>
    <t>WOODS FUNDS OF CHICAGO NYDEN</t>
  </si>
  <si>
    <t>MARCH DIMES 12FY04 HOLMBECK</t>
  </si>
  <si>
    <t>MARCH OF DIMES 12FY13271 HOLMB</t>
  </si>
  <si>
    <t>SBC NYDEN</t>
  </si>
  <si>
    <t>IPA VA HINES XIN</t>
  </si>
  <si>
    <t>OPTIMER PHARMACEUTICALS</t>
  </si>
  <si>
    <t>AANN</t>
  </si>
  <si>
    <t>FED SUB-DARPA-UIUC-COOMBS</t>
  </si>
  <si>
    <t>NIH R01 DC006250 YOST</t>
  </si>
  <si>
    <t>NIH SUB-ENDACEA R41 AI056603</t>
  </si>
  <si>
    <t>THORATEC CORP.</t>
  </si>
  <si>
    <t>CENTOCOR - C0168T45</t>
  </si>
  <si>
    <t>MEDTRONIC SOFAMOR DANEK</t>
  </si>
  <si>
    <t>PARAGON-ABBOTT M03-658</t>
  </si>
  <si>
    <t>SCHERING-PLOUGH SCH 56592</t>
  </si>
  <si>
    <t>NIH R01 CA104300 DIAZ</t>
  </si>
  <si>
    <t>NOVARTIS CSTI571E2401 ALEX</t>
  </si>
  <si>
    <t>NIH R01 HL075115 CRIBBS</t>
  </si>
  <si>
    <t>NSF-MCB-0439316 DINGWLL 08 06</t>
  </si>
  <si>
    <t>LILLY 2003 2292 BRASKAMP</t>
  </si>
  <si>
    <t>NIH R01 DC006215 FAY</t>
  </si>
  <si>
    <t>HRSA 2 A10HP00272 KEOUGH</t>
  </si>
  <si>
    <t>HRSA 2 A10HP00272-06 KEOUGH</t>
  </si>
  <si>
    <t>HRSA A10HP00272 KEOUGH</t>
  </si>
  <si>
    <t>Q-MED AB PROTOCOL 33DS0201</t>
  </si>
  <si>
    <t>USDA UW SUBCONTRACT</t>
  </si>
  <si>
    <t>UNIV OF CALIF SUB-BRUBAKER</t>
  </si>
  <si>
    <t>AHA FELLOW GUO 0415402Z BERS</t>
  </si>
  <si>
    <t>NSF CHE-0412187 FITCH</t>
  </si>
  <si>
    <t>NSF SUPP CHE 0412187 FITCH</t>
  </si>
  <si>
    <t>HOFFMANN-LAROCHE BA16739</t>
  </si>
  <si>
    <t>IDCEO 02 79111 HALE</t>
  </si>
  <si>
    <t>IDCEO 01-127987 FAUGHT</t>
  </si>
  <si>
    <t>ISPB PERLMAN</t>
  </si>
  <si>
    <t>CDC SUB-UWILIPHFI-PROBST</t>
  </si>
  <si>
    <t>ZYMOGENETICS 499C06-BREMS</t>
  </si>
  <si>
    <t>AMERICAN RED CROSS-CLIN TRIAL</t>
  </si>
  <si>
    <t>ACS RSG 04 249 01 CCG DENNING</t>
  </si>
  <si>
    <t>OMNICARE-ABESTT LILLY C0116T41</t>
  </si>
  <si>
    <t>NMT MEDICAL-STARFLEX SCHENCK</t>
  </si>
  <si>
    <t>ASTRAZENECA SA-NXY0007 SCHNECK</t>
  </si>
  <si>
    <t>DHHS SUB-UWILIPHFI HRSA-PROBST</t>
  </si>
  <si>
    <t>GLAXO ESS100327 ANEZIOKORO</t>
  </si>
  <si>
    <t>TAP 03-0025550-2.0 M01-391</t>
  </si>
  <si>
    <t>NIH R01 HL074166 ZHU</t>
  </si>
  <si>
    <t>NIH SUB CASE W HL074166 COOPER</t>
  </si>
  <si>
    <t>MACARTHUR FDTN GERAGHT</t>
  </si>
  <si>
    <t>MACARTHUR FDTN0685757 GERAGHTY</t>
  </si>
  <si>
    <t>MACARTHUR 08-91540-000-HCD GER</t>
  </si>
  <si>
    <t>MACARTHUR 10-96670-000-HCD</t>
  </si>
  <si>
    <t>MACARTHUR 12-100088-000-USP</t>
  </si>
  <si>
    <t>IDCEO 03 121620 D'ARCY KOSIBA</t>
  </si>
  <si>
    <t>PFIZER - 2003-0414</t>
  </si>
  <si>
    <t>MIDWEST DAIRY-HACKBARTH</t>
  </si>
  <si>
    <t>ISALSTA-0503030756 NAPORA</t>
  </si>
  <si>
    <t>TECHNOLOGY FOR NEIGHBORHOOD</t>
  </si>
  <si>
    <t>DEPT OF JUSTICE 2001UMWX0062</t>
  </si>
  <si>
    <t>AASCIN 1003 JANUSEK</t>
  </si>
  <si>
    <t>CELGENE CLINTRIAL-CLARK</t>
  </si>
  <si>
    <t>US AID RLA-A-00-04-00051-00</t>
  </si>
  <si>
    <t>USAID RLA-A-00-08-00012-00</t>
  </si>
  <si>
    <t>FALK SUB START UP SAMAREL</t>
  </si>
  <si>
    <t>LAB SUPPORT CURRY</t>
  </si>
  <si>
    <t>NIH U10 HD041250 CARE BRUBAKER</t>
  </si>
  <si>
    <t>NIH U10 HD041250 MRI BRUBAKER</t>
  </si>
  <si>
    <t>NIH U10 HD041250 CAPS BRUBAKER</t>
  </si>
  <si>
    <t>IPA VA HINES WURSTER (2)-BER</t>
  </si>
  <si>
    <t>NIH R01 HL064724 BERS</t>
  </si>
  <si>
    <t>HRSA 1D09HP03142 ANDROWICH</t>
  </si>
  <si>
    <t>HRSA D09HP03142 ANDROW</t>
  </si>
  <si>
    <t>HRSA D09HP03142 ANDROWICH</t>
  </si>
  <si>
    <t>DOED SUB-NORTHESTRN IL-GEAR UP</t>
  </si>
  <si>
    <t>DOED SUB NEIU GEAR-UP SCHILLER</t>
  </si>
  <si>
    <t>NIH R01 NR008782 JUBRAN</t>
  </si>
  <si>
    <t>NIH R01 NR0008782 JUBRAN</t>
  </si>
  <si>
    <t>US ARMY SUB-AAS W911NF-0410001</t>
  </si>
  <si>
    <t>US ARMY SUB-AAS REAP-0410226</t>
  </si>
  <si>
    <t>US ARMY SUB AAS JSHS2007 KROLL</t>
  </si>
  <si>
    <t>US ARMY SUB AAS JSHS 2008 KROL</t>
  </si>
  <si>
    <t>AHA FLLW DEDKOVA 425761Z BLATR</t>
  </si>
  <si>
    <t>NIH K24 DK064044 BRUBAKER</t>
  </si>
  <si>
    <t>AMGEN EDUCATIONAL-GORDON</t>
  </si>
  <si>
    <t>BIOETHIC - IQBAL</t>
  </si>
  <si>
    <t>PHARM RES ASSOC-BHORADE</t>
  </si>
  <si>
    <t>NIH SUB-UTHSCSA-SCHNECK</t>
  </si>
  <si>
    <t>NIH R01 NR008412 JANUSEK</t>
  </si>
  <si>
    <t>MAC NEAL 16-2003 KEOUGH</t>
  </si>
  <si>
    <t>ARTHUR FNDTN 6-2005A KEOUGH</t>
  </si>
  <si>
    <t>TAF THOMAS A. HETT SCH KEOUGH</t>
  </si>
  <si>
    <t>TAF COLLABORATIVE GRANT KEOUGH</t>
  </si>
  <si>
    <t>HEALTHCARE FDN OF NLC KEOUGH</t>
  </si>
  <si>
    <t>NIH F31 AA015019 KOVACS</t>
  </si>
  <si>
    <t>US ARMY SUB RUSH UNIV MCGUIRE</t>
  </si>
  <si>
    <t>RUSH UNIV SUB FOX FDN-MCGUIRE</t>
  </si>
  <si>
    <t>NIH F32 GM072196 DIPIETRO</t>
  </si>
  <si>
    <t>GLAXO ESS100732 ANEZIOKORO</t>
  </si>
  <si>
    <t>IPA VA HINES HECHT</t>
  </si>
  <si>
    <t>IPA VA HINES VEDANTAM HECHT</t>
  </si>
  <si>
    <t>CONJUGON SHANKAR</t>
  </si>
  <si>
    <t>CORNELLI CONSULT-FAREED</t>
  </si>
  <si>
    <t>MEDTRONIC AVE-TUCHECK</t>
  </si>
  <si>
    <t>BIOSENSE WEBSTER-NAVIS WILBER</t>
  </si>
  <si>
    <t>PENNISULA PHARM HECHT</t>
  </si>
  <si>
    <t>NIH F32 HL078151 GREISLER</t>
  </si>
  <si>
    <t>CARDINAL HLTH MED-VIGNESWARAN</t>
  </si>
  <si>
    <t>DOED SUB-U OF CHGO P0229A02002</t>
  </si>
  <si>
    <t>NIH SUB-UIC-BRYANT</t>
  </si>
  <si>
    <t>CANCERVAX CORP.STAGEIII-YAO</t>
  </si>
  <si>
    <t>CANCERVAX CORP.STAGE IV-YAO</t>
  </si>
  <si>
    <t>NORTHFIELD LABS-GAMELLI</t>
  </si>
  <si>
    <t>GUIDANT CONTAK-SANTUCCI</t>
  </si>
  <si>
    <t>NIH SUB-VPI 19536-431426 BAKER</t>
  </si>
  <si>
    <t>NIH SUB U IOWA GALLAGHER</t>
  </si>
  <si>
    <t>ISPB JAY</t>
  </si>
  <si>
    <t>IDCFS SUB U OF IL TYSON</t>
  </si>
  <si>
    <t>USC SUB 095719 FLORIAN</t>
  </si>
  <si>
    <t>NIH SUB USC 129621 FLORIAN</t>
  </si>
  <si>
    <t>NSF CCF0444197 THIRUVATHUKAL</t>
  </si>
  <si>
    <t>RES SUPP GRNT-CHIARELLI</t>
  </si>
  <si>
    <t>RES SUPP GRANT-ROCHLIN</t>
  </si>
  <si>
    <t>RES SUPP GRANT-FELKINS</t>
  </si>
  <si>
    <t>NIH SUB-HEALTH RES-ALBAIN</t>
  </si>
  <si>
    <t>PENINSULA PHARM DORI08-DAVIS</t>
  </si>
  <si>
    <t>ACS RSG 05 077 01 MBC BOCHETTA</t>
  </si>
  <si>
    <t>VETERANS AFFAIRS PO 612-D46010</t>
  </si>
  <si>
    <t>DHHS 90CT0131 HAYMES</t>
  </si>
  <si>
    <t>DHHS 90CT0131-02 HAYMES</t>
  </si>
  <si>
    <t>DHHS 90CT0131-03 VIDAL DE HAYM</t>
  </si>
  <si>
    <t>MOA EXCELL ACAD FAUNCE</t>
  </si>
  <si>
    <t>RES SUPP GRANT - GORDON</t>
  </si>
  <si>
    <t>RES SUPP GRANT - CHINITZ</t>
  </si>
  <si>
    <t>GUIDANT - CONTAK</t>
  </si>
  <si>
    <t>NOVARTIS ERL080A 2401 HEROUX</t>
  </si>
  <si>
    <t>NIH SUB-TGEN TRENT-04-01-NICKO</t>
  </si>
  <si>
    <t>MOA EXCELL ACAD BYRON</t>
  </si>
  <si>
    <t>UNITED WAY ATTOH</t>
  </si>
  <si>
    <t>IDNR G2005043 SAVITZ</t>
  </si>
  <si>
    <t>IDNR G2006024 SAVITZ</t>
  </si>
  <si>
    <t>ALZHEIMER ASSOC LEE</t>
  </si>
  <si>
    <t>ALZHEIMER ASSOC YR 3 LEE</t>
  </si>
  <si>
    <t>MOTOROLA FDTN SLAVSKY</t>
  </si>
  <si>
    <t>PREAWARD NIH SUB UMICH 22K NIC</t>
  </si>
  <si>
    <t>RSG - JOHNSON</t>
  </si>
  <si>
    <t>NIH SUB WASH U UNC U01 BILLER</t>
  </si>
  <si>
    <t>RSG RUPERT</t>
  </si>
  <si>
    <t>RSG CASTGNETTI</t>
  </si>
  <si>
    <t>MAZZA FOUNDATION-OZAR</t>
  </si>
  <si>
    <t>MAZZA FOUNDATION 06 OZAR</t>
  </si>
  <si>
    <t>MAZZA FDN 08 OZAR</t>
  </si>
  <si>
    <t>IAC FY05 0317 KOIS KOIS</t>
  </si>
  <si>
    <t>NIH SUB-UNIV OF CALI NCI-0139</t>
  </si>
  <si>
    <t>PFIZER 766-INF-0026-126</t>
  </si>
  <si>
    <t>NSF-MCB-0452454 DRIKS</t>
  </si>
  <si>
    <t>COVANCE 5326-04 GORDON</t>
  </si>
  <si>
    <t>CELGENE CC-5013-MM-012</t>
  </si>
  <si>
    <t>NIH SUB-SOUTH FL 1255-101300A</t>
  </si>
  <si>
    <t>AHA FELLOW FLOREA 051 BLATTER</t>
  </si>
  <si>
    <t>DONALD SUB UNIV OF TEXAS COPER</t>
  </si>
  <si>
    <t>AHA FELLOW WU 0510104 BERS</t>
  </si>
  <si>
    <t>AHA 0530185N MARCHESE</t>
  </si>
  <si>
    <t>ACS ILLINOIS CHAPTER KINI</t>
  </si>
  <si>
    <t>IMMUNEX 20030190-602 SWAN</t>
  </si>
  <si>
    <t>OPTIMER OPT-80 MULLANE</t>
  </si>
  <si>
    <t>NIH SUB-UMDNJ R01 NS38384</t>
  </si>
  <si>
    <t>USDA 2005-35319-15304</t>
  </si>
  <si>
    <t>FED SUB-IPA AVINASH PATWARDHAN</t>
  </si>
  <si>
    <t>NEUROLOGY GENERAL RESEARCH</t>
  </si>
  <si>
    <t>BAXTER PROT 550201 GAMELLI</t>
  </si>
  <si>
    <t>CONNETICS PROT SOR.C.401 GORDN</t>
  </si>
  <si>
    <t>NIH SUB- U OF WA NO1 LM13516</t>
  </si>
  <si>
    <t>NIH SUB-U OF AR AR1A07912-KENN</t>
  </si>
  <si>
    <t>AMERICAN NURSES 200 PENCKOFER</t>
  </si>
  <si>
    <t>CANAM-FAREED</t>
  </si>
  <si>
    <t>PENTAPHARM-WALENGA</t>
  </si>
  <si>
    <t>COOK COUNTY CONTRACT 04-41-843</t>
  </si>
  <si>
    <t>DOED SUB YMCA NYDEN</t>
  </si>
  <si>
    <t>ASA FOREMAN FOREMAN</t>
  </si>
  <si>
    <t>NIH SUB-UNIV OF NY R302999-CAO</t>
  </si>
  <si>
    <t>WESTLAKE 2005 OUTREACH LUKE</t>
  </si>
  <si>
    <t>NIH K23 HD047325 KENTON</t>
  </si>
  <si>
    <t>GLAXOSMITHKLINE NKT102260</t>
  </si>
  <si>
    <t>NIH F31 AA015227 DIPIETRO</t>
  </si>
  <si>
    <t>WATSON - PROTOCOL O03010</t>
  </si>
  <si>
    <t>GLAXOSMITHKLINE EMD20001</t>
  </si>
  <si>
    <t>FUJISAWA PROTOCOL 03-0-192</t>
  </si>
  <si>
    <t>BOEHRINGER 9.159 PROFESS</t>
  </si>
  <si>
    <t>NIH SUB-U OF ALABAMA CASG 210</t>
  </si>
  <si>
    <t>NIH SUB-U OF ALABAMA CASG 211</t>
  </si>
  <si>
    <t>CCRDG DENNING</t>
  </si>
  <si>
    <t>FUJISAWA EDUCATIONAL GRANT</t>
  </si>
  <si>
    <t>DR SCHOLL'S FDTN ANGELARI</t>
  </si>
  <si>
    <t>DR. SCHOLL'S FDTN 05-11109</t>
  </si>
  <si>
    <t>DR. SCHOLL'S FDTN 06-11109 ANG</t>
  </si>
  <si>
    <t>NIH R03 AG023924 MCGUIRE</t>
  </si>
  <si>
    <t>BAXTER INTERNATL-MAGUIRE BLDG</t>
  </si>
  <si>
    <t>BAXTER INTERNA-HEALTHCARE MGMT</t>
  </si>
  <si>
    <t>CCRDG DINGWALL</t>
  </si>
  <si>
    <t>CCRDG KINI</t>
  </si>
  <si>
    <t>PFIZER - KENTON</t>
  </si>
  <si>
    <t>NIH SUB UIC R01 HL73966 BERS</t>
  </si>
  <si>
    <t>NIH F32 GM073523 VISICK</t>
  </si>
  <si>
    <t>ANORMED AMD3100-3101-STIFF</t>
  </si>
  <si>
    <t>ANORMED AMD3100-3102-STIFF</t>
  </si>
  <si>
    <t>CCRDG LE</t>
  </si>
  <si>
    <t>CCRDG FOREMAN</t>
  </si>
  <si>
    <t>IL OF TRANSPORTATION SUB ASARO</t>
  </si>
  <si>
    <t>NIH R01 HG003054 ZHU</t>
  </si>
  <si>
    <t>NSF DMI-0500479 VAN OYEN</t>
  </si>
  <si>
    <t>JOHN TEMPLETON FDTN BRASKAMP</t>
  </si>
  <si>
    <t>DHHS SUB ROSELAND CHRIST NYDEN</t>
  </si>
  <si>
    <t>MOA EAMS BREAST PROG SUP NICKO</t>
  </si>
  <si>
    <t>MOA LUMC LAB SUPPORT MIELE</t>
  </si>
  <si>
    <t>BIOSENSE WEBSTER IDE G030236</t>
  </si>
  <si>
    <t>RIVIERA COUNTRY CLUB</t>
  </si>
  <si>
    <t>NIH SUB-UAB BAMSG 2-01-MULLANE</t>
  </si>
  <si>
    <t>CARDIAC SCREENING: EDUCATIONAL</t>
  </si>
  <si>
    <t>NIH R01 CA106567 CARBONE</t>
  </si>
  <si>
    <t>GUIDANT SUB UNIV OF ROCHESTER</t>
  </si>
  <si>
    <t>MEDTRONIC BLOCK HF</t>
  </si>
  <si>
    <t>NAVAL RES LAB N00173-04-P-1043</t>
  </si>
  <si>
    <t>AT&amp;T CAMP INFINITY 2005 HONIG</t>
  </si>
  <si>
    <t>NEORX CORPORATION PROT 0303</t>
  </si>
  <si>
    <t>USGS SUB-U OF I-ROSI-MARSHALL</t>
  </si>
  <si>
    <t>USGS SUB U OF I ROSI-MARSHALL</t>
  </si>
  <si>
    <t>AHA 0530309Z ZIMA</t>
  </si>
  <si>
    <t>NOVARTIS PROT CZOL446HUS100</t>
  </si>
  <si>
    <t>FED SUB-CHGO ZOOLOGICAL LEE</t>
  </si>
  <si>
    <t>USDA SUB CHGO ZOOLOGICAL LEE</t>
  </si>
  <si>
    <t>USDA SUB CHGO ZOO SOC LEE</t>
  </si>
  <si>
    <t>AHA 0550170Z BLATTER</t>
  </si>
  <si>
    <t>SCIREX PROT A0081056</t>
  </si>
  <si>
    <t>SCIREX PFIZER A0081057</t>
  </si>
  <si>
    <t>SYNTHES-SCIENTIFIC ACTIV SUPP</t>
  </si>
  <si>
    <t>ASTRAZENECA CHANT SA-NXY-0012</t>
  </si>
  <si>
    <t>PHARMION-CLINICAL TRIAL</t>
  </si>
  <si>
    <t>NIH SUB UIC BAKER</t>
  </si>
  <si>
    <t>SIEMENS SCHRECKENBERGER</t>
  </si>
  <si>
    <t>ISPB EXTENDED WEAR BOUCHARD</t>
  </si>
  <si>
    <t>RESEARCH FELLOWSHIP-FALK</t>
  </si>
  <si>
    <t>PENINSULA DORI-10</t>
  </si>
  <si>
    <t>NSF-SUPPLEMENT 08 06</t>
  </si>
  <si>
    <t>IDNR RESEARCH KELLY</t>
  </si>
  <si>
    <t>UNIVERSITY OF IL-STATE OF ILL</t>
  </si>
  <si>
    <t>ACS PRF 42888 AC1 HENRY</t>
  </si>
  <si>
    <t>DOED ISBE ETS SLAVSKY</t>
  </si>
  <si>
    <t>PFIZER PROTOCOL A6181034</t>
  </si>
  <si>
    <t>NCIC CTG TRIAL MAP.3</t>
  </si>
  <si>
    <t>MENTOR PROTOCOL U111-403-2</t>
  </si>
  <si>
    <t>DADE BEHRING UIC TRANSFER</t>
  </si>
  <si>
    <t>ST. JUDE MEDICAL</t>
  </si>
  <si>
    <t>3M FELLOWSHIP-WOUND HEALING FD</t>
  </si>
  <si>
    <t>CANAM BIORESEARCH</t>
  </si>
  <si>
    <t>CHF SOLUTIONS</t>
  </si>
  <si>
    <t>NIH R01 AI066261 CHOUBEY</t>
  </si>
  <si>
    <t>PARGON BIOMEDICAL ABBOTT LABOR</t>
  </si>
  <si>
    <t>MOU-NATIONAL JEWISH MEDICAL&amp;RE</t>
  </si>
  <si>
    <t>BIOMERIEUX INC.</t>
  </si>
  <si>
    <t>AM. MEDICAL SYSTMS, PROTOCOL M</t>
  </si>
  <si>
    <t>NIH R01 HL079038 LIPSIUS</t>
  </si>
  <si>
    <t>SANOFI-SYNTHELABO GROUPE</t>
  </si>
  <si>
    <t>ORQUIS MEDICAL</t>
  </si>
  <si>
    <t>SPIDER</t>
  </si>
  <si>
    <t>HARRY LLOYD CHARITABLE TR YAO</t>
  </si>
  <si>
    <t>IL CHILD WELFARE SUBUIUC TYSON</t>
  </si>
  <si>
    <t>IDCFS SUB UIUC TYSON</t>
  </si>
  <si>
    <t>2007-05925-01 ICWJ SUB UIC TYS</t>
  </si>
  <si>
    <t>ICWJ SUB UIC 2008-05462-01 TYS</t>
  </si>
  <si>
    <t>IDCFS 2009-06540-01 SUB UIC TY</t>
  </si>
  <si>
    <t>ROBERT WOOD JOHNSON P NYDEN</t>
  </si>
  <si>
    <t>AIDS FDTN NYDEN</t>
  </si>
  <si>
    <t>AIDS FDTN 2 NYDEN</t>
  </si>
  <si>
    <t>NSF - 2005 GRAD RESEARCH FELLO</t>
  </si>
  <si>
    <t>M REESE HEALTH TRUST NYDEN</t>
  </si>
  <si>
    <t>IDCFS UPWARD MOBILITY F WALL</t>
  </si>
  <si>
    <t>IDCFS UPWARD MOBILITY WALL</t>
  </si>
  <si>
    <t>IDCFS UPWARD 2008 MOBILITY WAL</t>
  </si>
  <si>
    <t>IDCFS UPWARD 2008-2009 MOBILIT</t>
  </si>
  <si>
    <t>IDCMS UPWARD MOBILITY 0910</t>
  </si>
  <si>
    <t>DOED ISBE PBIS BOHANON</t>
  </si>
  <si>
    <t>CHICAGO COMMUNITY TRUST WEINBG</t>
  </si>
  <si>
    <t>VASOGEN INC.</t>
  </si>
  <si>
    <t>NIH R21 CA117261 MATHEWS</t>
  </si>
  <si>
    <t>NIH R01 MH058448 MUMA</t>
  </si>
  <si>
    <t>NIH R01HL081562 BERS</t>
  </si>
  <si>
    <t>DOED ISBE SUB SASED/ISTAC BOHA</t>
  </si>
  <si>
    <t>DOED ISBE SUB SASED BOHANON</t>
  </si>
  <si>
    <t>DOED SUB SASED MORRISON</t>
  </si>
  <si>
    <t>VIACELL CB001-02</t>
  </si>
  <si>
    <t>VIACELL CB001-03</t>
  </si>
  <si>
    <t>CCRDG YAO</t>
  </si>
  <si>
    <t>MOA EXCELL ACAD COOPER</t>
  </si>
  <si>
    <t>NIH SUB-BAYLOR MIGNERY</t>
  </si>
  <si>
    <t>NIH SUB UTHS MIGNERY, GREG</t>
  </si>
  <si>
    <t>GENZYME, PHASE II BMT STUDY</t>
  </si>
  <si>
    <t>C1538-3027-NA-MN</t>
  </si>
  <si>
    <t>C1538-3028-AP-MN</t>
  </si>
  <si>
    <t>C1538-3029-ES-MN</t>
  </si>
  <si>
    <t>CORUS PHARMA CP-AI-005</t>
  </si>
  <si>
    <t>PFIZER LINEZOLID PROT A5951002</t>
  </si>
  <si>
    <t>CORUS PHARMA CP-AI-007</t>
  </si>
  <si>
    <t>ESP- PHARMA- RODRIGUEZ</t>
  </si>
  <si>
    <t>GENTIUM- BIOLOGIC &amp; PHARMA</t>
  </si>
  <si>
    <t>DHHS SUB-SAIC-FREDERICK-SMITH</t>
  </si>
  <si>
    <t>CCIL - NYDEN VANZYTVELD</t>
  </si>
  <si>
    <t>STEANS FAMILY FDTN NYDEN</t>
  </si>
  <si>
    <t>VIROPHARMA PROTOCOL 1263-200</t>
  </si>
  <si>
    <t>MEDTRONIC</t>
  </si>
  <si>
    <t>BAXTER HEATHCARE CORPORATION</t>
  </si>
  <si>
    <t>CORDIS</t>
  </si>
  <si>
    <t>NIH SUB-NRTHWSTRN-U01 HL072478</t>
  </si>
  <si>
    <t>MCCORMICK TRIBUNE FDTN WALL</t>
  </si>
  <si>
    <t>FIELD FDTN NYDEN</t>
  </si>
  <si>
    <t>BRISTOL MYERS CA165-020-021</t>
  </si>
  <si>
    <t>MOA EAMS LUNG PROG SUP STIFF</t>
  </si>
  <si>
    <t>MOA LUMC LAB SUPPORT BOCCHETTA</t>
  </si>
  <si>
    <t>NSF - OTTATI</t>
  </si>
  <si>
    <t>NIH R01 GM073181 PATEL</t>
  </si>
  <si>
    <t>AMGEN PROTOCOL 20040112-804</t>
  </si>
  <si>
    <t>ACT STD ACCESS PROG BROWN</t>
  </si>
  <si>
    <t>AVENTIS</t>
  </si>
  <si>
    <t>LEPOOLE RESEARCH SUPPORT</t>
  </si>
  <si>
    <t>CHIRON- GARRITY</t>
  </si>
  <si>
    <t>COMMUNITY MEMORIAL FDTN DURLAK</t>
  </si>
  <si>
    <t>USDA 2005-35107-16098 KELLY</t>
  </si>
  <si>
    <t>ST JUDE MEDICAL</t>
  </si>
  <si>
    <t>OTSUKA</t>
  </si>
  <si>
    <t>NSF-DINGWALL-MCB-0516386 08-06</t>
  </si>
  <si>
    <t>NSF REU 0516386 DINGWALL</t>
  </si>
  <si>
    <t>NIH P01 CA105049 DIAZ</t>
  </si>
  <si>
    <t>NIH P01CA105049 SP UC DVS DIAZ</t>
  </si>
  <si>
    <t>NIH P01CA105049 COREA P3 DIAZ</t>
  </si>
  <si>
    <t>NIH P01 CA105049 CORE B DIAZ</t>
  </si>
  <si>
    <t>NIH P01 CA105049 P1 P2 DIAZ</t>
  </si>
  <si>
    <t>NIH R01 HD048629 HOLMBECK</t>
  </si>
  <si>
    <t>NIH R01 CA109536 LE POOLE</t>
  </si>
  <si>
    <t>CHIRON US-G-IL-04-25</t>
  </si>
  <si>
    <t>KOMEN BREAST CANCER FOUNDATION</t>
  </si>
  <si>
    <t>NIH R01 DK063298 CLIPSTONE</t>
  </si>
  <si>
    <t>BARD ELECTROPHYSIOLOGY</t>
  </si>
  <si>
    <t>BIOTRONIK INC.</t>
  </si>
  <si>
    <t>NIH F31 DA019763 NAPIER</t>
  </si>
  <si>
    <t>MOA LUMC LUNG PROG SUP NICKOLO</t>
  </si>
  <si>
    <t>MOA LUMC LAB SUPPORT BOCCHETA</t>
  </si>
  <si>
    <t>MOA LUMC BREAST PROG SUP NICKO</t>
  </si>
  <si>
    <t>MOA LUMC LAB SUPPORT ELSHAMY N</t>
  </si>
  <si>
    <t>RESPONSE BIOMEDICAL - RAMP</t>
  </si>
  <si>
    <t>NIH R15 NR008870 DEVON</t>
  </si>
  <si>
    <t>BAYER - MOXIFLOXACIN</t>
  </si>
  <si>
    <t>IDCFS - WALL</t>
  </si>
  <si>
    <t>CP- AI- 006</t>
  </si>
  <si>
    <t>DOED P336C050062 PRASSE GIROUX</t>
  </si>
  <si>
    <t>MGI PHARMA-DACO 020 PHASE II</t>
  </si>
  <si>
    <t>DOD W81XWH-04-1-0478 MIELE</t>
  </si>
  <si>
    <t>IPA VA HINES DURAZO</t>
  </si>
  <si>
    <t>NIH SUB UIC ADMIN SUPP BAKER</t>
  </si>
  <si>
    <t>CHICAGO COMMUNITY TRUST PIGOTT</t>
  </si>
  <si>
    <t>MOA STATE OF IL EXC IN ACA MED</t>
  </si>
  <si>
    <t>KELLOGG NYDEN-HELLWIG</t>
  </si>
  <si>
    <t>NIH SUB TUFTS UNIV KNIGHT</t>
  </si>
  <si>
    <t>SPENCER FOUNDATION PIGOTT</t>
  </si>
  <si>
    <t>ALZHEIMER ASSOC MCGUIRE</t>
  </si>
  <si>
    <t>ALZHEIMER'S ASSN YR 2 MCGUIRE</t>
  </si>
  <si>
    <t>NIH R13 AA016057 KOVACS</t>
  </si>
  <si>
    <t>AMGEN PROTOCOL 20040249 MALHOT</t>
  </si>
  <si>
    <t>GENZYME PROTOCOL GD3-170-301</t>
  </si>
  <si>
    <t>CARBOMEDICS INC SCHWARTZ</t>
  </si>
  <si>
    <t>MEDTRONIC HEROUX</t>
  </si>
  <si>
    <t>ALLERGAN BRUBAKER</t>
  </si>
  <si>
    <t>BIOTRONIK INC VARMA</t>
  </si>
  <si>
    <t>NIH SUB UIC P01HL62426 SAMAREL</t>
  </si>
  <si>
    <t>NIH SUB UIC P01HL062426 SAMARE</t>
  </si>
  <si>
    <t>NIH P01HL080101 BERS</t>
  </si>
  <si>
    <t>NIH P01HL080101 BLATTER BERS</t>
  </si>
  <si>
    <t>NIH P01HL080101 MIGNERY BERS</t>
  </si>
  <si>
    <t>PFIZER SUB-NERI BRUBAKER</t>
  </si>
  <si>
    <t>IPA VA HINES MARTIN</t>
  </si>
  <si>
    <t>WLUW RADIO OPEN BOOK SERIES KO</t>
  </si>
  <si>
    <t>PREAWARD SWOG SUB-UMICH POTKUL</t>
  </si>
  <si>
    <t>PLX PHARMA JESKE</t>
  </si>
  <si>
    <t>AVENTIS SUB-DANA FARBER CANCER</t>
  </si>
  <si>
    <t>BIOGEN IDEC IST-US-100-04-AME</t>
  </si>
  <si>
    <t>GENOMIC HEALTH CLINICAL TRIAL</t>
  </si>
  <si>
    <t>MERCK CASS SURVEILLANCE HECHT</t>
  </si>
  <si>
    <t>MOA EXCELL ACAD HALARIS</t>
  </si>
  <si>
    <t>POLK BROS FOUNDATION FUERST</t>
  </si>
  <si>
    <t>MOA EXCELL ACAD DONCARLOS</t>
  </si>
  <si>
    <t>MOA SPEH ENDOWMENT STIFF</t>
  </si>
  <si>
    <t>CCRDG MUMBY STIFF</t>
  </si>
  <si>
    <t>CCRDG KINI STIFF</t>
  </si>
  <si>
    <t>MOA HUIZENGA ENDOWMENT STIFF</t>
  </si>
  <si>
    <t>CEPHALON C1538-0344-AD-US</t>
  </si>
  <si>
    <t>MOA EXCELL ACAD CRIBBS</t>
  </si>
  <si>
    <t>IPA VA HINES HYNES</t>
  </si>
  <si>
    <t>USCS SUB UW DOIUSGS43609 ROSI-</t>
  </si>
  <si>
    <t>NATL PARK SRVC SUB MSU 61-3835</t>
  </si>
  <si>
    <t>ICJIA STALANS</t>
  </si>
  <si>
    <t>AHA FELLOW HAN 0610106Z BERS</t>
  </si>
  <si>
    <t>AHA FLLW FAHRENBACH 610110Z BK</t>
  </si>
  <si>
    <t>NIH SUB UW</t>
  </si>
  <si>
    <t>SPSP 446-2005 MUMA</t>
  </si>
  <si>
    <t>MITSUBISHI PHARMA WALENGA</t>
  </si>
  <si>
    <t>DURAMED PROTOCOL DR-DZL-201</t>
  </si>
  <si>
    <t>PFIZER A0661151 STANKIEWICZ</t>
  </si>
  <si>
    <t>NMDP SVC AGREEMT14473 NICKOLOF</t>
  </si>
  <si>
    <t>FDTN HAND RESEARCH&amp;EDU BEDNAR</t>
  </si>
  <si>
    <t>PAREXEL 66260 BILLER</t>
  </si>
  <si>
    <t>MEXICAN CONSULATE VIDAL</t>
  </si>
  <si>
    <t>ORTHO BIOTECH LUCHETTE</t>
  </si>
  <si>
    <t>PFIZER A6181057 SHERMAN</t>
  </si>
  <si>
    <t>PFIZER A6181037 CLARK</t>
  </si>
  <si>
    <t>GENENTECH OSI2950G ALBAIN</t>
  </si>
  <si>
    <t>GLAXOSMITHKLINE PARADA</t>
  </si>
  <si>
    <t>NIH R15DC008103 ROCHLIN</t>
  </si>
  <si>
    <t>ARNOLD P GOLD FDTN SHEEHAN</t>
  </si>
  <si>
    <t>ROCHE LAB CTI HOLT</t>
  </si>
  <si>
    <t>NIH SUB U OF IL BERS</t>
  </si>
  <si>
    <t>ROCHE LAB COVANCE HEROUX</t>
  </si>
  <si>
    <t>NIH R01 NS049136 WHITE</t>
  </si>
  <si>
    <t>PFIZER IRG BRUBAKER</t>
  </si>
  <si>
    <t>NSF DBI 0552888 LATEN</t>
  </si>
  <si>
    <t>NIH SUB UC R01GM63144 BOUSSY</t>
  </si>
  <si>
    <t>IL SOCIETY PREV BLIND BOUCHARD</t>
  </si>
  <si>
    <t>TAP PHARM A-FB04-078 ZINAMAN</t>
  </si>
  <si>
    <t>CORDIS CORP PROT P04-5204 LEYA</t>
  </si>
  <si>
    <t>AMGEN PROT 20050134-115 STIFF</t>
  </si>
  <si>
    <t>CONJUGON SBIR SHANKAR</t>
  </si>
  <si>
    <t>WOODS FUND OF CHGO NYDEN</t>
  </si>
  <si>
    <t>BERLEX SUB U OF C 12966 CLARK</t>
  </si>
  <si>
    <t>NIH HD042280 SUB UIC MIELE</t>
  </si>
  <si>
    <t>PROVISO TOWNSHIP HS HACKBARTH</t>
  </si>
  <si>
    <t>SANOFI AVENTIS EFC5555 AKAR</t>
  </si>
  <si>
    <t>ST. JUDE MEDICAL VARMA</t>
  </si>
  <si>
    <t>FOREST LABORATORIES BILLER</t>
  </si>
  <si>
    <t>FALK FDTN MUTHUMALAIAPPAN</t>
  </si>
  <si>
    <t>MOU CARES VEDANTAM</t>
  </si>
  <si>
    <t>MOU SAVAHCS VEDANTAM</t>
  </si>
  <si>
    <t>P&amp;G EDUCATIONAL FUNDS CAMACHO</t>
  </si>
  <si>
    <t>DOED ISBE PHYSICS SLAVSKY</t>
  </si>
  <si>
    <t>NIH F31 DA019783 NAPIER</t>
  </si>
  <si>
    <t>AMGEN 531 20050144-401 STIFF</t>
  </si>
  <si>
    <t>IDPH SUB WHITE CRANE ANDRESEN</t>
  </si>
  <si>
    <t>NIH SUB UNIV OF MICH COOPER</t>
  </si>
  <si>
    <t>US ARMY SUB BCHO SSP DRIKS</t>
  </si>
  <si>
    <t>CANAM COMPOUNDS MOORMAN</t>
  </si>
  <si>
    <t>NIH R01 AG025036-01A2 CHOUBEY</t>
  </si>
  <si>
    <t>CPS SLAVSKY</t>
  </si>
  <si>
    <t>ELI LILLY CLINICAL TRIAL LEYA</t>
  </si>
  <si>
    <t>NIH F32 NS052997 JONES</t>
  </si>
  <si>
    <t>IDPH 63080019 PROJECT 2 STIFF</t>
  </si>
  <si>
    <t>IDPH 63080019 PROJECT 1 STIFF</t>
  </si>
  <si>
    <t>IDPH 63080019 CORE STIFF</t>
  </si>
  <si>
    <t>CENTRAL SURGICAL FDTN YAO</t>
  </si>
  <si>
    <t>NOVO NORDISK INC SCHNECK</t>
  </si>
  <si>
    <t>KING PHARMACEUTICALS FAREED</t>
  </si>
  <si>
    <t>HARRY LLOYD CHARITABLE DENNING</t>
  </si>
  <si>
    <t>MOU NICOLE POHL TRAINING CHEN</t>
  </si>
  <si>
    <t>IL EPA WLP-6306 BERG</t>
  </si>
  <si>
    <t>DOED SUB NSSED MORRISON</t>
  </si>
  <si>
    <t>NIH R01 AA016138 CALLACI</t>
  </si>
  <si>
    <t>FDTN SUB VA HINES WAINRIGHT</t>
  </si>
  <si>
    <t>AHA 0655656Z MEJIA-ALVAREZ</t>
  </si>
  <si>
    <t>SANOFI AVENTIS ARD6123 ALBAIN</t>
  </si>
  <si>
    <t>PHILANTHROPY PILOT PRG NYDEN</t>
  </si>
  <si>
    <t>PRINCE CHARITABLE TRUST FUERST</t>
  </si>
  <si>
    <t>NIH K23 NR009240 PENCKOFER</t>
  </si>
  <si>
    <t>ACS 06-21 YAO</t>
  </si>
  <si>
    <t>NIH SUB RWJF UNC-CH COOPER</t>
  </si>
  <si>
    <t>PREAW AFTER SCH TYSON 0906 $2K</t>
  </si>
  <si>
    <t>AFT SCH MATT Y4078499166 TYSON</t>
  </si>
  <si>
    <t>AFTER SCH S 207-7004-074 TYSON</t>
  </si>
  <si>
    <t>AFTER SCH. MATTERS 07-08 TYSON</t>
  </si>
  <si>
    <t>ASM WOODLAWN SUM.08</t>
  </si>
  <si>
    <t>AHA CLEMENTS-JEWERY625797Z BER</t>
  </si>
  <si>
    <t>GEN DEV'T FUND FUERST</t>
  </si>
  <si>
    <t>USDOJ SUB ICJIA GROSSMAN</t>
  </si>
  <si>
    <t>USDOJ SUB ICJIA DOM VIO GEORGE</t>
  </si>
  <si>
    <t>NOVO NORDISK FACTOR 7 LUCHETTE</t>
  </si>
  <si>
    <t>CHGO COMMUNITY TRUST WEINBG</t>
  </si>
  <si>
    <t>CCT C2008-01432 WEINBG</t>
  </si>
  <si>
    <t>CCT C2009-00683 WEINBERG</t>
  </si>
  <si>
    <t>CCT C2010-01033 WEINBERG</t>
  </si>
  <si>
    <t>CARES MOU KARTJE</t>
  </si>
  <si>
    <t>ATRITECH WILBER</t>
  </si>
  <si>
    <t>UNICEF JUVENILE JUST. GERAGHTY</t>
  </si>
  <si>
    <t>UNICEF 2007/00001216-0 GERAGHT</t>
  </si>
  <si>
    <t>WYETH 3074A1-102175 HETCH</t>
  </si>
  <si>
    <t>JOHNSON&amp;JOHNSONE20050868 HECHT</t>
  </si>
  <si>
    <t>MISSION PHARMACAL HECHT</t>
  </si>
  <si>
    <t>ASTRAZENECA AND OTHERS HECHT</t>
  </si>
  <si>
    <t>WYETH 3074A1-102174 HECHT</t>
  </si>
  <si>
    <t>BECKMAN COULTER KAHN</t>
  </si>
  <si>
    <t>AMGEN CONSULTING SRVC STIFF</t>
  </si>
  <si>
    <t>DOED ISBE SUB CPS SLAVSKY</t>
  </si>
  <si>
    <t>IDPH 76280038 FOREMAN</t>
  </si>
  <si>
    <t>PREAWARD IISG SUB WHEATON CLG</t>
  </si>
  <si>
    <t>GLAXOSMITHKLINE LEX106430 PARA</t>
  </si>
  <si>
    <t>CARES MOU GREISLER</t>
  </si>
  <si>
    <t>NIH SUB STRATATECH SHANKAR</t>
  </si>
  <si>
    <t>AACCN DEVON</t>
  </si>
  <si>
    <t>NSF BCS-0621632 TINDALE</t>
  </si>
  <si>
    <t>NIH SUB U OF C FLORIAN</t>
  </si>
  <si>
    <t>TAP PHARM PRODUCT INC JESKE</t>
  </si>
  <si>
    <t>NIH SUB UIC BLATTER</t>
  </si>
  <si>
    <t>NIH R21 NS054862 PILETZ</t>
  </si>
  <si>
    <t>NIH R01 AG018859 KOVACS</t>
  </si>
  <si>
    <t>CTT SUB CPS C4MG SLAVSKY</t>
  </si>
  <si>
    <t>CCT SUB CPS C4MG $341K SLAVSKY</t>
  </si>
  <si>
    <t>CCT SUB CPS C4MG $326K SHEFNER</t>
  </si>
  <si>
    <t>NIH R01 AG023809 LE</t>
  </si>
  <si>
    <t>WILLIAM T. GRANT FDNT DURLAK</t>
  </si>
  <si>
    <t>NIH R01 AA015067 ESPOSITO</t>
  </si>
  <si>
    <t>GENZYME ICLO-033 STIFF</t>
  </si>
  <si>
    <t>NIH UO1DK065214-04S2 FITZGERAL</t>
  </si>
  <si>
    <t>MEDAREX MDX010-20 CLARK</t>
  </si>
  <si>
    <t>MOA LUMC BIRCK ENDW STIFF</t>
  </si>
  <si>
    <t>MOA LUMC SCHMITT ENDW STIFF</t>
  </si>
  <si>
    <t>CCRDG YR 2 MUMBY</t>
  </si>
  <si>
    <t>MOA LUMC KELLY FDTN ENDW NICKO</t>
  </si>
  <si>
    <t>MOA LUMC SPEH ENDW NICKOLOFF</t>
  </si>
  <si>
    <t>MOA LUMC KEARNEY ENDW NICKOLOF</t>
  </si>
  <si>
    <t>MOA LUMC HUIZENGA ENDW STIFF</t>
  </si>
  <si>
    <t>MCCORMICK TRIBUNE FDTN JACOBSO</t>
  </si>
  <si>
    <t>CHARLES RIVER LAB GALDERMA SWA</t>
  </si>
  <si>
    <t>SYNTHES PINZUR</t>
  </si>
  <si>
    <t>NOVARTIS RAD001 A HEROUX</t>
  </si>
  <si>
    <t>SHELHIGH SHI-501 BAKHOS</t>
  </si>
  <si>
    <t>NIH SUB OMEROS NAPIER</t>
  </si>
  <si>
    <t>NIH R01 NS040433-06A1 JONES</t>
  </si>
  <si>
    <t>MOA EXCELL ACAD BERS</t>
  </si>
  <si>
    <t>MOA EXCELL ACAD PAK</t>
  </si>
  <si>
    <t>DOED ISBE SUB SIU ATTOH</t>
  </si>
  <si>
    <t>RICHARD H. DRIEHAUS FDTN NYDEN</t>
  </si>
  <si>
    <t>AHA FLLW 0615508Z PIEDRAS</t>
  </si>
  <si>
    <t>AT&amp;T SUB NEIU SCHILLER</t>
  </si>
  <si>
    <t>NSF MCB-0615982 BALLICORA</t>
  </si>
  <si>
    <t>NSF BCS-0610852 ARNOLD</t>
  </si>
  <si>
    <t>NSF REU BCS-0610852 ARNOLD</t>
  </si>
  <si>
    <t>ACCESS LIVING NYDEN</t>
  </si>
  <si>
    <t>NY ACADEMY OF MEDICINE SPIRA</t>
  </si>
  <si>
    <t>IL SOCIETY FOR PREVENTION BOUC</t>
  </si>
  <si>
    <t>IDCEO 06-203555 SKY KOSIBA</t>
  </si>
  <si>
    <t>IDCEO 06-203466 SKY KOSIBA</t>
  </si>
  <si>
    <t>IDCEO 06-203309 SKY KOSIBA</t>
  </si>
  <si>
    <t>IDCEO 06-203434 SKY KOSIBA</t>
  </si>
  <si>
    <t>IDCEO 06-203669 SKY KOSIBA</t>
  </si>
  <si>
    <t>IDCEO 06-203714 SKY KOSIBA</t>
  </si>
  <si>
    <t>IDCEO 06-203868 SKY KOSIBA</t>
  </si>
  <si>
    <t>ICDB 900-010-277 KOSIBA</t>
  </si>
  <si>
    <t>NIH P01 SUB U OF MASS MIELE</t>
  </si>
  <si>
    <t>NSF CHE-0652981 HOLZ</t>
  </si>
  <si>
    <t>NOVO NORDISK 2211 1573 CAMACHO</t>
  </si>
  <si>
    <t>DOED P375A061359 ACG 0607</t>
  </si>
  <si>
    <t>DOED P375071359 ACG GRANT 08</t>
  </si>
  <si>
    <t>DOED ACG GRANT 08-09</t>
  </si>
  <si>
    <t>DOED ACG GRANT 09-10</t>
  </si>
  <si>
    <t>DOED ACG GRANT 10-11</t>
  </si>
  <si>
    <t>DOED P376S061359 SMART 0607</t>
  </si>
  <si>
    <t>DOED P376S071359 SMART GRANT</t>
  </si>
  <si>
    <t>DOED SMART GRANT 08-09</t>
  </si>
  <si>
    <t>DOED SMART GRANT 09-10</t>
  </si>
  <si>
    <t>DOED SMART GRANT 10-11</t>
  </si>
  <si>
    <t>NIH R13 AA016751 KOVACS</t>
  </si>
  <si>
    <t>MEDTRONIC BEEF STUDY J. AKAR</t>
  </si>
  <si>
    <t>ABBOTT LABS I1000SR KAHN</t>
  </si>
  <si>
    <t>AHA 0630147N ROBIA</t>
  </si>
  <si>
    <t>UCB PHARMA MACKEN</t>
  </si>
  <si>
    <t>IL SOCIETY PREV BLIND RUSSO</t>
  </si>
  <si>
    <t>NAT'L. MARFAN FNDTN. SCHWARTZ</t>
  </si>
  <si>
    <t>BAYER HEALTHCARE AG WALENGA</t>
  </si>
  <si>
    <t>AMERICAN LUNG ASSOCIATION HACK</t>
  </si>
  <si>
    <t>NIH SUB HRI-ROSWELL PRK ALBAIN</t>
  </si>
  <si>
    <t>CCRDG PERRITT VAC RSCH STIFF</t>
  </si>
  <si>
    <t>SECTION ON WOMENS HLTH FITZG</t>
  </si>
  <si>
    <t>NORTHEASTERN IL UNIVERSITY SCH</t>
  </si>
  <si>
    <t>MONASH FUND SCHOLARSHIP SOBIE</t>
  </si>
  <si>
    <t>TIGER INSPIRE PROTOCOL 08-108</t>
  </si>
  <si>
    <t>NIH SUB UNIV. OF MICHIGAN BRUB</t>
  </si>
  <si>
    <t>NIH SUB RTI 0213114 BRUBAKER</t>
  </si>
  <si>
    <t>NIH U01 HD041249 PFDN BRUBAKER</t>
  </si>
  <si>
    <t>NIH SUB RTI SUPP FD BRUBAKER</t>
  </si>
  <si>
    <t>MAPI VALUES USA BRUBAKER</t>
  </si>
  <si>
    <t>FIELD FOUNDATION OF IL NYDEN</t>
  </si>
  <si>
    <t>AMGEN PROTOCOL 20040210 SWAN</t>
  </si>
  <si>
    <t>UNITED WAY OF METROPOLITAN CHI</t>
  </si>
  <si>
    <t>UNITED WAY 2009-2010 ATTOH</t>
  </si>
  <si>
    <t>ZYMOGENETICS 499E02 GAMELLI</t>
  </si>
  <si>
    <t>BIOTRONIK TRUST STDY VARMA</t>
  </si>
  <si>
    <t>IAC OPEN BOOK RADIO KOIS</t>
  </si>
  <si>
    <t>IAC OPEN BOOKS RADIO STEVENS</t>
  </si>
  <si>
    <t>GABE W. MILLER MEMORIAL FDTN T</t>
  </si>
  <si>
    <t>IL ARTS COUNCIL FY07-0583, OPG</t>
  </si>
  <si>
    <t>IL ARTS COUNCIL 20080623 TORGE</t>
  </si>
  <si>
    <t>ILLINOIS ARTS COUNCIL 20090430</t>
  </si>
  <si>
    <t>ILLINOIS ARTS COUNCIL 20100422</t>
  </si>
  <si>
    <t>ILLINOIS ARTS COUNCIL 20100720</t>
  </si>
  <si>
    <t>SANOFI-AVENTIS OX-04-001 CLARK</t>
  </si>
  <si>
    <t>DONNELLY FOUNDATION 2006-248 T</t>
  </si>
  <si>
    <t>NIH U10 CA046282-20 STIFF</t>
  </si>
  <si>
    <t>NIH U10 CA046282 SUPP STIFF</t>
  </si>
  <si>
    <t>ISBE SUB CHICAGO PUB SCH DONOV</t>
  </si>
  <si>
    <t>ISBE/CPS 0 - 3 DONOVA</t>
  </si>
  <si>
    <t>ISBE/CPS 3 - 5 DONOVAN</t>
  </si>
  <si>
    <t>ARRA ISBE/CPS 0 - 3 DONOVAN</t>
  </si>
  <si>
    <t>ARRA ISBE/CPS 3 - 5 DONOVAN</t>
  </si>
  <si>
    <t>WESTLAKE HEALTH 06-06-LU-04-01</t>
  </si>
  <si>
    <t>WESTLAKE09-12-LU-05-0241 KOUBA</t>
  </si>
  <si>
    <t>WESTLAKE 13-06-LU-07-0358 KOU</t>
  </si>
  <si>
    <t>BIOTRONIK TRIAGE-CRT AKAR</t>
  </si>
  <si>
    <t>AMGEN QUINTILES HEROUX</t>
  </si>
  <si>
    <t>DHHS SUB OLYMPICS DELL'ANGELA</t>
  </si>
  <si>
    <t>IL CHAPTER ICAAP SIGMAN</t>
  </si>
  <si>
    <t>PREAWARD NIH KRAMER 3K</t>
  </si>
  <si>
    <t>BOEHRINGER INGELHEIM SANTUCCI</t>
  </si>
  <si>
    <t>SCIOS INC. HEROUX</t>
  </si>
  <si>
    <t>CARDIAC PACEMAKERS SANTUCCI</t>
  </si>
  <si>
    <t>CASSIOPEA EFC6034 GURZA</t>
  </si>
  <si>
    <t>IL DCFS 1414709017 WALL</t>
  </si>
  <si>
    <t>PFIZER INC., FITZGERALD</t>
  </si>
  <si>
    <t>CONJUGON ATBWI SHANKAR</t>
  </si>
  <si>
    <t>BEARS CARE FUND ANDRESEN</t>
  </si>
  <si>
    <t>ORTHO TRAUMA ASSN STOVER</t>
  </si>
  <si>
    <t>RFC PTSD IN TRANSPLANT MUMBY</t>
  </si>
  <si>
    <t>NIDD SUB ALBANY MED KUCZEWSKI</t>
  </si>
  <si>
    <t>NSF DBI-0610405 TUCHMAN - GEDD</t>
  </si>
  <si>
    <t>NIH FELLOW P01HL080101 BERS</t>
  </si>
  <si>
    <t>SANOFI-AVENTIS HOPPENSTEADT</t>
  </si>
  <si>
    <t>AONE VLASSES</t>
  </si>
  <si>
    <t>SUCPD MUELLER</t>
  </si>
  <si>
    <t>PRA PRX-08066 FORSYTHE</t>
  </si>
  <si>
    <t>LES TURNER FOUNDATION JONES</t>
  </si>
  <si>
    <t>GEN DEV'T FUND LUCHETTE</t>
  </si>
  <si>
    <t>ICJIA 07 STALANS</t>
  </si>
  <si>
    <t>MEDTRONIC TUCHEK</t>
  </si>
  <si>
    <t>SANOFI AVENTIS GURZA</t>
  </si>
  <si>
    <t>NIH R01 GM075159 MARCHESE</t>
  </si>
  <si>
    <t>AMGEN 20050136 LO</t>
  </si>
  <si>
    <t>MCCORMICK FDN KENNEDY</t>
  </si>
  <si>
    <t>MCCORMICK TRIBUNE FDTN HAN</t>
  </si>
  <si>
    <t>MCCORMICK TRIBUNE FDTN DE TOM</t>
  </si>
  <si>
    <t>MCCORMICK TRIBUNE FDTN PATEL</t>
  </si>
  <si>
    <t>SANOFI-AVENTIS WALENGA</t>
  </si>
  <si>
    <t>NIH K01 EB006061 ROBIA</t>
  </si>
  <si>
    <t>CHGO ALL. TO END HOMELESSNESS-</t>
  </si>
  <si>
    <t>CHICAGO FREEDOM SCHOOL - NYDEN</t>
  </si>
  <si>
    <t>SGX PHARM SPD758-216 NAND</t>
  </si>
  <si>
    <t>AHA FELLOW 0710175Z MARCHESE</t>
  </si>
  <si>
    <t>SANOFI AVENTIS LEWIS</t>
  </si>
  <si>
    <t>PARAGON BIOMED M06-802 O'KEEFE</t>
  </si>
  <si>
    <t>GLAXO SMITH KLINE BRUBAKER</t>
  </si>
  <si>
    <t>URREA-ARBOR RESEARCH BANSAL</t>
  </si>
  <si>
    <t>CARES MOU CHEATWOOD KARTJE</t>
  </si>
  <si>
    <t>CARES MOU BOLLNOW KARTJE</t>
  </si>
  <si>
    <t>CARES MOU PRADHAN KARTJE</t>
  </si>
  <si>
    <t>NIH R01 AI068390 KNIGHT</t>
  </si>
  <si>
    <t>NIH R01 AI068390-1 KNIGHT</t>
  </si>
  <si>
    <t>MOA SOFIELD ENDW &amp; GIFT LIGHT</t>
  </si>
  <si>
    <t>MOA SOFIELD ENDW LIGHT</t>
  </si>
  <si>
    <t>CHICAGO TRIBUNE CHARITIES JACO</t>
  </si>
  <si>
    <t>ICJIA CPRSC OLSON</t>
  </si>
  <si>
    <t>BIOMERIEUX 30450 CICHON</t>
  </si>
  <si>
    <t>CATHOLIC CHARITIES - NYDEN</t>
  </si>
  <si>
    <t>NIH 5U01 DK065214-05 FITZGERAL</t>
  </si>
  <si>
    <t>NIH SUB SAIC-FREDERICK KINI</t>
  </si>
  <si>
    <t>HRSA SUB MCHC/IPC CICHON</t>
  </si>
  <si>
    <t>NAT'L LIBRARY SUB-UIC 6-3503 L</t>
  </si>
  <si>
    <t>NIH SUB CADEN BIOSCIENCE JESKE</t>
  </si>
  <si>
    <t>CLOCC SUB CHILDREN'S MEM BOHNE</t>
  </si>
  <si>
    <t>GUIDANT CAPTURE 2 LEYA</t>
  </si>
  <si>
    <t>CV THERAPEUTICS 3113 AKAR</t>
  </si>
  <si>
    <t>MEDICURE MED-CABG II BAKHOS</t>
  </si>
  <si>
    <t>NIH K24 DK075967 FITZGERALD</t>
  </si>
  <si>
    <t>DOED SUB SASED BOHANON</t>
  </si>
  <si>
    <t>AIR FORCE SUB USU HOLZ</t>
  </si>
  <si>
    <t>AMERICAN MED ASSOC JAY</t>
  </si>
  <si>
    <t>RWJ FOUNDATION 61107 MERRIMAN</t>
  </si>
  <si>
    <t>POLK BROS. FOUNDATION WALL</t>
  </si>
  <si>
    <t>POLK BROS. FOUNDATION WHEE</t>
  </si>
  <si>
    <t>DUKE UNIV CABANA WILBER</t>
  </si>
  <si>
    <t>ICJIA PROBATION COOK OLSON</t>
  </si>
  <si>
    <t>ICJIA PROBATION DUPAGE OLSON</t>
  </si>
  <si>
    <t>MOA LUMC IL CHILDREN STIRLING</t>
  </si>
  <si>
    <t>NIH F30 AG029724 KOVACS</t>
  </si>
  <si>
    <t>DHHS SUB ROSELAND CHRIST. NYDE</t>
  </si>
  <si>
    <t>HELEN BRACK FOUNDATION ROY</t>
  </si>
  <si>
    <t>IBHE WALKER</t>
  </si>
  <si>
    <t>2008 IBHE NURSING EXPANSION RO</t>
  </si>
  <si>
    <t>IBHE 2009 EXPANSION GRANT SOLA</t>
  </si>
  <si>
    <t>SCWEPPE FOUNDATION EL SHAMY</t>
  </si>
  <si>
    <t>KING SUB T3 THERA RX WILBER</t>
  </si>
  <si>
    <t>SYSMEX XE-5000 KAHN</t>
  </si>
  <si>
    <t>BERNARD OSHER FOUNDATION ROSEN</t>
  </si>
  <si>
    <t>NIH R01 NR009502 VELSOR-FRIEDR</t>
  </si>
  <si>
    <t>CDER TRUST FAREED</t>
  </si>
  <si>
    <t>VIROPHARMA RODRIGUEZ</t>
  </si>
  <si>
    <t>NIH F31 DA021475 VOIGT</t>
  </si>
  <si>
    <t>USIP SG-112-06S TEZCUR</t>
  </si>
  <si>
    <t>PC1 SANOFI OVANEX HOPPENSTEADT</t>
  </si>
  <si>
    <t>CARES MOU CASE_KARTJE</t>
  </si>
  <si>
    <t>CARES MOU SHANKARAPPA_KARTJE</t>
  </si>
  <si>
    <t>BIOGEN IDEC 114-NH-301 STIFF</t>
  </si>
  <si>
    <t>ANORMED 3100-3101-LTF STIFF</t>
  </si>
  <si>
    <t>PHARMION BAMM TOOR</t>
  </si>
  <si>
    <t>EGYPTIAN GOV'T LE POOLE</t>
  </si>
  <si>
    <t>W.P. AND H.B WHITE FOUNDATION</t>
  </si>
  <si>
    <t>LIBRARY OF CONGRESS PIGOTT</t>
  </si>
  <si>
    <t>STREET LAW KAUFMAN</t>
  </si>
  <si>
    <t>NIH R13GM080954 KOVACS</t>
  </si>
  <si>
    <t>MOA CBCC BIRCK GIFT STIFF</t>
  </si>
  <si>
    <t>BIRCK GIFT SKIN CANCER STIFF</t>
  </si>
  <si>
    <t>BIRCK CLINICAL TRIAL COOP STIF</t>
  </si>
  <si>
    <t>BIRCK VACCINE TRIALS STIFF</t>
  </si>
  <si>
    <t>BIRCK GIFT CBCC CTO STIFF</t>
  </si>
  <si>
    <t>GLAXOSMITHKLINE EPZ108859 O'KE</t>
  </si>
  <si>
    <t>RIVIERA 19TH U4AC SHOUP</t>
  </si>
  <si>
    <t>BIOMERIEUX MTA SCHRECKENBERGER</t>
  </si>
  <si>
    <t>OSI PHARM 774-302 ALBAIN</t>
  </si>
  <si>
    <t>WILLIAM WRIGLEY, JR. CO. FDNT</t>
  </si>
  <si>
    <t>GENETECH KADANOFF</t>
  </si>
  <si>
    <t>NIH R01 AI069314 WILLIAMSON</t>
  </si>
  <si>
    <t>NIH P01 CA105049 COREA P3 DIAZ</t>
  </si>
  <si>
    <t>DOED SUB SASED</t>
  </si>
  <si>
    <t>DOED SUB OREGON 223331A FENNIN</t>
  </si>
  <si>
    <t>BIOMERIEUX PROBNP 30449 CICHON</t>
  </si>
  <si>
    <t>US ARMY SUB AAS REAP 07 KROLL</t>
  </si>
  <si>
    <t>US ARMY SUB AAS REAP 08 KROLL</t>
  </si>
  <si>
    <t>US ARMY SUB AAS REAP 09 KROLL</t>
  </si>
  <si>
    <t>US ARMY SUB AAS REAP 10 KROLL</t>
  </si>
  <si>
    <t>US ARMY SUB AAS REAP 11 KROLL</t>
  </si>
  <si>
    <t>PPD CURAGEN CG53135CLN12 TOOR</t>
  </si>
  <si>
    <t>NIH R01 AI050260-S1 KNIGHT</t>
  </si>
  <si>
    <t>NIH R01 AI050260-09S1 KNIGHT</t>
  </si>
  <si>
    <t>NIH R01 AI050260-12S1 KNIGHT</t>
  </si>
  <si>
    <t>GENZYME JOHNSON</t>
  </si>
  <si>
    <t>NIH T32 AA013527-06 KOVACS</t>
  </si>
  <si>
    <t>NIH T32 AA013527-08 KOVACS</t>
  </si>
  <si>
    <t>NIH T32 AA013527-09 KOVACS</t>
  </si>
  <si>
    <t>NIH T32 AA013527-10 KOVACS</t>
  </si>
  <si>
    <t>NIH 5U01 HD41250 BRUBAKER</t>
  </si>
  <si>
    <t>NIH 5U10HD041250 BRUBAKER</t>
  </si>
  <si>
    <t>NIH U01 DK060379-06 BRUBAKER</t>
  </si>
  <si>
    <t>NIH U01 DK060379-07 BRUBAKER</t>
  </si>
  <si>
    <t>NIH 5U01 DK060379 BRUBAKER</t>
  </si>
  <si>
    <t>NSF SUB IGES SLAVSKY</t>
  </si>
  <si>
    <t>DOED ISBE SUB PROVISO SLAVSKY</t>
  </si>
  <si>
    <t>AHA FELLOW 0715566Z SCROGIN</t>
  </si>
  <si>
    <t>AHA FELLOW 0715618Z BYRON</t>
  </si>
  <si>
    <t>BRIDGE FD CT CALCIUM CH CRIBBS</t>
  </si>
  <si>
    <t>RFC KAWASAKI BAKER</t>
  </si>
  <si>
    <t>AHA FELLOW 0715589Z CRIBBS</t>
  </si>
  <si>
    <t>NIH F31 DA023306-01 NEAFSEY</t>
  </si>
  <si>
    <t>NIH T32 GM008750-09 GAMELLI</t>
  </si>
  <si>
    <t>NIH T32 GM008750-10 GAMELLI</t>
  </si>
  <si>
    <t>NIH T32 GM008750-11 GAMELLI</t>
  </si>
  <si>
    <t>NIH T32 GM008750-12 Gamelli</t>
  </si>
  <si>
    <t>OPTIMER PHARM JOHNSON</t>
  </si>
  <si>
    <t>NIH SUB MT SINAI SCH OF MED LE</t>
  </si>
  <si>
    <t>NSF MCB-0641141 PIEDRAS-RENTER</t>
  </si>
  <si>
    <t>DOED T195N070359 ISRAEL</t>
  </si>
  <si>
    <t>DOED Q184H070060 CUSHMAN</t>
  </si>
  <si>
    <t>PREA DOED ISBE MAST PRASSE$40K</t>
  </si>
  <si>
    <t>IMPS 4936-70-14-016-9000-51 PR</t>
  </si>
  <si>
    <t>IMSP 4936-70-14-016-9000-51</t>
  </si>
  <si>
    <t>DOED ISBE CHEMISTRY SLAVSKY</t>
  </si>
  <si>
    <t>HP 1900784 HONIG</t>
  </si>
  <si>
    <t>CHGO SUB UIC PRYCE</t>
  </si>
  <si>
    <t>NIH R03 CA128068 LE POOLE</t>
  </si>
  <si>
    <t>BIRCK GIFT BREAST CANCER STIFF</t>
  </si>
  <si>
    <t>BIRCK GIFT LEUKEMIA RES STIFF</t>
  </si>
  <si>
    <t>AHA SCI DEV GR 0735084N DESPA</t>
  </si>
  <si>
    <t>RFC TRANS OF BACTEROIDES DNA H</t>
  </si>
  <si>
    <t>BLANK</t>
  </si>
  <si>
    <t>AHA FELLOW 0725757Z BERS</t>
  </si>
  <si>
    <t>AHA 0735071N DEDKOVA</t>
  </si>
  <si>
    <t>POLYMEDIX INC JESKE</t>
  </si>
  <si>
    <t>NIH SUB CARES GRIFFIN</t>
  </si>
  <si>
    <t>ALLSTON SCHOLARSHIP COMP SCI S</t>
  </si>
  <si>
    <t>NIH SUB UNIV OF MIAMI SCHNECK</t>
  </si>
  <si>
    <t>SIRAGUSA FDTN STARS PROGRAM HU</t>
  </si>
  <si>
    <t>SIRAGUSA FDTN STARS PROGRAM</t>
  </si>
  <si>
    <t>SIRAGUSA FOUNDATION CERVANTES</t>
  </si>
  <si>
    <t>SIRAGUSA FDN FY12 CERVANTES</t>
  </si>
  <si>
    <t>INDUSTRIAL AREAS FOUNDATION NY</t>
  </si>
  <si>
    <t>ARNOLD GOLD FOUNDATION HATCHET</t>
  </si>
  <si>
    <t>TELIK TLK199.1101 SMITH</t>
  </si>
  <si>
    <t>GAMIDA CELL-TEVA 2.01.002 STIF</t>
  </si>
  <si>
    <t>BAKOWSKA SPACE BAKOWSKA</t>
  </si>
  <si>
    <t>OTTO W. LEHMANN SCHOLARSHIP FU</t>
  </si>
  <si>
    <t>ISPB BOUCHARD</t>
  </si>
  <si>
    <t>SANOFI-AVENTIS SCHNECK</t>
  </si>
  <si>
    <t>VIRTUAL PAIN REDUCTION GAMELLI</t>
  </si>
  <si>
    <t>IDHS 11G8316000 HACKBARTH</t>
  </si>
  <si>
    <t>IDHS 11GK316000 HACKBARTH</t>
  </si>
  <si>
    <t>IDHS 11GL316000 HACKBARTH</t>
  </si>
  <si>
    <t>IDHS 11GM316000 HACKBARTH</t>
  </si>
  <si>
    <t>IDHS 11GQ00316 HACKBARTH</t>
  </si>
  <si>
    <t>THE FOOD TRUST TUCHMAN/GOLDBLA</t>
  </si>
  <si>
    <t>THE FOOD TRUST - TUCHMAN/GOLDB</t>
  </si>
  <si>
    <t>NIH R15 DC009043 ROCHLIN</t>
  </si>
  <si>
    <t>NCSBN SUB NORTHWESTER</t>
  </si>
  <si>
    <t>NIH R13 AA017084 KOVACS</t>
  </si>
  <si>
    <t>AHA 0725724Z BLATTER</t>
  </si>
  <si>
    <t>KENDLE PFIZER A1281136 HALARIS</t>
  </si>
  <si>
    <t>NIH F30 NS060560 KARTJE</t>
  </si>
  <si>
    <t>MOA SCHMITT ENDW STIFF</t>
  </si>
  <si>
    <t>MOA LUMC KELLY ENDW NICKOLOFF</t>
  </si>
  <si>
    <t>MOA LUMC KELLY ENDW KUO</t>
  </si>
  <si>
    <t>MOA LUMC KEARNY ENDW NICKOLOFF</t>
  </si>
  <si>
    <t>MOA CBCC KEARNEY NICKOLOFF</t>
  </si>
  <si>
    <t>MOA CBCC KEARNEY KUO</t>
  </si>
  <si>
    <t>SPEH HISTONE PROJECT 3 DIAZ</t>
  </si>
  <si>
    <t>MOA LUMC SPEH ENDW KUO</t>
  </si>
  <si>
    <t>USDA 07-CA-11261951-463 BERG</t>
  </si>
  <si>
    <t>XLRI PROF. OF INDO - US</t>
  </si>
  <si>
    <t>BIOMIMETIC GEM OS1 PINZUR</t>
  </si>
  <si>
    <t>NSF DEB-0640717 KELLY</t>
  </si>
  <si>
    <t>NSF DEB-0640717 PETERSON</t>
  </si>
  <si>
    <t>NSF DEB-0640717 $14K PETERSON</t>
  </si>
  <si>
    <t>IPA VA HINES CARRILLO HYNES</t>
  </si>
  <si>
    <t>LUCILLE PACKARD FND SUB-UIC DU</t>
  </si>
  <si>
    <t>LAM FDNT LE POOLE</t>
  </si>
  <si>
    <t>AHA STUDENT SCHOLARSHIP BYRON</t>
  </si>
  <si>
    <t>DHHS H34MC08516 CICHON</t>
  </si>
  <si>
    <t>DHHS H34MC08516-02-00 CICHON</t>
  </si>
  <si>
    <t>HRSA H34MC08516-03-00 CICHON</t>
  </si>
  <si>
    <t>NIH R01 HL089617 BANACH</t>
  </si>
  <si>
    <t>EMD SERONO KO</t>
  </si>
  <si>
    <t>EMD SERONO ONWARD KO</t>
  </si>
  <si>
    <t>STATE STREET FOUNDATION PRASSE</t>
  </si>
  <si>
    <t>BOREAN PHARMA LE POOLE</t>
  </si>
  <si>
    <t>ELIZABETH MORSE CHARITABLE TRU</t>
  </si>
  <si>
    <t>NIH R13 AR055049 LE POOLE</t>
  </si>
  <si>
    <t>ABBOTT ARCHITECT I2000 KAHN</t>
  </si>
  <si>
    <t>NIH F32 HL090211 BLATTER</t>
  </si>
  <si>
    <t>IPA VA HINES HERBST GRIFFIN</t>
  </si>
  <si>
    <t>CCT C2007-01200 MEDINA</t>
  </si>
  <si>
    <t>NSF IOS-0642204 FAY</t>
  </si>
  <si>
    <t>CARDIO INSIGHT TECH INC VARMA</t>
  </si>
  <si>
    <t>CHICAGO MERCANTILE EXCHANGE SC</t>
  </si>
  <si>
    <t>TIBOTEC PHARM O'KEEFE</t>
  </si>
  <si>
    <t>NIH SUB EMORY UNIV SCHNECK</t>
  </si>
  <si>
    <t>CITY OF CHICAGO SAUGANASH KARA</t>
  </si>
  <si>
    <t>BAYER POSTMENO 310184 ZINAMAN</t>
  </si>
  <si>
    <t>NIH R01 GM079226 PATEL</t>
  </si>
  <si>
    <t>NSF DEB-0732589 GRANDE</t>
  </si>
  <si>
    <t>RIVERSVILLE FOUNDATION MOORE</t>
  </si>
  <si>
    <t>CARDIOFOCUS INC WILBER</t>
  </si>
  <si>
    <t>ASTELLAS PHARMA US FITZGERALD</t>
  </si>
  <si>
    <t>CORDIS SAPPHIRE WW LEYA</t>
  </si>
  <si>
    <t>GEN DEV'T FUND SCHNECK</t>
  </si>
  <si>
    <t>COMMUNITY MEMORIAL FND 2007117</t>
  </si>
  <si>
    <t>IPA VA HINES MARTIN WOLF</t>
  </si>
  <si>
    <t>ROTARY FOUNDATION BOUCHARD</t>
  </si>
  <si>
    <t>NIH K22 NS050137 BAKOWSKA</t>
  </si>
  <si>
    <t>NIH R34 MH081558 SUB UIC OTTAT</t>
  </si>
  <si>
    <t>US DEPT COMMERCE SUB UIUC BERG</t>
  </si>
  <si>
    <t>THE FIELD FOUNDATION - MEDINA</t>
  </si>
  <si>
    <t>NSF DRL-0723543 PIGOTT</t>
  </si>
  <si>
    <t>NIH R21 AG030953 IWASHIMA</t>
  </si>
  <si>
    <t>ORTHO TRAUMA YOUNG STOVER</t>
  </si>
  <si>
    <t>ORTHO TRAUMA BEAL STOVER</t>
  </si>
  <si>
    <t>DOED ISBE BOHANON</t>
  </si>
  <si>
    <t>RESEARCH SEL PROGRAM MORRISON</t>
  </si>
  <si>
    <t>APA DIVISION 53 GAYLORD-HARDEN</t>
  </si>
  <si>
    <t>ICJIA OLSON</t>
  </si>
  <si>
    <t>NIH SUB UIC MIELE</t>
  </si>
  <si>
    <t>NIH P01 HL080101 BERS</t>
  </si>
  <si>
    <t>NIH P01HL080101 BLATTER</t>
  </si>
  <si>
    <t>NIH P01 HL080101 MIGNERY</t>
  </si>
  <si>
    <t>NIH SUB UC DAVIS MIGNERY</t>
  </si>
  <si>
    <t>NIH R01 GM055835 RANA</t>
  </si>
  <si>
    <t>PFIZER URETHRAL NEURAL KENTON</t>
  </si>
  <si>
    <t>NIH F31 AA017032 KOVACS</t>
  </si>
  <si>
    <t>NIH F31 AA017027 KOVACS</t>
  </si>
  <si>
    <t>ABBOTT M06-806 GUNASEKARAN</t>
  </si>
  <si>
    <t>QUINTILES VALUE STUDY KALMAN</t>
  </si>
  <si>
    <t>PAREXEL PHOTOTHERA NEST-2 SCHN</t>
  </si>
  <si>
    <t>GEN DEV'T FUND NEUROLOGY BILLE</t>
  </si>
  <si>
    <t>NIH F31 AA017343 MANTEUFFEL</t>
  </si>
  <si>
    <t>ABMRF IWASHIMA</t>
  </si>
  <si>
    <t>ARTHRITIS FDN SEKI IWASHIMA</t>
  </si>
  <si>
    <t>NIH R01 AI055022 IWASHIMA</t>
  </si>
  <si>
    <t>AAP CATCH HARSTAD JUDY</t>
  </si>
  <si>
    <t>IDPH 87280066 CICHON</t>
  </si>
  <si>
    <t>IDPH 97280012 CICHON</t>
  </si>
  <si>
    <t>IDPH 07280011 CICHON</t>
  </si>
  <si>
    <t>IDPH 07280011 SUPLMNT CICHON</t>
  </si>
  <si>
    <t>DHHS Sud IDPH 17282149 Cichon</t>
  </si>
  <si>
    <t>DHHS Sub IDPH 27282149 CICHON</t>
  </si>
  <si>
    <t>DHHS sub IDPH 37282149A Cichon</t>
  </si>
  <si>
    <t>DHHS Sub IDPH 47282149B Cichon</t>
  </si>
  <si>
    <t>DHHS SUB IDPH 57282149C CICHON</t>
  </si>
  <si>
    <t>NIH SUB U OF S. ALABAMA KNIGHT</t>
  </si>
  <si>
    <t>ALLERGAN-GATIFLOXACIN MCDONNEL</t>
  </si>
  <si>
    <t>ROGERS PARK YOUNG WOMENS ACTIO</t>
  </si>
  <si>
    <t>ISBP "KERATOCONUS" BOUCHARD</t>
  </si>
  <si>
    <t>NIH SUB CHILDREN'S HOSP COOPER</t>
  </si>
  <si>
    <t>NIH SUB JHU PALS-PLUS ESPOSITO</t>
  </si>
  <si>
    <t>TERRA FOUNDATION D-08-04 AMBR</t>
  </si>
  <si>
    <t>TERRA FOUNDATION 1007 - 7 AMB</t>
  </si>
  <si>
    <t>TERRA FDN 0609-3 AMBROSE</t>
  </si>
  <si>
    <t>AMGEN PROT 20050715 STIFF</t>
  </si>
  <si>
    <t>GENTIUM PROTOCOL 2005-01 RODRI</t>
  </si>
  <si>
    <t>GENTIUM PIVOTAL STUDY DATA ROD</t>
  </si>
  <si>
    <t>NIH SUB NORTHWESTERN WHITE</t>
  </si>
  <si>
    <t>BIO-BRIDGE SCIENCE QIAO</t>
  </si>
  <si>
    <t>DOED ISBE ESS SLAVSKY</t>
  </si>
  <si>
    <t>ISBE 4936-80 SLAVSKY</t>
  </si>
  <si>
    <t>SUPP RFC TRANSLATIONAL HALARIS</t>
  </si>
  <si>
    <t>MCDOUGAL SUB UI 2070440801 KAL</t>
  </si>
  <si>
    <t>NIH U10 CA046282 21 STIFF</t>
  </si>
  <si>
    <t>NIH U10 CA046282 22 STIFF</t>
  </si>
  <si>
    <t>NIH U10 CA046282 23 STIFF</t>
  </si>
  <si>
    <t>NIH U10 CA046282 24 STIFF</t>
  </si>
  <si>
    <t>NIH U10 CA046282 25 STIFF</t>
  </si>
  <si>
    <t>NIH SUB SWOG F020087 ALBAIN</t>
  </si>
  <si>
    <t>USAMRAA W81XWH-07-1-0673 KENNE</t>
  </si>
  <si>
    <t>ANIARA CORP PRECHEL</t>
  </si>
  <si>
    <t>AMGEN ADVANCE STUDY BANSAL</t>
  </si>
  <si>
    <t>ACS 08-05 OSIPO</t>
  </si>
  <si>
    <t>DOED SUB CPS RYAN</t>
  </si>
  <si>
    <t>POLK BROS. EARTH SCI SLAVSKY</t>
  </si>
  <si>
    <t>POLK BROS. EARTH SCI SHEFNER</t>
  </si>
  <si>
    <t>AGA MEDICAL LEYA</t>
  </si>
  <si>
    <t>IDPH 87280222 CICHON</t>
  </si>
  <si>
    <t>IDOT IDPH 97280016 CICHON</t>
  </si>
  <si>
    <t>IDOT IDPH 07280015 CICHON</t>
  </si>
  <si>
    <t>IDPH IDOT Sub 17282148 Cichon</t>
  </si>
  <si>
    <t>IDOT Sub IDPH 27282001 Cichon</t>
  </si>
  <si>
    <t>NOA Sub UIC 2006-02560-05 Tuch</t>
  </si>
  <si>
    <t>IDPH SUB IDOT 37282001A CICHON</t>
  </si>
  <si>
    <t>NHTSA SUB IDOT CICHON</t>
  </si>
  <si>
    <t>NHTSA SUB IDOT TR-16-0028 CICH</t>
  </si>
  <si>
    <t>IDPH 86280163 RIZZO</t>
  </si>
  <si>
    <t>IDPH 86280166 FOREMAN</t>
  </si>
  <si>
    <t>ELI LILLY B9R-MC-GDGA CAMACHO</t>
  </si>
  <si>
    <t>NIH R21 HL089526 BAKER</t>
  </si>
  <si>
    <t>EPA SU83352201 TUCHMAN</t>
  </si>
  <si>
    <t>EPA SU83401401 TUCHMAN</t>
  </si>
  <si>
    <t>SASAT HOPPENSTEADT</t>
  </si>
  <si>
    <t>ICJIA 08 STALANS</t>
  </si>
  <si>
    <t>IDHS SUB PREVENTION LURIGIO</t>
  </si>
  <si>
    <t>NIH SUB INVESTIGEN PUTONTI</t>
  </si>
  <si>
    <t>CARES MOU SAMBOL GERDING</t>
  </si>
  <si>
    <t>AASTROM BIOSCIENCES TRC STIFF</t>
  </si>
  <si>
    <t>CARDIOKINE PHAR BALANCE HEROUX</t>
  </si>
  <si>
    <t>BIOTRONIK REPLACE REG VARMA</t>
  </si>
  <si>
    <t>CHOP SCOR-FELIX-02-16 HEMENWAY</t>
  </si>
  <si>
    <t>IDPH 86280165 WIETHOFF</t>
  </si>
  <si>
    <t>ICON CLINICIAL PM028 KO</t>
  </si>
  <si>
    <t>POLYMEDIX 60056 JESKE</t>
  </si>
  <si>
    <t>IRVING HARRIS FOUNDATION AMBRO</t>
  </si>
  <si>
    <t>NIH R21 CA121221 RANA</t>
  </si>
  <si>
    <t>FOCUSED SCIENTIFIC KNIGHT</t>
  </si>
  <si>
    <t>STATEFARM IL CAMPUS COMPACT SC</t>
  </si>
  <si>
    <t>NIH R01 DE019075 QIAO</t>
  </si>
  <si>
    <t>MERCK MK-0683 055 MICHAELIS</t>
  </si>
  <si>
    <t>MERCK MK-0683 064 MICHAELIS</t>
  </si>
  <si>
    <t>NSF SUB UIC 0733550 SLAVSKY</t>
  </si>
  <si>
    <t>NSF DRL-0935816 WENZEL</t>
  </si>
  <si>
    <t>AHA 0830411Z CHATURVEDI</t>
  </si>
  <si>
    <t>IPA VA HINES MISHRA R RANA</t>
  </si>
  <si>
    <t>IPA VA HINES SONDARVA RANA</t>
  </si>
  <si>
    <t>CCEHPE-UNIVERSITY OF IL NYDEN</t>
  </si>
  <si>
    <t>NEH FA-53972-08 CHINITZ</t>
  </si>
  <si>
    <t>NIH SUB UIC PIEDRAS-RENTERIA</t>
  </si>
  <si>
    <t>OPOCRIN S.p.A. HOPPENSTEADT</t>
  </si>
  <si>
    <t>BOEHRINGER INGELHEIM GURZA</t>
  </si>
  <si>
    <t>IL CAMPUS COMPACT GREEN</t>
  </si>
  <si>
    <t>DHHS H33MC06685-03 CICHON</t>
  </si>
  <si>
    <t>DHHS H33MC06685-04 CICHON</t>
  </si>
  <si>
    <t>DHHS H33MC06685-05 CICHON</t>
  </si>
  <si>
    <t>DHHS H33MC06685-06 CICHON</t>
  </si>
  <si>
    <t>DHHS H33MC06685-07 CICHON</t>
  </si>
  <si>
    <t>ACS 08-26 CUI</t>
  </si>
  <si>
    <t>BWF SUB UIC WLLIAMSON</t>
  </si>
  <si>
    <t>BWF 1007128.01 WILLIAMSON</t>
  </si>
  <si>
    <t>NIH SUB CASE WESTERN COOPER R.</t>
  </si>
  <si>
    <t>VICAL INC CB01-202 RODRIGUEZ</t>
  </si>
  <si>
    <t>GENETECH PROT H4209S ALBAIN</t>
  </si>
  <si>
    <t>ARIAD AP23573-07-302 HORVATH</t>
  </si>
  <si>
    <t>ARTISAN PHARMA INC MSA FAREED</t>
  </si>
  <si>
    <t>IPA VA HINES VARGAS BIDANI</t>
  </si>
  <si>
    <t>IPA VA HINES HOLGREN KHARE</t>
  </si>
  <si>
    <t>IASSW VIDAL DE HAYMES</t>
  </si>
  <si>
    <t>HELEN BRACH FOUNDATION PRASSE</t>
  </si>
  <si>
    <t>HELEN BRACH FDN LU CHOICE PRAS</t>
  </si>
  <si>
    <t>HELEN BRACH FDN CCSE OZAR</t>
  </si>
  <si>
    <t>NIH R01 CA131081 HEMENWAY</t>
  </si>
  <si>
    <t>UNIVERSITY OF TORONTO - WU</t>
  </si>
  <si>
    <t>NIH SUB PORTLAND STATE CAO</t>
  </si>
  <si>
    <t>USDI SUB U OF HOUSTON PUTONTI</t>
  </si>
  <si>
    <t>BM SUB DUKE U AVAIL SCHNECK</t>
  </si>
  <si>
    <t>ABBOTT LABS ABT-874 MCCLURE</t>
  </si>
  <si>
    <t>HELEN BRACH FOUNDATION - ROY</t>
  </si>
  <si>
    <t>ILLINOIS CAMPUS COMPACT GREEN</t>
  </si>
  <si>
    <t>DONNELLEY FDN 2008-029 NYDEN</t>
  </si>
  <si>
    <t>ARTISAN PHARMA PROT 2 FAREED</t>
  </si>
  <si>
    <t>ABT ASSOC C-100-27 FLANIGAN</t>
  </si>
  <si>
    <t>ALLERGAN 191622-516 MUELLER</t>
  </si>
  <si>
    <t>ST. OF IL- IL ARTS COUNCIL-GAB</t>
  </si>
  <si>
    <t>IDPH 87280286 CICHON</t>
  </si>
  <si>
    <t>AT&amp;T SEAL</t>
  </si>
  <si>
    <t>IPA VA HINES RAMON D-ARVIZU</t>
  </si>
  <si>
    <t>IPA VA HINES VETS-SCI DURAZO</t>
  </si>
  <si>
    <t>NIH SUB NYU F6077-03 LI-GRININ</t>
  </si>
  <si>
    <t>AMGEN AMG 386 CLARK</t>
  </si>
  <si>
    <t>SOLVAY QUINTILES AFFRONTI</t>
  </si>
  <si>
    <t>NOVO NORDISK BANSAL</t>
  </si>
  <si>
    <t>MICHAEL REESE HEALTH TRUST - G</t>
  </si>
  <si>
    <t>BMS CA184-045 CLARK</t>
  </si>
  <si>
    <t>USAID-AED REE-I-06-00053-00 PR</t>
  </si>
  <si>
    <t>NIH R03 A1079530-01 MUTHU</t>
  </si>
  <si>
    <t>IPA VA HINES KRALICEK HECHT</t>
  </si>
  <si>
    <t>HINES MOU MATSUMURA GREISLER</t>
  </si>
  <si>
    <t>HINES MOU PANG GREISLER</t>
  </si>
  <si>
    <t>EPA/UIC X8-00E31701 WEINBERG</t>
  </si>
  <si>
    <t>PEOPLES GAS ILLINOISCAN PRASSE</t>
  </si>
  <si>
    <t>CORDIS CORP P07-6330 LEYA</t>
  </si>
  <si>
    <t>REUSE</t>
  </si>
  <si>
    <t>IPA VA HINES PARAMASIVAM RANA</t>
  </si>
  <si>
    <t>IPA VA HINES MISHRA, P. RANA</t>
  </si>
  <si>
    <t>AHA 0755604B MAJETSCHAK</t>
  </si>
  <si>
    <t>ENTELLUS MED 1156-001 STANKIEW</t>
  </si>
  <si>
    <t>NSF DUE-0728671 $524K GREENBER</t>
  </si>
  <si>
    <t>NSF DUE-0728671 76K GREENBERG</t>
  </si>
  <si>
    <t>ARTHUR FDN 5-2007 WIBBENMEYER</t>
  </si>
  <si>
    <t>MAC NEAL 5-2007 MMHA WHELTON</t>
  </si>
  <si>
    <t>ACTELION PHARMA LTD.-HECHT</t>
  </si>
  <si>
    <t>SCIOS INC ASCEND HF HEROUX</t>
  </si>
  <si>
    <t>ASM DONAGHUE SUM.08</t>
  </si>
  <si>
    <t>ASM04092057 DONAGHUE FALL08TYS</t>
  </si>
  <si>
    <t>ASM04093057 DONAGHUE SPR09TYSO</t>
  </si>
  <si>
    <t>ASM 04101014 SUM09 TYSON</t>
  </si>
  <si>
    <t>MCDOUGAL FOUNDATION KALLEMEYN</t>
  </si>
  <si>
    <t>USAMRAA SUB UT 126683-125762 G</t>
  </si>
  <si>
    <t>NIH SUB NORTHWESTERN U BAKER</t>
  </si>
  <si>
    <t>DFG MA 2474/2-2 MAJETSCHAK</t>
  </si>
  <si>
    <t>GILEAD SCIENCES INC.-FORSYTHE</t>
  </si>
  <si>
    <t>JACKSON FDTN SUB UM Q-329101 D</t>
  </si>
  <si>
    <t>NIH R21 AI080528 KOVACS</t>
  </si>
  <si>
    <t>NIH R33 AI080528 KOVACS</t>
  </si>
  <si>
    <t>NIH K01 CA120881 CUEVAS</t>
  </si>
  <si>
    <t>NOVARTIS IL-2 TRIAL CLARK</t>
  </si>
  <si>
    <t>LOIS &amp; SAMUEL SILBERMAN FUND V</t>
  </si>
  <si>
    <t>IDPH SINGER</t>
  </si>
  <si>
    <t>DOED SUB MAINE KALLEMEYN</t>
  </si>
  <si>
    <t>VA-HINES MOU VONZEE STUBBS</t>
  </si>
  <si>
    <t>VA-HINES MOU CALIK STUBBS</t>
  </si>
  <si>
    <t>ADI SPECTROLYSE PAI-I PRECHEL</t>
  </si>
  <si>
    <t>NSF BCS-0820344 TINDALE</t>
  </si>
  <si>
    <t>PFIZER INC. A8851009-PARADA</t>
  </si>
  <si>
    <t>OSIRIS QUINTILES PROT265 STIFF</t>
  </si>
  <si>
    <t>ACSPRF 48511-AC1 BECKER</t>
  </si>
  <si>
    <t>EAC-08-001-01 HALE</t>
  </si>
  <si>
    <t>HSARPA SUB INVESTIGEN PUTONTI</t>
  </si>
  <si>
    <t>IAFF BURN FOUNDATION GAMELLI</t>
  </si>
  <si>
    <t>HEARTLAND HEALTH OUTREACH, INC</t>
  </si>
  <si>
    <t>IBHE DFI ATTOH</t>
  </si>
  <si>
    <t>IBHE DFI ATTOH $27.8K</t>
  </si>
  <si>
    <t>IBHE DFI FY 11 ATTOH</t>
  </si>
  <si>
    <t>IBHE FY2012 DFI ATTOH</t>
  </si>
  <si>
    <t>IBHE FY2013 DFI ATTOH</t>
  </si>
  <si>
    <t>IDPH 93280001 COLLINS</t>
  </si>
  <si>
    <t>IDPH 03280007 COLLINS</t>
  </si>
  <si>
    <t>ACS 08-44 FOREMAN</t>
  </si>
  <si>
    <t>NACE FOUNDATION GREEN</t>
  </si>
  <si>
    <t>BCI PROT TNL-03-08-A KAHN</t>
  </si>
  <si>
    <t>KOMEN BCTR0503916 RANA</t>
  </si>
  <si>
    <t>NIH SUB TSRI 5-21360 WIETHOFF</t>
  </si>
  <si>
    <t>NIH SUB TSRI 5-24329 WIETHOFF</t>
  </si>
  <si>
    <t>AHA FELLOW 0815529G SCROGIN</t>
  </si>
  <si>
    <t>ACS 08-39 ZHANG</t>
  </si>
  <si>
    <t>CSWE SOKOLEC</t>
  </si>
  <si>
    <t>ABBOTT LABS M10-016 MCCLURE</t>
  </si>
  <si>
    <t>LRF C-MYC ZHANG</t>
  </si>
  <si>
    <t>NIH R01 CA125455 MATHEWS</t>
  </si>
  <si>
    <t>NIH R01 CA125455 JANUSEK</t>
  </si>
  <si>
    <t>GENENTECH AVF3978S LO</t>
  </si>
  <si>
    <t>NSF ARC-0756122 $189K MATLAND</t>
  </si>
  <si>
    <t>NSF ARC-0756122 $12K MATLAND</t>
  </si>
  <si>
    <t>KOMEN KG080310 FOREMAN</t>
  </si>
  <si>
    <t>IBHE 08 IL COOP WS PRGM - GREE</t>
  </si>
  <si>
    <t>TRIOLOGICAL SOCIETY BIER-LANI</t>
  </si>
  <si>
    <t>ACS-IL 08-38 BIER-LANING</t>
  </si>
  <si>
    <t>FALK-CALLACI/YONICK</t>
  </si>
  <si>
    <t>IBHE NURSE EDUCATOR FELLOWHIP</t>
  </si>
  <si>
    <t>DOD W81XWH-08-1-0643 OSIPO</t>
  </si>
  <si>
    <t>ST JUDE TRIFECTA AVR BAKHOS M</t>
  </si>
  <si>
    <t>CMH CLOCC 954390 BOHNERT</t>
  </si>
  <si>
    <t>DOED SUB NEIU P44368 SSCHILLER</t>
  </si>
  <si>
    <t>DOED SUB NEIU P44368 SCHILLER</t>
  </si>
  <si>
    <t>BMS CA184-042 CLARK</t>
  </si>
  <si>
    <t>CHGO CMNTY TRUST HATCHETT</t>
  </si>
  <si>
    <t>CARES MOU CLINKENBEARD STUBBS</t>
  </si>
  <si>
    <t>NIH R01 AR054749 LE POOLE</t>
  </si>
  <si>
    <t>NIH R01 AR054749 GUEVARA</t>
  </si>
  <si>
    <t>JOYCE FOUNDATION MEDINA</t>
  </si>
  <si>
    <t>FIELD FOUNDATION OF IL MEDINA</t>
  </si>
  <si>
    <t>DHHS 1C76HF10985AO CICHON</t>
  </si>
  <si>
    <t>ISBP EXP ISCHEMIC BOUCHARD</t>
  </si>
  <si>
    <t>VERNALIS (R&amp;D) LTD V10153-2S-0</t>
  </si>
  <si>
    <t>NHTSA DTNH22-08-H-00228 ESPOSI</t>
  </si>
  <si>
    <t>DOE-NNSA SUB LLNL B577253 DRIK</t>
  </si>
  <si>
    <t>ILCHF STIRLING</t>
  </si>
  <si>
    <t>NSF MCB-0818620 DINGWALL</t>
  </si>
  <si>
    <t>NSF SUPP MCB-0818620 DINGWALL</t>
  </si>
  <si>
    <t>NSF SUP MCB-0818620-2 DINGWALL</t>
  </si>
  <si>
    <t>PARDEE POMC-MSH CUI</t>
  </si>
  <si>
    <t>NOVARTIS CERO080AUS51 HOLT</t>
  </si>
  <si>
    <t>BIOGEN 109MS302 KO</t>
  </si>
  <si>
    <t>SANOFI AVENTIS EFC10203 MALHOT</t>
  </si>
  <si>
    <t>SANOFI AVENTIS EFC6668 GAYNOR</t>
  </si>
  <si>
    <t>DOED SUB DPU 500583SG047 GAYL</t>
  </si>
  <si>
    <t>CARDIO MEMS CHAMPION TUCHEK</t>
  </si>
  <si>
    <t>NIH R01 DA026040 WHITE</t>
  </si>
  <si>
    <t>NIH R01 DA026040 MARCHESE</t>
  </si>
  <si>
    <t>NIH R21 AA015979 CHOUDHRY</t>
  </si>
  <si>
    <t>NIH R01 AA015731 CHOUDHRY</t>
  </si>
  <si>
    <t>NIH R01 AA015731-S1 CHOUDHRY</t>
  </si>
  <si>
    <t>AIDS FOUNDATION OF CHICAGO - G</t>
  </si>
  <si>
    <t>IL CHILDREN'S HEALTHCARE FDN G</t>
  </si>
  <si>
    <t>AOFAS RESEARCH PINZUR</t>
  </si>
  <si>
    <t>ABBOTT LABS M10-315 MCCLURE</t>
  </si>
  <si>
    <t>ASM (WOODLAWN) 05092007 TYSON</t>
  </si>
  <si>
    <t>ASM WOODLAWN 0509007SPRING09</t>
  </si>
  <si>
    <t>ASM 05101016 SUM09 TYSON</t>
  </si>
  <si>
    <t>ASM 05103072 TYSON</t>
  </si>
  <si>
    <t>CHICAGO COMM TRUST STIRLING</t>
  </si>
  <si>
    <t>VA-HINES MOU MARTIN</t>
  </si>
  <si>
    <t>USAMRAA SUB U OF SF 6123-1035-</t>
  </si>
  <si>
    <t>CEPHEID 071B SCHRECKENBERGER</t>
  </si>
  <si>
    <t>NIH SUB OFMQ KENNEDY</t>
  </si>
  <si>
    <t>PFIZER GA6121XD MUELLER</t>
  </si>
  <si>
    <t>ICJIA CAPITAL PUNISHMENT OLSON</t>
  </si>
  <si>
    <t>ICJIA CAP PUNISHMENT FY10 OLSO</t>
  </si>
  <si>
    <t>US ARMY SUB AAS JSHS 2009 KROL</t>
  </si>
  <si>
    <t>CCDERT LMWHS FAREED</t>
  </si>
  <si>
    <t>HUD H-21551SG NYDEN</t>
  </si>
  <si>
    <t>USDOJ 2006-IJ-CX-4032 STEMEN</t>
  </si>
  <si>
    <t>SASAT HEPARIN HOPPENSTEADT</t>
  </si>
  <si>
    <t>GENZYME MOZ00607 STIFF</t>
  </si>
  <si>
    <t>IPA VA HINES SAMBOL GERDING</t>
  </si>
  <si>
    <t>CELGENE MGCD0103 SMITH</t>
  </si>
  <si>
    <t>BAYER HC PHARM 12429 FORSYTHE</t>
  </si>
  <si>
    <t>SANOFI-AVENTIS EFC6520 LUCHET</t>
  </si>
  <si>
    <t>NSF CNS-0837769 $3K GREENBERG</t>
  </si>
  <si>
    <t>NSF CNS-0837769 $138K GREENBER</t>
  </si>
  <si>
    <t>2009053 IRS LITC KAUFMAN</t>
  </si>
  <si>
    <t>2010 050 IRS LITC KAUFMAN</t>
  </si>
  <si>
    <t>11LITC0050 IRS KAUFMAN</t>
  </si>
  <si>
    <t>IRS 12LITC0050 KAUFMAN</t>
  </si>
  <si>
    <t>IRS 13LITC0031-01-00 KAUFMAN</t>
  </si>
  <si>
    <t>SANOFI EFC10295 BOREALIS GURZA</t>
  </si>
  <si>
    <t>NIH R01 HL087188 ZELEZNIK</t>
  </si>
  <si>
    <t>DR. SCHOLL'S FDTN 08-11109 SPI</t>
  </si>
  <si>
    <t>DR. SCHOLL FDTN 09-11109 SPIRA</t>
  </si>
  <si>
    <t>ISBP STRABISMUS MC DONNELL</t>
  </si>
  <si>
    <t>AMYLIN H8O-US-B004 CAMACHO</t>
  </si>
  <si>
    <t>RCC UNITED 4 A CURE BOCCHETTA</t>
  </si>
  <si>
    <t>COLGATE-PALMOLIVE A-2008-452-O</t>
  </si>
  <si>
    <t>NSF SUB DEPAUL 500491SG049 WEN</t>
  </si>
  <si>
    <t>NSF SUB DEPAUL 500491SG049</t>
  </si>
  <si>
    <t>JDRF SUB NORTHWESTERN EMANUELE</t>
  </si>
  <si>
    <t>NANOSPHERE, INC VERIGENE CICHO</t>
  </si>
  <si>
    <t>NSF SUB GOVST GREENBERG</t>
  </si>
  <si>
    <t>CARES MOU HERBST BIDANI</t>
  </si>
  <si>
    <t>TELIK TLK199.2101 SMITH</t>
  </si>
  <si>
    <t>MERCK V212-002-00 RODRIGUEZ</t>
  </si>
  <si>
    <t>ALZ ASSOC IIRG-08-91605 MCGUIR</t>
  </si>
  <si>
    <t>DOED TEACH GRANT 08-09</t>
  </si>
  <si>
    <t>DOED TEACH GRANT 09-10</t>
  </si>
  <si>
    <t>DOED TEACH GRANT 10-11</t>
  </si>
  <si>
    <t>DOED TEACH GRANT 11-12</t>
  </si>
  <si>
    <t>DOED TEACH GRANT 12-13</t>
  </si>
  <si>
    <t>DOED TEACH GRANT 13-14</t>
  </si>
  <si>
    <t>DOED TEACH GRANT 14-15</t>
  </si>
  <si>
    <t>DOED TEACH GRANT 15-16</t>
  </si>
  <si>
    <t>DOED TEACH GRANT 16-17</t>
  </si>
  <si>
    <t>DOED TEACH GRANT 17-18</t>
  </si>
  <si>
    <t>DOED TEACH GRANT 18-19</t>
  </si>
  <si>
    <t>NIH SUB PURDUE UNIV DE TOMBE</t>
  </si>
  <si>
    <t>AHA PREDOC FW 0910098G MARCHES</t>
  </si>
  <si>
    <t>NIH R15 EY019409 SCHROETER</t>
  </si>
  <si>
    <t>GLAXOSMITHKLINE TRX109013 DAF</t>
  </si>
  <si>
    <t>ACS RSG-09-022-01-CNE CUI</t>
  </si>
  <si>
    <t>NIH R01 HL075494 DE TOMBE</t>
  </si>
  <si>
    <t>NIH R01 HL075494 DETOMBE</t>
  </si>
  <si>
    <t>NIH R01 HL075494 S1 DE TOMBE</t>
  </si>
  <si>
    <t>DUKE COLLATAMP G SCHWARTZ</t>
  </si>
  <si>
    <t>APT PHARM CIS001 ALEX</t>
  </si>
  <si>
    <t>APT PHARM CIS002 ALEX</t>
  </si>
  <si>
    <t>ISBE 4936-71 $152K SLAVSKY</t>
  </si>
  <si>
    <t>ISBE FY10 4936-71 $235K SLAV</t>
  </si>
  <si>
    <t>ISBE FY11 4936-71 SLAVSKY</t>
  </si>
  <si>
    <t>ISBE FY 12 4936-71 SLAVSKY</t>
  </si>
  <si>
    <t>CELGENE 5-AZACITICINE HORVATH</t>
  </si>
  <si>
    <t>GAMIDA EXT GC P02.02.001 STIFF</t>
  </si>
  <si>
    <t>CEPHEID PROTOCOL 131 SCHRECKEN</t>
  </si>
  <si>
    <t>REPLIDYNE INC HECHT</t>
  </si>
  <si>
    <t>BIOSENSE PASO V9 WILBER</t>
  </si>
  <si>
    <t>POLK BROS HOMELESSNESS PROJ-GE</t>
  </si>
  <si>
    <t>MCCORMICK FDN HOMELESSNESS-GEO</t>
  </si>
  <si>
    <t>CCT C2008-01093 - GEORGE</t>
  </si>
  <si>
    <t>FIELD FOUNDATION GEORGE</t>
  </si>
  <si>
    <t>EISAI MED RES E 5555 LEWIS</t>
  </si>
  <si>
    <t>BGATES FDN SUB U OF WA COOPER</t>
  </si>
  <si>
    <t>NIH SUB TULANE UNIV WHELTON P</t>
  </si>
  <si>
    <t>GSK VEG108844 CLARK</t>
  </si>
  <si>
    <t>PULMONARY FIBROSIS FDTN LOVE</t>
  </si>
  <si>
    <t>NIH R01 DK080763 LUKE</t>
  </si>
  <si>
    <t>TRI GASTRANOX SUBSTUDY FAREED</t>
  </si>
  <si>
    <t>UCB INC C87094 KADANOFF</t>
  </si>
  <si>
    <t>NIH SWOG F020087 ALBAIN</t>
  </si>
  <si>
    <t>WESTERN UNION $100K SLAVSKY</t>
  </si>
  <si>
    <t>CINN FOUNDATION 41 SABAN</t>
  </si>
  <si>
    <t>IRIS DIAGNOSTICS WALENGA</t>
  </si>
  <si>
    <t>IBHE NURSE EDUCATOR FELLOWSHIP</t>
  </si>
  <si>
    <t>NIH R01 HL089564 BYRON</t>
  </si>
  <si>
    <t>IVPA 09-YLM009-08 TYSON</t>
  </si>
  <si>
    <t>IVPA 10-YLM012-08 TYSON</t>
  </si>
  <si>
    <t>IVPA 11-SIOL05-11 TYSON</t>
  </si>
  <si>
    <t>ALNYLAM ALN-RSV01-106 DILLING</t>
  </si>
  <si>
    <t>NIH SUB NWU 60032317 KRAMER</t>
  </si>
  <si>
    <t>NIH SUB NORTHWESTERN KRAMER</t>
  </si>
  <si>
    <t>ABBOTT LABS M06-807 GUNASEKARA</t>
  </si>
  <si>
    <t>BARD ELECTROPHYSIOLOGY WILBER</t>
  </si>
  <si>
    <t>TWIN STAR COMPT SYNDROME STOVE</t>
  </si>
  <si>
    <t>GENETECH ACD3101G MCCLURE</t>
  </si>
  <si>
    <t>NIH SUB UIC DE TOMBE</t>
  </si>
  <si>
    <t>NIH SUB UIC HL062426 DE TOMBE</t>
  </si>
  <si>
    <t>PFIZER A4061032 CLARK</t>
  </si>
  <si>
    <t>IDPH 93789017 BESINGER</t>
  </si>
  <si>
    <t>NIH K22 AI078757 CAMPBELL</t>
  </si>
  <si>
    <t>IL CAMPUS COMPACT CARTER AWARD</t>
  </si>
  <si>
    <t>IL CAMPUS COMPACT RAISEYOURVOI</t>
  </si>
  <si>
    <t>MENTAL HEALTH AMERICA OF IL-KI</t>
  </si>
  <si>
    <t>POLK BROTHERS 20TH ANNIVERSARY</t>
  </si>
  <si>
    <t>MILLENNIUM PROT C5008 SMITH</t>
  </si>
  <si>
    <t>COVANCE PROT 12414 MALHOTRA</t>
  </si>
  <si>
    <t>NSF SUB U OF WASH 571186BRICKE</t>
  </si>
  <si>
    <t>MEDTRONIC PROTECT LEWIS</t>
  </si>
  <si>
    <t>SEATTLE GEN SGN-35-03 SMITH</t>
  </si>
  <si>
    <t>NASA SUB JPL $14.9K SCHMELING</t>
  </si>
  <si>
    <t>GYRUS ENT LEONETTI</t>
  </si>
  <si>
    <t>NOVARTIS ZMARK MICHAELIS</t>
  </si>
  <si>
    <t>GERON CP06-151 STIFF</t>
  </si>
  <si>
    <t>NIH SUB SWOG F021104 ALBAIN</t>
  </si>
  <si>
    <t>CPS SUB UIC CMS 2008-2009 WENZ</t>
  </si>
  <si>
    <t>CPS SUB UIC CLUSTER4 WENZEL</t>
  </si>
  <si>
    <t>BIPI 11001512 O'KEEFE</t>
  </si>
  <si>
    <t>HANA HBS407 SMITH</t>
  </si>
  <si>
    <t>NIH SUB NERI MIMOSA BRUBAKER</t>
  </si>
  <si>
    <t>NIH SUB NERI VALUE BRUBAKER</t>
  </si>
  <si>
    <t>KRAFT FOODS - MEDINA</t>
  </si>
  <si>
    <t>MACNEAL HOSP DURAZO A. R.</t>
  </si>
  <si>
    <t>ASPET SURF SCROGIN</t>
  </si>
  <si>
    <t>ILLINOIS ARTS COUNCIL 20090818</t>
  </si>
  <si>
    <t>DHHS AHRQ SUB NORTHWESTERN WEB</t>
  </si>
  <si>
    <t>NIH R01 AG033605 TONI PAK</t>
  </si>
  <si>
    <t>NIH R01 AG033605-05S1 TONI PAK</t>
  </si>
  <si>
    <t>SINUCARE, INC. SINU100800 WELC</t>
  </si>
  <si>
    <t>BIO ETHIC INVITRO JESKE</t>
  </si>
  <si>
    <t>NOVARTIS ASA404A2301 DI NUNNO</t>
  </si>
  <si>
    <t>SANOFI PRE-CLI REBOUND WALENGA</t>
  </si>
  <si>
    <t>SANOFI PRE-CLI CBRRI WALENGA</t>
  </si>
  <si>
    <t>MEDTRONIC WILBER-CYTRON</t>
  </si>
  <si>
    <t>DE-FSEOG FY10-ACADEMIC 09-10</t>
  </si>
  <si>
    <t>DE-FSEOG FY11-ACADEMIC 10-11</t>
  </si>
  <si>
    <t>DOED FSEOG FY12-ACADEMIC 11-12</t>
  </si>
  <si>
    <t>DOED FSEOG-FY13, AY12-13</t>
  </si>
  <si>
    <t>DOED FSEOG-FY14, AY13-14</t>
  </si>
  <si>
    <t>DOED FSEOG-FY15, AY14-15</t>
  </si>
  <si>
    <t>DOED FSEOG-FY16, AY15-16</t>
  </si>
  <si>
    <t>DOED FSEOG-FY17, AY 16-17</t>
  </si>
  <si>
    <t>DOED FSEOG-FY18, AY 17-18</t>
  </si>
  <si>
    <t>DOED FSEOG-FY19, AY 18-19</t>
  </si>
  <si>
    <t>BOEHRINGER RELY-ABLE SANTUCCI</t>
  </si>
  <si>
    <t>NIH SUB MT SINAI CTOT-05 HEROU</t>
  </si>
  <si>
    <t>BRISTOL MYERS ARISTOTLE SANTUC</t>
  </si>
  <si>
    <t>CTI PGT307 ALBAIN</t>
  </si>
  <si>
    <t>WYETH 3066K1 1184 SHAFER</t>
  </si>
  <si>
    <t>IBHE 09 IL COOP WORK STUDY PRO</t>
  </si>
  <si>
    <t>CCT C2009-00926 MEDINA</t>
  </si>
  <si>
    <t>UIUC ISTC HWR09216 KELLY</t>
  </si>
  <si>
    <t>SCHERING CORP SCH 530348 SCHNE</t>
  </si>
  <si>
    <t>FALK FDTN FISICHELLA</t>
  </si>
  <si>
    <t>SPENCER FDN SUB NYU LI-GRINING</t>
  </si>
  <si>
    <t>CAROLINAS CO-OP STOVER</t>
  </si>
  <si>
    <t>IDCEO RECYCLING 09-442013 CURT</t>
  </si>
  <si>
    <t>DOD W81XWH-09-1-0308 ZHANG</t>
  </si>
  <si>
    <t>ROTHSCHILD FDN AMBROSE</t>
  </si>
  <si>
    <t>NIH R01 CA098459 HEMENWAY</t>
  </si>
  <si>
    <t>DE-FWS FY10-ACADEMIC 09-10</t>
  </si>
  <si>
    <t>DE-FWS FY11-ACADEMIC 10-11</t>
  </si>
  <si>
    <t>DOED FWS FY12-ACADEMIC 11-12</t>
  </si>
  <si>
    <t>DOED FWS-FY13, AY12-13</t>
  </si>
  <si>
    <t>DOED FWS-FY14, AY13-14</t>
  </si>
  <si>
    <t>DOED FWS-FY15, AY14-15</t>
  </si>
  <si>
    <t>DOED FWS-FY16, AY15-16</t>
  </si>
  <si>
    <t>DOED FWS-FY17, AY 16-17</t>
  </si>
  <si>
    <t>DOED FWS-FY18, AY 17-18</t>
  </si>
  <si>
    <t>DOED FWS-FY19, AY 18-19</t>
  </si>
  <si>
    <t>NANOSPHERE TROPONIN ASSAY KAHN</t>
  </si>
  <si>
    <t>CTI BBR 2778 MICHAELIS</t>
  </si>
  <si>
    <t>AMGEN PROT 20060464 MALHOTRA</t>
  </si>
  <si>
    <t>MOU U MISS NICKOLOFF</t>
  </si>
  <si>
    <t>LILLY SUB WABASH WC2009007 ROS</t>
  </si>
  <si>
    <t>ANORMED AMD3100-3102-LTF STIFF</t>
  </si>
  <si>
    <t>BIOGEN POSEIDON HEROUX</t>
  </si>
  <si>
    <t>NIH SUB UNIV OF IOWA LOPEZ</t>
  </si>
  <si>
    <t>IPA VA HINES WRIGHT FIMMEL</t>
  </si>
  <si>
    <t>MIKVA CHALLENGE VAN ZYTVELD</t>
  </si>
  <si>
    <t>REBUILDING TOGETHER METRO CHGO</t>
  </si>
  <si>
    <t>HRSA A10HP00272-10-00 KEOUGH</t>
  </si>
  <si>
    <t>HRSA A10HP00272-11-00 LETIZIA</t>
  </si>
  <si>
    <t>DESTINY PHARMA, LTD SHANKAR</t>
  </si>
  <si>
    <t>ICMHP KELLY</t>
  </si>
  <si>
    <t>ALCON LAB CORE KHANNA</t>
  </si>
  <si>
    <t>ABIOMED IMPELLA LEYA</t>
  </si>
  <si>
    <t>NSF DUE-0837344 CHIARELLI</t>
  </si>
  <si>
    <t>ISBE SUB DPU 500527SG054 WENZL</t>
  </si>
  <si>
    <t>PELL GRANT 09-10</t>
  </si>
  <si>
    <t>PELL GRANT 10-11</t>
  </si>
  <si>
    <t>PELL GRANT 11-12</t>
  </si>
  <si>
    <t>PELL GRANT 12-13</t>
  </si>
  <si>
    <t>PELL GRANT 13-14</t>
  </si>
  <si>
    <t>PELL GRANT 14-15</t>
  </si>
  <si>
    <t>PELL GRANT 15-16</t>
  </si>
  <si>
    <t>PELL GRANT 16-17</t>
  </si>
  <si>
    <t>PELL GRANT 17-18</t>
  </si>
  <si>
    <t>BASILEA PHARM BAP01346 SWAN</t>
  </si>
  <si>
    <t>BIOSITE INC BSTE-0112 CICHON</t>
  </si>
  <si>
    <t>NIH R01 CA134503 BOCCHETTA</t>
  </si>
  <si>
    <t>WGCAN VAN ZYTVELD</t>
  </si>
  <si>
    <t>ASH BIRCH ZELEZNIK-LE</t>
  </si>
  <si>
    <t>ASH 2010 BIRCH ZELEZNIK-LE</t>
  </si>
  <si>
    <t>SANOFI AVENTIS EFC10547 MALHOT</t>
  </si>
  <si>
    <t>BIOGEN 152-CL201 SMITH</t>
  </si>
  <si>
    <t>GOJO CONSULTING SVC DRIKS</t>
  </si>
  <si>
    <t>ABBOTT M10-234 DI NUNNO</t>
  </si>
  <si>
    <t>NIH F32 HL096278 KNIGHT</t>
  </si>
  <si>
    <t>KING PHARMA THROMBIN FAREED</t>
  </si>
  <si>
    <t>KING PHARMA SUPPLEMENT FAREED</t>
  </si>
  <si>
    <t>DHHS SUB CDPH 18199-2 WEINBER</t>
  </si>
  <si>
    <t>DHHS SUB CDPH 18199-3 WEINBERG</t>
  </si>
  <si>
    <t>AHA 0815674G SUB CARES GAMELLI</t>
  </si>
  <si>
    <t>ST JUDE MED ABLATE VT WILBER</t>
  </si>
  <si>
    <t>NIH SUB NBER 84-4008-05-4 CAIN</t>
  </si>
  <si>
    <t>NIH SUB NBER 84-4008-05-6 CAIN</t>
  </si>
  <si>
    <t>SCHERING CORP P05183 DEALBA</t>
  </si>
  <si>
    <t>AHA PRDOC FW09PRE2260209 BYRON</t>
  </si>
  <si>
    <t>AHA 09GRNT2261306 WIETHOFF</t>
  </si>
  <si>
    <t>USAMRAA SUB CONJUGON SHANKAR</t>
  </si>
  <si>
    <t>FALK FDTN HICKS</t>
  </si>
  <si>
    <t>AHA PRDOC 09PRE2260787 SCROGIN</t>
  </si>
  <si>
    <t>COOK CO SHER 167709000OP OLSON</t>
  </si>
  <si>
    <t>BIOSENSE-ISRAEL CFAE LR WILBER</t>
  </si>
  <si>
    <t>R. H. DRIEHAUS FDN AMBROSE</t>
  </si>
  <si>
    <t>NIH U01 HD061978 LUKE SHOHAM</t>
  </si>
  <si>
    <t>NIH R01 HD061978 SHOHAM LUKE</t>
  </si>
  <si>
    <t>OTSUKA 0816294 RODRIGUEZ</t>
  </si>
  <si>
    <t>HRSA D11HP14610 HACKBARTH</t>
  </si>
  <si>
    <t>HRSA D11HP14610</t>
  </si>
  <si>
    <t>NIH R03 AA018583 IWASHIMA</t>
  </si>
  <si>
    <t>C.F. BRONFMAN SUB MSSM COOPER</t>
  </si>
  <si>
    <t>ILLINOIS CLEAN ENERGY KOSIBA</t>
  </si>
  <si>
    <t>NIH SUB UC 35726 PENCKOFER</t>
  </si>
  <si>
    <t>ASTRAZENECA ISSSERX0015 HALARI</t>
  </si>
  <si>
    <t>PFIZER INC CV185056 GURZA</t>
  </si>
  <si>
    <t>GEN DEV'T FUND NICKOLOFF</t>
  </si>
  <si>
    <t>GEN DEV'T FUND GERAGHTY</t>
  </si>
  <si>
    <t>CIMA TUNCAY</t>
  </si>
  <si>
    <t>BRIGHT START SCHOLARSHIP 09-10</t>
  </si>
  <si>
    <t>BRIGHT START SCHOLARSHIP 10-11</t>
  </si>
  <si>
    <t>INTUITIVE SURG FELLOW KENTON</t>
  </si>
  <si>
    <t>MEDTRONIC SHOCK-LESS SANTUCCI</t>
  </si>
  <si>
    <t>NIH SUB UIC JODY MARTIN</t>
  </si>
  <si>
    <t>GEN DEV'T FUND MICHAELIS</t>
  </si>
  <si>
    <t>MEDTRONIC RESOLUTE US STEEN</t>
  </si>
  <si>
    <t>NIH SUB NERI E-TOMUS BRUBAKER</t>
  </si>
  <si>
    <t>USAID RLA-A-00-09-00031-00</t>
  </si>
  <si>
    <t>OPTIONS FOR HOUSING INC GEORGE</t>
  </si>
  <si>
    <t>USAID SUB GEORGETOWN MAHER</t>
  </si>
  <si>
    <t>NIH R36 DA027770 GEORGE</t>
  </si>
  <si>
    <t>RICHARD H. DRIEHAUS 2009AMM</t>
  </si>
  <si>
    <t>BECKMAN COULTER TNL-07-09-C KA</t>
  </si>
  <si>
    <t>ROCHE RO4929097 OSIPO</t>
  </si>
  <si>
    <t>ROCHE RO4929097 BOCCHETTA</t>
  </si>
  <si>
    <t>NSF DEB-0921423 ROSI-MARSHALL</t>
  </si>
  <si>
    <t>HAMILTON HLTH SCI WILBER</t>
  </si>
  <si>
    <t>PFIZER INC A3921046 KADANOFF</t>
  </si>
  <si>
    <t>CSWE - SPIRA</t>
  </si>
  <si>
    <t>USAMRAA W81XWH-09-1-0619 KENNE</t>
  </si>
  <si>
    <t>NOVARTIS RAD 2401 HEROUX</t>
  </si>
  <si>
    <t>RWJF 66409 SOLARI-TWADELL</t>
  </si>
  <si>
    <t>RWJF 68932 SOLARI-TWADELL</t>
  </si>
  <si>
    <t>IPA VA HINES TANZER JONES</t>
  </si>
  <si>
    <t>MERCK MK-0752 ALBAIN</t>
  </si>
  <si>
    <t>DOED ISBE MORRISON</t>
  </si>
  <si>
    <t>ASM 04102007 FALL09 TYSON</t>
  </si>
  <si>
    <t>ASM 04103007 SPRING10 TYSON</t>
  </si>
  <si>
    <t>MNRS PENCKOFER</t>
  </si>
  <si>
    <t>NSF DEB-0962078 REDDY</t>
  </si>
  <si>
    <t>NSF REU DEB-0962078 REDDY</t>
  </si>
  <si>
    <t>NEH HD-50782-09 SHILLINGSBURG</t>
  </si>
  <si>
    <t>ZYMOGENETICS 499H01 GAMELLI</t>
  </si>
  <si>
    <t>AHA 09PRE2260256 DE TOMBE</t>
  </si>
  <si>
    <t>ISBP APORT J. MCDONNELL</t>
  </si>
  <si>
    <t>ISBP INTRAOCULAR BADLANI</t>
  </si>
  <si>
    <t>CDC IDPH 07100005 SCHRECKENBER</t>
  </si>
  <si>
    <t>ACS PRF 50033-ND4 LIU</t>
  </si>
  <si>
    <t>US ARMY SUB AAS JSHS 2010KROLL</t>
  </si>
  <si>
    <t>US ARMY SUB AAS JSHS 2011KROLL</t>
  </si>
  <si>
    <t>US ARMY SUB AAS JSHS 2012KROLL</t>
  </si>
  <si>
    <t>US ARMY SUB AAS JSHS 2013 KROL</t>
  </si>
  <si>
    <t>US ARMY SUB AAS JSHS 2014 KROL</t>
  </si>
  <si>
    <t>USDOJ 2009-WA-AX-0020 ASARO</t>
  </si>
  <si>
    <t>RRF 2009-126 LETIZIA</t>
  </si>
  <si>
    <t>RRF 2010-132 LETIZIA</t>
  </si>
  <si>
    <t>RESEARCH RRF PROGRAM LETIZIA</t>
  </si>
  <si>
    <t>NIH SUB NERI UITN BRUBAKER</t>
  </si>
  <si>
    <t>GEN DEV'T FUND KOVACS</t>
  </si>
  <si>
    <t>NIH-NIAID IPA WILLIAMSON</t>
  </si>
  <si>
    <t>ICJIA $75K LURIGIO</t>
  </si>
  <si>
    <t>SHM CAREER SATISFACTION WHELAN</t>
  </si>
  <si>
    <t>CATHOLIC CHARITIES LOSS KIM</t>
  </si>
  <si>
    <t>STROGER HOSPITAL BROWN</t>
  </si>
  <si>
    <t>SASAT HIT HOPPENSTEADT</t>
  </si>
  <si>
    <t>CITY OF CHGO DFSS 20158 GEORGE</t>
  </si>
  <si>
    <t>20158-2 DFSS GEORGE</t>
  </si>
  <si>
    <t>NIH U01 AA018279 COLLINS</t>
  </si>
  <si>
    <t>NIH U01 AA018279-02 COLLINS</t>
  </si>
  <si>
    <t>NIH U01 AA018279-03 COLLINS</t>
  </si>
  <si>
    <t>NIH U01 AA018279-04 COLLINS</t>
  </si>
  <si>
    <t>ARTHURFDN 6-2005B LUCH HUBBELL</t>
  </si>
  <si>
    <t>CHARLES G. KOCH FDN MARCOUX</t>
  </si>
  <si>
    <t>PFIZER PROT A6181078 ALBAIN</t>
  </si>
  <si>
    <t>NIH R15HL096068 MCBRIDE</t>
  </si>
  <si>
    <t>DOD SUB U OF SF MAJETSCHAK</t>
  </si>
  <si>
    <t>DOD W81XWH-09-1-0678</t>
  </si>
  <si>
    <t>SANOFI AVENTIS GLARGINE EMANUE</t>
  </si>
  <si>
    <t>POLYMEDIX, INC JESKE</t>
  </si>
  <si>
    <t>DHHS OUNCE OF PREVENTION NYDEN</t>
  </si>
  <si>
    <t>DHHS OUNCE OF PREVENTION G1-12</t>
  </si>
  <si>
    <t>CPS SEC SHEFNER</t>
  </si>
  <si>
    <t>SEABURY FOUNDATION FRENDREIS</t>
  </si>
  <si>
    <t>HLTH SVCS RESEARCH PRGM WEAVER</t>
  </si>
  <si>
    <t>AHA 0830311N SADAYAPPAN</t>
  </si>
  <si>
    <t>ISAC 2009 PRASSE</t>
  </si>
  <si>
    <t>ISAC 6724-004 PRASSE</t>
  </si>
  <si>
    <t>CATHETER CONNECTIONS PARADA</t>
  </si>
  <si>
    <t>AHA SCHOLARSHIP MURASKAS</t>
  </si>
  <si>
    <t>ANF 2009-038 SCHMIDT</t>
  </si>
  <si>
    <t>NIH R13 NS068052-01 DAFER</t>
  </si>
  <si>
    <t>OMEGA 000356 LIGHT</t>
  </si>
  <si>
    <t>GWISH $20K KUCZEWSKI</t>
  </si>
  <si>
    <t>ABBOTT PROT M10-440 CLARK</t>
  </si>
  <si>
    <t>ACS 160485 CUEVAS</t>
  </si>
  <si>
    <t>FDA &amp; GEN SUB JOHNS HOPKINS SC</t>
  </si>
  <si>
    <t>FDTN FOR PM&amp;R KARTJE</t>
  </si>
  <si>
    <t>DOED SUB DEPAUL 500681SG057</t>
  </si>
  <si>
    <t>DHHS SUB TASC LURIGIO</t>
  </si>
  <si>
    <t>DHHS SUB TASC YR3 LURIGIO</t>
  </si>
  <si>
    <t>DHHS SUB TASC YR 4</t>
  </si>
  <si>
    <t>DHHS SUB TASC YR 5</t>
  </si>
  <si>
    <t>IPA VA HINES MICHAELIS STIFF</t>
  </si>
  <si>
    <t>PORTICUS FDN201.09.2056 SCHMIS</t>
  </si>
  <si>
    <t>CCT SUB DEPAUL 500597SG059 WEN</t>
  </si>
  <si>
    <t>SCIENCE CHICAGO CANNING</t>
  </si>
  <si>
    <t>ISBE SUB DEPAUL 500685SG058</t>
  </si>
  <si>
    <t>ISBE SUB DEPAUL 500756SG075</t>
  </si>
  <si>
    <t>NSF BCS-0966482 WEBBER</t>
  </si>
  <si>
    <t>UNIV OF ROCHESTER SANTUCCI</t>
  </si>
  <si>
    <t>BIOTRONIK IMPACT SANTUCCI</t>
  </si>
  <si>
    <t>NOAA SUB NWU SP0007904 BERG</t>
  </si>
  <si>
    <t>NIH SUB COLUMBIA U "ARUBA" BIL</t>
  </si>
  <si>
    <t>NIH SUB COLUMBIA U BILLER</t>
  </si>
  <si>
    <t>ISBP NANO BASED GAYNES</t>
  </si>
  <si>
    <t>CHICAGO COMM TRUST BRASETH</t>
  </si>
  <si>
    <t>ILL CRIMINAL JUSTICE INF OLSON</t>
  </si>
  <si>
    <t>NIH SWOG F025175 ALBAIN</t>
  </si>
  <si>
    <t>NIH SUB NYU F6077-05 LIGRININ</t>
  </si>
  <si>
    <t>NIH SUB NYU F747901 LI-GRINING</t>
  </si>
  <si>
    <t>CELGENE 06US032 NAND</t>
  </si>
  <si>
    <t>PREAWARD JAPAN SOC 13.5K IWASH</t>
  </si>
  <si>
    <t>BIOSENSE NAVISTAR WILBER</t>
  </si>
  <si>
    <t>US HOMESEC SUB UHOUSTON PUTONT</t>
  </si>
  <si>
    <t>STEMNION ACCSPT09.001 GAMELLI</t>
  </si>
  <si>
    <t>NIH SUB WAKE FOREST WHELTON</t>
  </si>
  <si>
    <t>AHA FELW 10POST2610306 WILBER</t>
  </si>
  <si>
    <t>HARVARD CLINICAL DAPT LOPEZ</t>
  </si>
  <si>
    <t>BEN VENUE LABS J WALENGA</t>
  </si>
  <si>
    <t>DOED SUB UIC CTTP GIROUX</t>
  </si>
  <si>
    <t>FALK MED RESEARCH TRUST KOVACS</t>
  </si>
  <si>
    <t>FALK FOUNDATION BSTI KOVACS</t>
  </si>
  <si>
    <t>CCT C2010-00091 - GEORGE</t>
  </si>
  <si>
    <t>TERRA SUB IIT SA392-1109-6908</t>
  </si>
  <si>
    <t>C.CHARLES JACKSON FDN DUGAN</t>
  </si>
  <si>
    <t>NOVARTIS RAD001L2202 CLARK</t>
  </si>
  <si>
    <t>GENENTECH TDM4373G ALBAIN</t>
  </si>
  <si>
    <t>AMGEN 20080259 MALHOTRA</t>
  </si>
  <si>
    <t>KARDIATECH 707137 HOPPENSTEADT</t>
  </si>
  <si>
    <t>AMERICAN DIAGNOSTICA HOPPENSTE</t>
  </si>
  <si>
    <t>FALK FOUNDATION INDII KNIGHT</t>
  </si>
  <si>
    <t>NIH SUB YALE IRIS SCHNECK</t>
  </si>
  <si>
    <t>DHHS SUB MMRF VARKEY</t>
  </si>
  <si>
    <t>ROCHE NV25118 PARADA</t>
  </si>
  <si>
    <t>NIH R01 CA134736 MATHEWS</t>
  </si>
  <si>
    <t>NIH R01 CA134736 JANUSEK</t>
  </si>
  <si>
    <t>THREE RIV PHARM SUB DUKE PILLA</t>
  </si>
  <si>
    <t>ILCDB 900-010-303 SON WIBBEN</t>
  </si>
  <si>
    <t>ALLERGAN 191622-094 MUELLER</t>
  </si>
  <si>
    <t>NIH SUB UIC FLANIGAN</t>
  </si>
  <si>
    <t>FONE SCHMIDT</t>
  </si>
  <si>
    <t>MORPHOTEK MORAB-003-004 SMITH</t>
  </si>
  <si>
    <t>IMLS IC-21-10-0322-10 CANNING</t>
  </si>
  <si>
    <t>NIH R01 HL095896 ZHANG</t>
  </si>
  <si>
    <t>ALNYLAM ALN-RSV01-109 DILLING</t>
  </si>
  <si>
    <t>INEOS HC ACT 402 BANSAL</t>
  </si>
  <si>
    <t>NIH SUB U OF UTAH LOPANSRI</t>
  </si>
  <si>
    <t>ROCHE ML22533 KADANOFF</t>
  </si>
  <si>
    <t>SUB DORIS DUKE FDTN MIH TAYO</t>
  </si>
  <si>
    <t>SANOFI IDRAPARINUX WALENGA</t>
  </si>
  <si>
    <t>FRY FDTN 2010 $35K SHEFNER</t>
  </si>
  <si>
    <t>PROGRAM INCOME - 508991 TYSON</t>
  </si>
  <si>
    <t>GEN DEV FUND KENTON KIMBERLY</t>
  </si>
  <si>
    <t>FRY FDTN 2011 $36K SHEFNER</t>
  </si>
  <si>
    <t>RFC INDII IWASHIMA</t>
  </si>
  <si>
    <t>WATERRF SUB NWU $15K KELLY</t>
  </si>
  <si>
    <t>IPA VA HINES BAVYKIN HECHT</t>
  </si>
  <si>
    <t>S&amp;C FDTN SUB CMSA SLAVSKY</t>
  </si>
  <si>
    <t>CA GRAPE COMMISSION NEAFSEY</t>
  </si>
  <si>
    <t>RFC INDII WOLFE</t>
  </si>
  <si>
    <t>NASA SUB CPS CAPSTONE SLAVSKY</t>
  </si>
  <si>
    <t>RIVIERA U4AC 22 OSIPO</t>
  </si>
  <si>
    <t>BAYER 12345 CLARK</t>
  </si>
  <si>
    <t>BRACH FNDN DCCIRP $40K SCHUCK</t>
  </si>
  <si>
    <t>BRACH FNDN DCCIRP SCHUCK</t>
  </si>
  <si>
    <t>BRACH FNDN LUCHOICE$35K PRASSE</t>
  </si>
  <si>
    <t>OREF 09-199 TONINO</t>
  </si>
  <si>
    <t>UNIVERSIDADE DO PORTUGAL KNIGH</t>
  </si>
  <si>
    <t>DOD W81XWH-10-1-0195 RANA</t>
  </si>
  <si>
    <t>AHA 10SDG2640219 HENDERSON</t>
  </si>
  <si>
    <t>IBHE 10 COOP WORK STUDY GREEN</t>
  </si>
  <si>
    <t>SEATTLE GEN SGN-35-07 SMITH</t>
  </si>
  <si>
    <t>NASA NNX10AH05G SCHMELING</t>
  </si>
  <si>
    <t>LOUISVILLE INST 2010022 MOSELY</t>
  </si>
  <si>
    <t>RFC INDII DRIKS</t>
  </si>
  <si>
    <t>CATHOLIC CHARITIES VIDAL</t>
  </si>
  <si>
    <t>USDOJ SUB UMSL 00027020 STEMEN</t>
  </si>
  <si>
    <t>NIH F31 AA019613 CALLACI</t>
  </si>
  <si>
    <t>DOE-NNSA SUB LLNL B587873 DRIK</t>
  </si>
  <si>
    <t>PFIZER INC A3921029 KADANOFF</t>
  </si>
  <si>
    <t>AO NORTH AMERICA STOVER</t>
  </si>
  <si>
    <t>NIH R01 MH090091 DON CARLOS</t>
  </si>
  <si>
    <t>NIH SUB JH MISTIE SCHNECK</t>
  </si>
  <si>
    <t>NIH SUB JH CLEAR III SCHNECK</t>
  </si>
  <si>
    <t>NIH R15 AI085559 BECKER</t>
  </si>
  <si>
    <t>GENENTECH SUB JH SCHNECK</t>
  </si>
  <si>
    <t>SANOFI AVENTIS AVE 5026 HOPPEN</t>
  </si>
  <si>
    <t>NOVARTIS RAD001N2301 SHAFER</t>
  </si>
  <si>
    <t>DOED IBHE FY10 ESEA SHEFNER</t>
  </si>
  <si>
    <t>DOED IBHE FY11 NCLB SHEFNER</t>
  </si>
  <si>
    <t>DOED IBHE FY12 NCLB SHEFNER</t>
  </si>
  <si>
    <t>DOED IBHE FY13 NCLB SHEFNER</t>
  </si>
  <si>
    <t>DOED IBHE FY14 NCLB SHEFNER</t>
  </si>
  <si>
    <t>DHHS SUB CSU PRYCE</t>
  </si>
  <si>
    <t>NIH R01 NR012012 DEVON</t>
  </si>
  <si>
    <t>TELIK INC TLK199.1104 SMITH</t>
  </si>
  <si>
    <t>MCCORMICK FDN $50k HEIDER</t>
  </si>
  <si>
    <t>MCCORMICK FDN 50K HEIDER</t>
  </si>
  <si>
    <t>MCCORMICK FDN 25K HEIDER</t>
  </si>
  <si>
    <t>IPA VA HINES SANDRA SOJKA</t>
  </si>
  <si>
    <t>IPA VA HINES BURKHART</t>
  </si>
  <si>
    <t>IPA VA HINES BUTLER, SHIRLEY</t>
  </si>
  <si>
    <t>IPA VA HINES CONSTANCE RITZMAN</t>
  </si>
  <si>
    <t>ROB WOOD FDTN SUB ABMS STROUPE</t>
  </si>
  <si>
    <t>MEDEFIL HEP-SALINE IQBAL</t>
  </si>
  <si>
    <t>OREF 09-155 LIGHT</t>
  </si>
  <si>
    <t>USDOJ SUB VERA STEMEN</t>
  </si>
  <si>
    <t>NIH R15 DC10910 ROCHLIN</t>
  </si>
  <si>
    <t>SC LIVER VTI-202 COHEN</t>
  </si>
  <si>
    <t>SC LIVER VTI-206 COHEN</t>
  </si>
  <si>
    <t>DOED SUB CPS#S330C090185</t>
  </si>
  <si>
    <t>SIGMA THETA TAU RUTHERFORD-HEM</t>
  </si>
  <si>
    <t>ASM 04111019 TYSON</t>
  </si>
  <si>
    <t>ASM FALL10 04112005 TYSON</t>
  </si>
  <si>
    <t>ASM '11SPRING 04113005 TYSON</t>
  </si>
  <si>
    <t>ASM 11 SUMMER 04121014 TYSON</t>
  </si>
  <si>
    <t>ASM FALL SPRING 04121014 TYSON</t>
  </si>
  <si>
    <t>SIGMA THETA TAU INT'L BURKHART</t>
  </si>
  <si>
    <t>GEN DEV'T FUND COHEN</t>
  </si>
  <si>
    <t>SOC.STUDY OF SCH.PSYCH. COFFEE</t>
  </si>
  <si>
    <t>DOED P016A100035 HERMANSEN</t>
  </si>
  <si>
    <t>RESCORP SCIADV 19815 BOUGIE</t>
  </si>
  <si>
    <t>MEDICINOVA MN-221 PROBST</t>
  </si>
  <si>
    <t>AHA 10SDG4140138 SCI DEV HAN</t>
  </si>
  <si>
    <t>AHA SDG4140138 HAN RENZHI</t>
  </si>
  <si>
    <t>NIH SUB HL088631 UIC DE TOMBE</t>
  </si>
  <si>
    <t>CCT C2010-01174 SLAVSKY</t>
  </si>
  <si>
    <t>CCT C2011 00530 SHEFNER</t>
  </si>
  <si>
    <t>CCT C2011-00496 SHEFNER</t>
  </si>
  <si>
    <t>CCT C2012-00197 SHEFNER</t>
  </si>
  <si>
    <t>CCT C2013-00586 SHEFNER</t>
  </si>
  <si>
    <t>NSF MCB 1022075 PIEDRAS RE</t>
  </si>
  <si>
    <t>NSF MCB 1022075 SUPP PIEDRAS E</t>
  </si>
  <si>
    <t>REFER TO AU 509376</t>
  </si>
  <si>
    <t>AHNA BURKHART</t>
  </si>
  <si>
    <t>DHHS SUB TJU 080-51020-M06601</t>
  </si>
  <si>
    <t>PER BREAST CANCER STIFF</t>
  </si>
  <si>
    <t>NORTHEASTERN IL. UNIV. PRASSE</t>
  </si>
  <si>
    <t>DOED NEIU 21ST CCLC PRASSE</t>
  </si>
  <si>
    <t>DOED NEIU 21ST CCLC</t>
  </si>
  <si>
    <t>NALCO RESEARCH &amp; TECH DEV HOLZ</t>
  </si>
  <si>
    <t>MOA LUMC ST IL ACAD EXL ROESKE</t>
  </si>
  <si>
    <t>DOL SUB COOK COUNTY HATCHETT</t>
  </si>
  <si>
    <t>NOVO NORDISK KNIGHT</t>
  </si>
  <si>
    <t>IDPH 13789005 BESINGER</t>
  </si>
  <si>
    <t>IDPH #23789003 BESINGER R</t>
  </si>
  <si>
    <t>IDPH #33789003A GOODMAN J</t>
  </si>
  <si>
    <t>IDPH 43789003B GOODMAN</t>
  </si>
  <si>
    <t>IDPH 56380003C GOODMAN</t>
  </si>
  <si>
    <t>NIH F30HL103208 ZELEZNIK-LE</t>
  </si>
  <si>
    <t>BAYER PROT 12917 AHN</t>
  </si>
  <si>
    <t>ASTELLAS SUB UNIV OF NM KENTON</t>
  </si>
  <si>
    <t>STRYKER SNS BOOTCAMP ORIGITANO</t>
  </si>
  <si>
    <t>AHA FELLW 10PRE4000023 SCROGIN</t>
  </si>
  <si>
    <t>OSIRIS COVANCE PROCHYMAL LOPEZ</t>
  </si>
  <si>
    <t>AIR RG10-144 ENGBERG</t>
  </si>
  <si>
    <t>JPM CHASE SUB ROOSEVELT3178783</t>
  </si>
  <si>
    <t>GATES FDN OPP1018961</t>
  </si>
  <si>
    <t>IBHE SUB ROOSEVELT270001-24110</t>
  </si>
  <si>
    <t>IBHE SUB ROOSEVELT270003-24110</t>
  </si>
  <si>
    <t>DOED SUB ROOSEVELT 270004-2411</t>
  </si>
  <si>
    <t>DOED SUB ROOSEVELT270005-24110</t>
  </si>
  <si>
    <t>DOED SUB ROOSEVELT270006-24110</t>
  </si>
  <si>
    <t>HRSA D09HP18999 ANDROWICH</t>
  </si>
  <si>
    <t>HRSA D09HP18997 HACKBARTH</t>
  </si>
  <si>
    <t>HRSA D09HP18997 Hackbarth</t>
  </si>
  <si>
    <t>RIVERSVILLE FOUNDATION FRIAR</t>
  </si>
  <si>
    <t>RIVERSVILLE FDN 18-19 FRIAR</t>
  </si>
  <si>
    <t>RIVERSVILLE FDN 19-20 FRIAR</t>
  </si>
  <si>
    <t>CPS SUMMER 2010 PD SLAVSKY</t>
  </si>
  <si>
    <t>AIDS FDTN OF CHICAGO GEORGE</t>
  </si>
  <si>
    <t>NIH R13 DK084687 BRUBAKER L</t>
  </si>
  <si>
    <t>BIG SHOULDERS $47K SHEFNER</t>
  </si>
  <si>
    <t>BIG SHOULDERS $388K SHEFNER</t>
  </si>
  <si>
    <t>CCT SUB BIG SHOULDERS 2014</t>
  </si>
  <si>
    <t>BIG SHOULDERS 2015 SHEFNER</t>
  </si>
  <si>
    <t>CCT SUB BIG SHOULDERS 2016</t>
  </si>
  <si>
    <t>JESUIT CONFERENCE AMICK</t>
  </si>
  <si>
    <t>COVANCE PROT 273-08-205 RODRIG</t>
  </si>
  <si>
    <t>CDER HETERO HEPARIN FAREED</t>
  </si>
  <si>
    <t>USDA 10-CA-11261953-077 $133K</t>
  </si>
  <si>
    <t>USDA 10-CA-11261953-077 $26.5K</t>
  </si>
  <si>
    <t>SIS SHULOV INSTITUTE GAYNES B</t>
  </si>
  <si>
    <t>IPA VA HINES PERIANNAN B RANA</t>
  </si>
  <si>
    <t>IBHE WIBBENMEYER</t>
  </si>
  <si>
    <t>DOED P042A101301 PELISSERO</t>
  </si>
  <si>
    <t>DOED P042A150864 GREEN</t>
  </si>
  <si>
    <t>ARGONNE DE-AC02-06CH11357 DRIK</t>
  </si>
  <si>
    <t>DOED P116N100009 VIDAL</t>
  </si>
  <si>
    <t>NIH SUB PALMER CHIRO PATWARDHA</t>
  </si>
  <si>
    <t>MDA 171667 HAN RENZHI</t>
  </si>
  <si>
    <t>ARRA USDOJ SUB COOK CO OLSON</t>
  </si>
  <si>
    <t>NIH SUB UIC DE TOMBE PIETER</t>
  </si>
  <si>
    <t>NIH SUB UIC HL007692 DE TOMBE</t>
  </si>
  <si>
    <t>IDCMS UPWARD MOBILITY FY11</t>
  </si>
  <si>
    <t>NSF MCB-1024945 BALLICORA</t>
  </si>
  <si>
    <t>NOVARTIS LCZ696B2314 HEROUX A</t>
  </si>
  <si>
    <t>ASTELLAS ACT V GREEN ALEXANDER</t>
  </si>
  <si>
    <t>NEA 10-4400-7088 CANNING</t>
  </si>
  <si>
    <t>IPA VA HINES VETS-AFF SONDARVA</t>
  </si>
  <si>
    <t>FOLKE 012-10-00870-03 MELIN</t>
  </si>
  <si>
    <t>NIH R01 AR057643-01A2 LE POOLE</t>
  </si>
  <si>
    <t>TEPHA P4HB BINDRA</t>
  </si>
  <si>
    <t>DOD W81XWH-10-2-0119 MESTRIL</t>
  </si>
  <si>
    <t>ISBP TTTBVPL YOO DAVID</t>
  </si>
  <si>
    <t>CANYON PHARMA FAREED</t>
  </si>
  <si>
    <t>HRSA H34MC19352 CICHON</t>
  </si>
  <si>
    <t>HRSA H34MC19352-2 CICHON</t>
  </si>
  <si>
    <t>HRSA H34MC19352-03 CICHON</t>
  </si>
  <si>
    <t>NIH R03 CA150081-01A1 KHARE</t>
  </si>
  <si>
    <t>NIH F31 AA019913-01 KOVACS</t>
  </si>
  <si>
    <t>NSF CNS-1042337 THIRUVATHUKAL</t>
  </si>
  <si>
    <t>NSF CHE-1039845 HOLZ</t>
  </si>
  <si>
    <t>NSF REU CHE-1004430 $50K OLSEN</t>
  </si>
  <si>
    <t>NSF REU CHE-1004430 $31K OLSEN</t>
  </si>
  <si>
    <t>TAKEDA TMX67-301 OSTROWSKI</t>
  </si>
  <si>
    <t>DOE DE-SC0004990 TUCHMAN</t>
  </si>
  <si>
    <t>DOD W81XWH-10-2-0122 MAJETSCHA</t>
  </si>
  <si>
    <t>BRADLEY FDN 9001545 MAHER</t>
  </si>
  <si>
    <t>BRADLEY FDN 20110983 MAHER</t>
  </si>
  <si>
    <t>QUINTILES AIC246-01-II-02 RODR</t>
  </si>
  <si>
    <t>BAYER PHASE 4 NEVAXAR AHN</t>
  </si>
  <si>
    <t>ATRIUM HCRI ICAST DIETER, R</t>
  </si>
  <si>
    <t>CHILDREN'S MEMORIAL HOSP 95407</t>
  </si>
  <si>
    <t>CCT SUB CMH 924880 DOMINIAK</t>
  </si>
  <si>
    <t>KOZIOL FOUNDATION BURKHART</t>
  </si>
  <si>
    <t>USAID OAA-A-10-00041 MAHER</t>
  </si>
  <si>
    <t>SEATTLE GENETICS 0004 SMITH</t>
  </si>
  <si>
    <t>BIOSENSE WILBER SELECT AF WILB</t>
  </si>
  <si>
    <t>NAT'L PARK SERVIC17-09-ML-0913</t>
  </si>
  <si>
    <t>IPA VA HINES BENSFIELD</t>
  </si>
  <si>
    <t>NEH RQ-50489-10 CAUGHIE</t>
  </si>
  <si>
    <t>DOD W81XWH-10-2-0172 KENNEDY</t>
  </si>
  <si>
    <t>EPA GL-00E00545 TUCHMAN</t>
  </si>
  <si>
    <t>GSK PZP113721 SHAFER</t>
  </si>
  <si>
    <t>NSF DMS-1008602 JENSEN</t>
  </si>
  <si>
    <t>ISBP EYE DROPPER TRIAL GAYNES</t>
  </si>
  <si>
    <t>BUNNING SUB CHILD MEM SMITH</t>
  </si>
  <si>
    <t>HUD SUB CHA 1049 GEORGE</t>
  </si>
  <si>
    <t>NSF SUB BARUCH 40554A HOELLEIN</t>
  </si>
  <si>
    <t>ITNS VLASSES</t>
  </si>
  <si>
    <t>USDOJ SUB JOLIET-PD LOMBARDO</t>
  </si>
  <si>
    <t>AMGEN 20080470 SWAN</t>
  </si>
  <si>
    <t>IPA VA HINES VETS RANGASAMY</t>
  </si>
  <si>
    <t>FELLOW MIDWEST EYEBANKS STUBBS</t>
  </si>
  <si>
    <t>DOD SUB ABA W81XWH-08-1-0683</t>
  </si>
  <si>
    <t>BRISTOL AI443-012-005 BMS FIMM</t>
  </si>
  <si>
    <t>CELLERANT MT 2008-38 STIFF</t>
  </si>
  <si>
    <t>SANOFI H-030-011 JOHNSON</t>
  </si>
  <si>
    <t>NIH SUB JOHNS HOPKINS DE TOMBE</t>
  </si>
  <si>
    <t>MILLENNIUM X05335 RODRIGUEZ</t>
  </si>
  <si>
    <t>CARES MOU PATWARDHAN</t>
  </si>
  <si>
    <t>PFIZER A3921024 RA KADANOFF</t>
  </si>
  <si>
    <t>NOVARTIS LBH589D2308 BARTON</t>
  </si>
  <si>
    <t>NIH F32 HL096143 SAMAREL A</t>
  </si>
  <si>
    <t>WILLIAM E. SIMON FDTN OZAR</t>
  </si>
  <si>
    <t>BIG SHOULDERS FUND MORRISON</t>
  </si>
  <si>
    <t>FORD FDN SUB FAIRFIELD UNIV. R</t>
  </si>
  <si>
    <t>FORD FDN SUB FAIRFIELD UNIV. G</t>
  </si>
  <si>
    <t>DHHS SUB GLAUCOMA FDTN LIN</t>
  </si>
  <si>
    <t>PRA DEX-08-05 HOSPIRA GRAMLICH</t>
  </si>
  <si>
    <t>NIHODS HHSN263201001103 DURAZO</t>
  </si>
  <si>
    <t>PRA DEX-09-08 HOSPIRA GRAMLICH</t>
  </si>
  <si>
    <t>GLYCOMIRA HIT PRECHEL</t>
  </si>
  <si>
    <t>NIH R01 HL105826 SADAYAPPAN</t>
  </si>
  <si>
    <t>SOUTHERN IL UNIV BHATTACHARYA</t>
  </si>
  <si>
    <t>NORTHERN TRUST $5K AMBROSE</t>
  </si>
  <si>
    <t>MORSE TRUST $5K CANNING</t>
  </si>
  <si>
    <t>MERCK V212-001 RODRIGUEZ</t>
  </si>
  <si>
    <t>AHA FEL 11POST5260038 DETOMBE</t>
  </si>
  <si>
    <t>MEDTRONIC MDT VALIANT SCHWARTZ</t>
  </si>
  <si>
    <t>PREAWARD NIH SUB 5.8K FITZGERA</t>
  </si>
  <si>
    <t>GSK ING111762 O'KEEFE</t>
  </si>
  <si>
    <t>SEATTLE GEN SGN35-010 STIFF</t>
  </si>
  <si>
    <t>LAM FDTN PILOT PROJ LE POOLE</t>
  </si>
  <si>
    <t>IPA VA HINES DE TOMBE PIETER</t>
  </si>
  <si>
    <t>CDC SUB CARES MOU SAMBOL GERD</t>
  </si>
  <si>
    <t>IPA VA HINES MESNARD STUBBS</t>
  </si>
  <si>
    <t>IPA VA HINES XIN KARTJE</t>
  </si>
  <si>
    <t>NIH SUB S DAKOTA STATE DETOMBE</t>
  </si>
  <si>
    <t>GENENTECH NA25256 KADANOFF</t>
  </si>
  <si>
    <t>IBHE FY11RUTHERFORD-HEMMING</t>
  </si>
  <si>
    <t>NIH F30 AA020167 CHOUDHRY</t>
  </si>
  <si>
    <t>NEH PG-51410-11 CANNING</t>
  </si>
  <si>
    <t>NIH SUB UCD R01NR012012 CICHON</t>
  </si>
  <si>
    <t>AMSSM RISKS OF INJURY JAYANTHI</t>
  </si>
  <si>
    <t>LEMAITRE LMV-AUI-P2-001 MILNER</t>
  </si>
  <si>
    <t>CARES MOU LICEA-VARGAS BIDANI</t>
  </si>
  <si>
    <t>NSF CHE-1056400 CISZEK</t>
  </si>
  <si>
    <t>UNV ADELAIDE MAGNET MITTENDOR</t>
  </si>
  <si>
    <t>CCT C2011-00227 GABEL</t>
  </si>
  <si>
    <t>WABASH 2010 042 GPTI ROSS</t>
  </si>
  <si>
    <t>NOAA SUB UIUC KELLY</t>
  </si>
  <si>
    <t>NIH R01 AI093258 CAMPBELL</t>
  </si>
  <si>
    <t>VARIAN DUAL ENERGY ROESKE</t>
  </si>
  <si>
    <t>OTSUKA HNREG 156-10-292 PILLAI</t>
  </si>
  <si>
    <t>BAYER SUB U OF FL ONC-2010-19</t>
  </si>
  <si>
    <t>GENZYME EDUCATIONAL ACTIVITIES</t>
  </si>
  <si>
    <t>ABBOTT 9JT-02-10S03-01 SCHRECK</t>
  </si>
  <si>
    <t>CARES MOU CERA KENNEDY</t>
  </si>
  <si>
    <t>IPA VA HINES CERA KENNEDY</t>
  </si>
  <si>
    <t>CARES MOU CERA JONES</t>
  </si>
  <si>
    <t>MEDTRONIC PRESTIGE ST NOCKELS</t>
  </si>
  <si>
    <t>RIVIERA 23RD UFAC FOREMAN</t>
  </si>
  <si>
    <t>SUCPD WEB TOOL BRANCH</t>
  </si>
  <si>
    <t>NSA H98230-11-1-0185 LAUVE</t>
  </si>
  <si>
    <t>NSA H98230-12-1-0286 LAUVE</t>
  </si>
  <si>
    <t>NIH SUB HRI 24-01 ALBAIN</t>
  </si>
  <si>
    <t>NSF CBET-1067439 KELLY</t>
  </si>
  <si>
    <t>POLK BROS SEPUP 2011 SHEFNER</t>
  </si>
  <si>
    <t>POLK BROS SEPUP 2012 SHEFNER</t>
  </si>
  <si>
    <t>POLK BROS PDL 2013 SHEFNER</t>
  </si>
  <si>
    <t>POLK BROS PDL 2014 SHEFNER</t>
  </si>
  <si>
    <t>POLK BROS PDL 2015 SHEFNER</t>
  </si>
  <si>
    <t>GORE TAG 08-03 MILNER</t>
  </si>
  <si>
    <t>DOJ SUB U OF C LURIGIO</t>
  </si>
  <si>
    <t>BRACH FNDN LUCHOICE PRASSE</t>
  </si>
  <si>
    <t>IDCFS SUB UIC TYSON</t>
  </si>
  <si>
    <t>ARCARIOS HIT ANTIBODIES PRECHE</t>
  </si>
  <si>
    <t>BRACH FNDN CCSE OZAR</t>
  </si>
  <si>
    <t>ANADYS SUB DUKE U ANA598-505</t>
  </si>
  <si>
    <t>CENTRAL CLINTRIAL - NEUROLOGY</t>
  </si>
  <si>
    <t>CCT-DEPAUL SUB UIC WENZEL</t>
  </si>
  <si>
    <t>COVIDEN SUB SAGES FISICHELLA</t>
  </si>
  <si>
    <t>BRINSHORE-MICHAELS DEV. LLC NY</t>
  </si>
  <si>
    <t>NIH SUB CARES VARGAS GRIFFIN</t>
  </si>
  <si>
    <t>CARES MOU VARGAS GRIFFIN</t>
  </si>
  <si>
    <t>NIH SUB CARES MOU GRIFFIN</t>
  </si>
  <si>
    <t>GSK ING114467 O'KEEFE</t>
  </si>
  <si>
    <t>MACHAON TEG STUDY J WALTER</t>
  </si>
  <si>
    <t>STANLEY MED 10T - 1408 HALARIS</t>
  </si>
  <si>
    <t>STANLEY MED 10T-1401 HALARIS</t>
  </si>
  <si>
    <t>IPA VA HINES DURAZO-ARVIZU R</t>
  </si>
  <si>
    <t>NIH SUB INDIANA UNIV NEAFSEY</t>
  </si>
  <si>
    <t>BIOMIMETIC BMTI-2010-01 PINZUR</t>
  </si>
  <si>
    <t>MEDTRONIC CORE VALVE US LEYA</t>
  </si>
  <si>
    <t>ACS RSG-11-181-01-TBE OSIPO</t>
  </si>
  <si>
    <t>THE VERITAS FUND DANFORD</t>
  </si>
  <si>
    <t>ILLINOIS ARTS COUNCIL 20110466</t>
  </si>
  <si>
    <t>AHA 11PRE7240022 SADAYAPPAN</t>
  </si>
  <si>
    <t>HUDSON RVR FDN 00511A HOELLEIN</t>
  </si>
  <si>
    <t>IL ARTS COUN 20110486 AMBROSE</t>
  </si>
  <si>
    <t>CAMERON HEALTH S-ICD SANTUCCI</t>
  </si>
  <si>
    <t>ASSN FOR SOCL OF RELIGION AGLI</t>
  </si>
  <si>
    <t>ILLINOIS BAR FDN 2011 BENFER</t>
  </si>
  <si>
    <t>SEATTLE GEN SG035-0006 STIFF</t>
  </si>
  <si>
    <t>RFC INDII BIOFILM DRIKS</t>
  </si>
  <si>
    <t>AIDS FDN OF CHICAGO GEORGE</t>
  </si>
  <si>
    <t>MCCORM FOUN SUB U OF IN HEIDER</t>
  </si>
  <si>
    <t>BROOKDALE FOUN 3278AIL11L SPIR</t>
  </si>
  <si>
    <t>ASCRS OMENTAL STEM BOUCHARD</t>
  </si>
  <si>
    <t>DOED SUB NEIU SCHILLER</t>
  </si>
  <si>
    <t>MEDEFIL HEPARINSYRINGES FAREED</t>
  </si>
  <si>
    <t>ACR REF SCHOLAR TEHRANI</t>
  </si>
  <si>
    <t>TAWANI FOUNDATION GREER</t>
  </si>
  <si>
    <t>CONATUS SCLRC CTS-1027-05 COHE</t>
  </si>
  <si>
    <t>NIH R01 GM065113 KUO</t>
  </si>
  <si>
    <t>VIROPHARMA 20621-200 JOHNSON</t>
  </si>
  <si>
    <t>NSF CHE-1058357 HOLZ</t>
  </si>
  <si>
    <t>NIH SUB CARES DK061653 BIDANI</t>
  </si>
  <si>
    <t>BMS CA184-095-183 GAYNOR</t>
  </si>
  <si>
    <t>ISPB CIPAP &amp; BIPAP PATEL S.</t>
  </si>
  <si>
    <t>AHA PREDOC 11PRE7450045 BYRON</t>
  </si>
  <si>
    <t>AMERICAN FED AGING MORRISON</t>
  </si>
  <si>
    <t>IPA VA HINES SCHENONE MATHEWS</t>
  </si>
  <si>
    <t>BIPAR BSI-201 20090321 SHAFER</t>
  </si>
  <si>
    <t>OCTAPHARMA AG LEX-205 GURZA</t>
  </si>
  <si>
    <t>NSF U OF MICH 3001912635 HONG</t>
  </si>
  <si>
    <t>CPS 2128788G-0 HEINEKE</t>
  </si>
  <si>
    <t>COUNCIL OF GRAD SCHOOLS ATTOH</t>
  </si>
  <si>
    <t>ISBP OCT PATEL SHUCHI</t>
  </si>
  <si>
    <t>PEW TRUST NCMLP LUKE</t>
  </si>
  <si>
    <t>ISPB SFRP-1 IQBAL</t>
  </si>
  <si>
    <t>RSNA FOUNDATION ROESKE</t>
  </si>
  <si>
    <t>NIH R01 HL106189 ROBIA</t>
  </si>
  <si>
    <t>NSF SES-1122357 LARSON</t>
  </si>
  <si>
    <t>ISPB OMENTUM YOO DAVID</t>
  </si>
  <si>
    <t>GILEAD GS-US-174-0149 AHN</t>
  </si>
  <si>
    <t>SOC OF WOMEN IN UROLOGY KENTON</t>
  </si>
  <si>
    <t>CHANGING WORLDS VAN ZYTVELD</t>
  </si>
  <si>
    <t>NIH R03 TW008695 COOPER</t>
  </si>
  <si>
    <t>NIH R13 AA020768 KOVACS</t>
  </si>
  <si>
    <t>NIH R13 AA020768 PGM INCOME</t>
  </si>
  <si>
    <t>NIH R03 AI092829 CAMPBELL</t>
  </si>
  <si>
    <t>NSF DMS-1156393 BOCEA</t>
  </si>
  <si>
    <t>USGS SUB UOFI 20110350201KELLY</t>
  </si>
  <si>
    <t>ACS RSG-08-069-01-LIB</t>
  </si>
  <si>
    <t>NIH R01 AI093493 DRIKS</t>
  </si>
  <si>
    <t>NIH SUB LENTIGEN NISHIMURA</t>
  </si>
  <si>
    <t>US DEPT OF STATE NAS S-MX530-1</t>
  </si>
  <si>
    <t>US DEPT OF STATE NAS S-MEX530-</t>
  </si>
  <si>
    <t>USDOS S-GE800-12-GR-134 BARATA</t>
  </si>
  <si>
    <t>USDOS S-GE800-12-GR-135 KUSIKA</t>
  </si>
  <si>
    <t>NIH SUB U OF ROCHESTER 415143</t>
  </si>
  <si>
    <t>NIHSUBFHI360 00800143954 WHEEL</t>
  </si>
  <si>
    <t>NIHSUBFHI360 00800143 HTPN 073</t>
  </si>
  <si>
    <t>NIH SUB U VA ZELEZNIK-LE</t>
  </si>
  <si>
    <t>HYUNDAI HOPEONWHEELS HEMENWAY</t>
  </si>
  <si>
    <t>NIH P01 CA154778 MUSC NISHIMUR</t>
  </si>
  <si>
    <t>NIH P01 CA154778 P2 NISHIMURA</t>
  </si>
  <si>
    <t>NIH P01 CA154778 P4 NISHIMURA</t>
  </si>
  <si>
    <t>NIH P01 CA154778 P5 NISHIMURA</t>
  </si>
  <si>
    <t>NIH P01 CA154778 CORE A NISHIM</t>
  </si>
  <si>
    <t>NIH P01 CA154778 CORE C NISHIM</t>
  </si>
  <si>
    <t>NIH P01 CA154778 CORE D NISHIM</t>
  </si>
  <si>
    <t>AO NORTH AMERICA CALLACI</t>
  </si>
  <si>
    <t>NIH R56 AI092128 GALLAGHER</t>
  </si>
  <si>
    <t>NSF DRL-1135260 DAUBENMIRE</t>
  </si>
  <si>
    <t>NSF CNS-1138417 GREENBERG</t>
  </si>
  <si>
    <t>BIOSENSE WEB SMART-AF WILBER D</t>
  </si>
  <si>
    <t>PVI BPV-08-001 MILNER</t>
  </si>
  <si>
    <t>NIH R01 DK090360 DURAZO-ARVIZU</t>
  </si>
  <si>
    <t>NIH R01 DK090360-03S1 DURAZO</t>
  </si>
  <si>
    <t>NIH R01 DK090360-S1 DURAZO</t>
  </si>
  <si>
    <t>NIH R01 DK090360-05S1 DURAZO</t>
  </si>
  <si>
    <t>PAREXEL 0663-107-00 KADANOFF</t>
  </si>
  <si>
    <t>DOD SUB AVITA BB-IDE 13053</t>
  </si>
  <si>
    <t>U OF HAWAII MESOTHELIOMA BOCCH</t>
  </si>
  <si>
    <t>NSF BCS-1123411 HADEN</t>
  </si>
  <si>
    <t>NSF BCS-1123411 PARTSUPP HADEN</t>
  </si>
  <si>
    <t>DOD HDTRA1-11-1-0051 DRIKS</t>
  </si>
  <si>
    <t>GEN DEV'T FUND AMBROSE</t>
  </si>
  <si>
    <t>GEN DEV'T FUND PILLAI</t>
  </si>
  <si>
    <t>DEPT OF INT SUB UOFND KELLER</t>
  </si>
  <si>
    <t>JOHN TEMP FOUN RADDE-GALLWITZ</t>
  </si>
  <si>
    <t>DOD W81XWH-11-1-0559 KENNEDY</t>
  </si>
  <si>
    <t>INTERMUNE PIPF-016 DILLING</t>
  </si>
  <si>
    <t>INTERMUNE PIPF-012 DILLING</t>
  </si>
  <si>
    <t>DOS S-4480T-10-GR-240SCHRAEDER</t>
  </si>
  <si>
    <t>NIH F32 DK092054 KNIGHT</t>
  </si>
  <si>
    <t>ISBE SUB SIUE 763944 MORRISON</t>
  </si>
  <si>
    <t>HUD H-21637SG NYDEN</t>
  </si>
  <si>
    <t>DOS S-4480T-11-GR-055SCHRAEDER</t>
  </si>
  <si>
    <t>ICARUS JAPAN LIMITED HOANG</t>
  </si>
  <si>
    <t>NSF MCB-1122001 DINGWALL</t>
  </si>
  <si>
    <t>IPA VA HINES MEHROTRA RANA</t>
  </si>
  <si>
    <t>IMSP 4936-70-15-016-9000-51</t>
  </si>
  <si>
    <t>MOU CARES US HIGHBUSH KARTJE</t>
  </si>
  <si>
    <t>MOU CARES MDA KARTJE WENDY</t>
  </si>
  <si>
    <t>WOODSTOCK FARM MARKET CRUMRINE</t>
  </si>
  <si>
    <t>DHHS U01 PS001574 WHEELER</t>
  </si>
  <si>
    <t>DHHS 5U01 PS00157404 WHEELER</t>
  </si>
  <si>
    <t>DHHS 5U01 PS00157405 WHEELER</t>
  </si>
  <si>
    <t>DHHS 5U01 PS00157406 WHEELER</t>
  </si>
  <si>
    <t>DHHS 90PH0018 HONG</t>
  </si>
  <si>
    <t>DHHS 90PH001802 HONG</t>
  </si>
  <si>
    <t>DHHS 90PH001803 HONG</t>
  </si>
  <si>
    <t>DHHS 90PH001804 HONG</t>
  </si>
  <si>
    <t>IDCMS UPWARD MOB FY12 WHEELER</t>
  </si>
  <si>
    <t>IDCMS UPWARD MOB FY 14 WHEELER</t>
  </si>
  <si>
    <t>IDCMS UPWARD MOB FY 15 WHEELER</t>
  </si>
  <si>
    <t>IMLS SUB UIC DEIGER</t>
  </si>
  <si>
    <t>NIH F31 AG039931 PAK TONI</t>
  </si>
  <si>
    <t>NSF SUB BATES COLL FITCH</t>
  </si>
  <si>
    <t>NSF SUB BATES COLL 2051203702</t>
  </si>
  <si>
    <t>NSF SUB BATES COLL 2051203703</t>
  </si>
  <si>
    <t>INDII JUMPSTART WIETHOFF</t>
  </si>
  <si>
    <t>INDII JUMPSTART GALLAGHER</t>
  </si>
  <si>
    <t>INDII JUMPSTART KNIGHT</t>
  </si>
  <si>
    <t>INDII JUMPSTART IWASHIMA</t>
  </si>
  <si>
    <t>INDII JUMPSTART LE</t>
  </si>
  <si>
    <t>INDII JUMPSTART RADEK</t>
  </si>
  <si>
    <t>CCT C2011-00702 WEINBERG</t>
  </si>
  <si>
    <t>MCCORMICK FDN SUB ISU FINE</t>
  </si>
  <si>
    <t>ILLINOIS ARTS COUNCIL 20120344</t>
  </si>
  <si>
    <t>NIH SUB NU 60029377LUC BAKER</t>
  </si>
  <si>
    <t>STEREOTAXIS STOP-VT WILBER D</t>
  </si>
  <si>
    <t>ILLINOIS ARTS COUNCIL 20120343</t>
  </si>
  <si>
    <t>NIH SUB USC 157554 FLORIAN</t>
  </si>
  <si>
    <t>NIH SUB USC 32378329 FLORIAN</t>
  </si>
  <si>
    <t>NIH SUB USC 43551592 FLORIAN</t>
  </si>
  <si>
    <t>NIH SUB USC 54279260 FLORIAN</t>
  </si>
  <si>
    <t>NIH SUB USC 65979459 FLORIAN</t>
  </si>
  <si>
    <t>NSF SUB UMICH 3002042451 HONG</t>
  </si>
  <si>
    <t>COOK CO SHER 08502007P OLSON</t>
  </si>
  <si>
    <t>COOK COUNTY SHERIFF OLSON</t>
  </si>
  <si>
    <t>HEPMARIN JESKE</t>
  </si>
  <si>
    <t>CARES MOU GERDING</t>
  </si>
  <si>
    <t>KINDER MORGAN FDT FY12 AMBROSE</t>
  </si>
  <si>
    <t>KINDER MORGAN FDT FY13 AMBROSE</t>
  </si>
  <si>
    <t>KINDER MORGAN FDT FY14 AMBROSE</t>
  </si>
  <si>
    <t>KINDER MORGAN FDT FY15 AMBROSE</t>
  </si>
  <si>
    <t>BF CHARIT FDN SUB SLU ANDERSON</t>
  </si>
  <si>
    <t>J &amp; J RAB-GRD-1005 MURASKAS</t>
  </si>
  <si>
    <t>PRA ML25710 MICETICH</t>
  </si>
  <si>
    <t>HUD SUB CMAP C-12-0033 VANZYTV</t>
  </si>
  <si>
    <t>NIH SUB NYU D43 TW009140 COOP</t>
  </si>
  <si>
    <t>FOLKE 012-11-00870-3 MELIN</t>
  </si>
  <si>
    <t>INT COPPER ASSOC EGL1116 HOANG</t>
  </si>
  <si>
    <t>MERCK LKR81474 HECHT</t>
  </si>
  <si>
    <t>ENVOY MEDICAL ESTEEM MARZO</t>
  </si>
  <si>
    <t>HUD H-21627SG KROGH</t>
  </si>
  <si>
    <t>CELGENE SUB CTI S0703 ZELEZNIK</t>
  </si>
  <si>
    <t>PFIZER A3921129 KADANOFF</t>
  </si>
  <si>
    <t>OREF 11-229 CALLACI</t>
  </si>
  <si>
    <t>BRISTOL AI444-038-005 FIMMEL</t>
  </si>
  <si>
    <t>COVANCE SAMSCA 156-08-275 PILL</t>
  </si>
  <si>
    <t>DOED SUB NEIUP0020820 SCHILLER</t>
  </si>
  <si>
    <t>DOED SUB NEIUP0020820 GU4 SCHI</t>
  </si>
  <si>
    <t>DOED SUB NEIU P0020820 SCHILLE</t>
  </si>
  <si>
    <t>DOED SUB NEIU P0038358 SCHILL</t>
  </si>
  <si>
    <t>IDPH 26280085 OSIPO</t>
  </si>
  <si>
    <t>PFIZER A6181114 ALBAIN</t>
  </si>
  <si>
    <t>IPA VA HINES CHENG RANA</t>
  </si>
  <si>
    <t>CCT SUB UIC 20120048800 SLAVSK</t>
  </si>
  <si>
    <t>CCT SUB DEPAUL C2010-01182 WEN</t>
  </si>
  <si>
    <t>ISBE SUB DEPAUL 2011-12 WENZEL</t>
  </si>
  <si>
    <t>ISBE SUB DEPAUL 500917SG097</t>
  </si>
  <si>
    <t>CELLERANT CLT008-02 SHAFER</t>
  </si>
  <si>
    <t>GEN DEV'T FUND AHN</t>
  </si>
  <si>
    <t>AHA PREDOC 12PRE9690002 ROBIA</t>
  </si>
  <si>
    <t>BRISTOL MYERS APIXABAN WALENGA</t>
  </si>
  <si>
    <t>IKARIA IK-4001-HRS-301 PILLAI</t>
  </si>
  <si>
    <t>CDC SUB MEDIOMICS FIMMEL</t>
  </si>
  <si>
    <t>ALDER ALD518-CLIN-010 STIFF</t>
  </si>
  <si>
    <t>IDPH 23282005 MORRISON</t>
  </si>
  <si>
    <t>IPA VA HINES SONG ROBIA</t>
  </si>
  <si>
    <t>NATL LIB MED SUB UIC KENNEDY</t>
  </si>
  <si>
    <t>CCT C2012-00087 GABEL</t>
  </si>
  <si>
    <t>TELLIGEN CI 06 WEINBERG</t>
  </si>
  <si>
    <t>NIH SUB U OF COLORADO KOVACS</t>
  </si>
  <si>
    <t>CEPHALON C18083-6279 MICHAELIS</t>
  </si>
  <si>
    <t>NSF BCS-1233022 GOMBERG-MUNOZ</t>
  </si>
  <si>
    <t>W.T. GRANT FDN SUB UIC 2010-01</t>
  </si>
  <si>
    <t>NIH SUB UIC ANDERSON</t>
  </si>
  <si>
    <t>GATES FDN SUB U MASS KNIGHT</t>
  </si>
  <si>
    <t>DOS SUB ACLS MCLEES</t>
  </si>
  <si>
    <t>SANOFI AVENTIS DRONEDARONE SAN</t>
  </si>
  <si>
    <t>CFF CPSF KALLEMEYN</t>
  </si>
  <si>
    <t>NSF BCS-1151323 DE HART</t>
  </si>
  <si>
    <t>NSF BCS-1151323 SUPP DE HART</t>
  </si>
  <si>
    <t>PFIZER A0081180 HALARIS</t>
  </si>
  <si>
    <t>GENENTECH TDM4997G ALBAIN</t>
  </si>
  <si>
    <t>NOAA SUB FIU 80000003301 HOANG</t>
  </si>
  <si>
    <t>NIH SUB DUKE UNIV KOVACS</t>
  </si>
  <si>
    <t>NIH R21 AI097934 DRIKS</t>
  </si>
  <si>
    <t>FNIH I-SPY2 TRIAL ALBAIN</t>
  </si>
  <si>
    <t>ISPB KETOROLAC GAYNES</t>
  </si>
  <si>
    <t>CHICAGO BAR FOUNDATION KAUFKAW</t>
  </si>
  <si>
    <t>NIH R01 NS073967 BAKOWSKA J</t>
  </si>
  <si>
    <t>NSF SUB UNIV OF CONN 7204 SMET</t>
  </si>
  <si>
    <t>FRI ROF-MD-07 DILLING</t>
  </si>
  <si>
    <t>SIRAGUSA FY12 HARA</t>
  </si>
  <si>
    <t>SIRAGUSA FY14 SULAIMANHARA</t>
  </si>
  <si>
    <t>SIRAGUSA FY15 SULAIMAN HARA</t>
  </si>
  <si>
    <t>NIH F31 AA021308 CALLACI</t>
  </si>
  <si>
    <t>NIH F30 AA021323-01 IWASHIMA</t>
  </si>
  <si>
    <t>ASTELLAS 7163-CL-0103 HOLT</t>
  </si>
  <si>
    <t>INT ZINC ASSOC SUB FIU 800000</t>
  </si>
  <si>
    <t>NIH SUB UNIV OF UTAH KRAMER</t>
  </si>
  <si>
    <t>FEDERAL GEN DEV'T KRAMER</t>
  </si>
  <si>
    <t>TEMPLETON SUB U OF CHI HARDT</t>
  </si>
  <si>
    <t>SIGMA THETA TAU INTL SCHMIDT</t>
  </si>
  <si>
    <t>GENENTECH MA25522 KADANOFF</t>
  </si>
  <si>
    <t>NOVARTIS LFF571 HECHT</t>
  </si>
  <si>
    <t>DOD SUB ABA RESCUE MOSIER</t>
  </si>
  <si>
    <t>LUNDBECK DIAS-4 SCHNECK</t>
  </si>
  <si>
    <t>GLYCOMIRA HIT ANTIBODY PRECHEL</t>
  </si>
  <si>
    <t>CERAPEDICS P-15 GHANAYEM</t>
  </si>
  <si>
    <t>NIH R01 AR061497 RADEK</t>
  </si>
  <si>
    <t>ASTELLAS WSA-CS-008 PARADA</t>
  </si>
  <si>
    <t>MEDTRONIC AMSD STUDY SANTUCCI</t>
  </si>
  <si>
    <t>CDER CARDIO DISORDERS FAREED</t>
  </si>
  <si>
    <t>SANOFI AVENTIS ARD 12130 STIFF</t>
  </si>
  <si>
    <t>NSF SUB CGS ATTOH</t>
  </si>
  <si>
    <t>RATNER FAMILY FDN ORSINI</t>
  </si>
  <si>
    <t>NON-FED COG RESEARCH FUND MANE</t>
  </si>
  <si>
    <t>FED COG RESEARCH FUND MANERA</t>
  </si>
  <si>
    <t>SOCIETY OF TOXICOLOGY HOANG</t>
  </si>
  <si>
    <t>ISBE SASED/PEP MORRISON</t>
  </si>
  <si>
    <t>NIH R21 CA153789 NISHIMURA</t>
  </si>
  <si>
    <t>DOED T365Z120068 VERA</t>
  </si>
  <si>
    <t>IPA VA HINES DAS RANA</t>
  </si>
  <si>
    <t>MDA SUB UIC KARTJE WENDY</t>
  </si>
  <si>
    <t>NIH R01 CA104947 NISHIMURA</t>
  </si>
  <si>
    <t>CELLDEX CDX110-04 BARTON</t>
  </si>
  <si>
    <t>NIH SUB SEATTLE INST WILBER</t>
  </si>
  <si>
    <t>SETAC HOANG</t>
  </si>
  <si>
    <t>IBHE 12 COOP WORK STUDY GREEN</t>
  </si>
  <si>
    <t>NIH SUB BAYLOR UNIV WILLIAMS</t>
  </si>
  <si>
    <t>DTRA SUB UIC HDTRA1-11-C0011</t>
  </si>
  <si>
    <t>FOREST RES INST INC SANTUCCI P</t>
  </si>
  <si>
    <t>GSK ING116529 OKEEFE</t>
  </si>
  <si>
    <t>IDPH Genetic 33780243A GOODMAN</t>
  </si>
  <si>
    <t>ASM 2012-2015 TYSON</t>
  </si>
  <si>
    <t>ASM SUMMER 2013 TYSON</t>
  </si>
  <si>
    <t>ASM 2013-2014 TYSON</t>
  </si>
  <si>
    <t>NSF DBI-1149387 PUTONTI</t>
  </si>
  <si>
    <t>NIH T32 AA013527-11 KOVACS</t>
  </si>
  <si>
    <t>NIH T32 AA013527-12 KOVACS</t>
  </si>
  <si>
    <t>NIH T32 AA013527-13 KOVACS</t>
  </si>
  <si>
    <t>NIH T32 AA013527-14 CHOUDHRY</t>
  </si>
  <si>
    <t>NIH T32 AA013527-15 CHOUDHRY</t>
  </si>
  <si>
    <t>US ARMY SUB AAS REAP 12 KROLL</t>
  </si>
  <si>
    <t>US ARMY SUB AAS REAP 13 KROLL</t>
  </si>
  <si>
    <t>US ARMY SUB AAS REAP 14 KROLL</t>
  </si>
  <si>
    <t>US ARMY SUB AAS REAP 15 KROLL</t>
  </si>
  <si>
    <t>US ARMY SUB AAS REAP 16 KROLL</t>
  </si>
  <si>
    <t>AHA FEL 12PRE11960025 MARCHESE</t>
  </si>
  <si>
    <t>NIH T32 GM008750-13 GAMELLI</t>
  </si>
  <si>
    <t>NIH T32 GM008750-14 GAMELLI</t>
  </si>
  <si>
    <t>NIH T32 GM008750-15 KUO</t>
  </si>
  <si>
    <t>NIH T32 GM008750-16 KUO</t>
  </si>
  <si>
    <t>NIH T32 GM008750-17 KUO</t>
  </si>
  <si>
    <t>DOED SUB NEIU P0023171 SCHILLE</t>
  </si>
  <si>
    <t>DOED SUB NEIU 0023171 SCHILLER</t>
  </si>
  <si>
    <t>DOED SubNEIU P0023171 Schiller</t>
  </si>
  <si>
    <t>IDHS FCSRE00762 HACKBARTH</t>
  </si>
  <si>
    <t>DHHS SUB IDPH 46080103B HACKBA</t>
  </si>
  <si>
    <t>DHHS SUB IDPH 56380031C HACKBA</t>
  </si>
  <si>
    <t>DHHS SUB IDPH 66380032D HACKBA</t>
  </si>
  <si>
    <t>DHHS SUB IDPH 76380032E HACKBA</t>
  </si>
  <si>
    <t>IDNR SUB UIUC 20120504401 KELL</t>
  </si>
  <si>
    <t>NSF CBET-1067439 STUSUPP KELLY</t>
  </si>
  <si>
    <t>NIH U10 HD041250-13 BRUBAKER</t>
  </si>
  <si>
    <t>NIH U10 HD041250-14 BRUBAKER</t>
  </si>
  <si>
    <t>NIH U10 HD041250-15 BRUBAKER</t>
  </si>
  <si>
    <t>NIH R21 AI10139601 WILLIAMSON</t>
  </si>
  <si>
    <t>ROBERT CROWN CENTER COFFEE</t>
  </si>
  <si>
    <t>ASTELLAS VESI-11J03 MUELLER</t>
  </si>
  <si>
    <t>BRAIN ANEURYSM FDTN ASHLEY W</t>
  </si>
  <si>
    <t>BMS CN162-006-098 HALARIS</t>
  </si>
  <si>
    <t>DOD W81XWH-12-1-0185 LE POOLE</t>
  </si>
  <si>
    <t>POLYMEDIX PROT 204259 HOPPENST</t>
  </si>
  <si>
    <t>NIH SUB NYU HL114198 COOPER</t>
  </si>
  <si>
    <t>NIH SUB NYU HL114198 COOPER II</t>
  </si>
  <si>
    <t>GUIDANT SUB ROCHESTER WILBER</t>
  </si>
  <si>
    <t>SIMONS FOUNDATION 245975 DOTY</t>
  </si>
  <si>
    <t>BNSF WESLEY</t>
  </si>
  <si>
    <t>PSDET CONFERENCE DRIKS</t>
  </si>
  <si>
    <t>NIH T32 AI007508-15 KNIGHT</t>
  </si>
  <si>
    <t>NIH T32 AI007508-16 KNIGHT</t>
  </si>
  <si>
    <t>NIH T32 AI007508-17</t>
  </si>
  <si>
    <t>NIH T32 AI007508-18 KNIGHT</t>
  </si>
  <si>
    <t>NIH T32 AI007508-19 KNIGHT</t>
  </si>
  <si>
    <t>GAMIDA GC P01.01.020 STIFF</t>
  </si>
  <si>
    <t>CCT WENZEL</t>
  </si>
  <si>
    <t>PFIZER B3281001 KADANOFF</t>
  </si>
  <si>
    <t>NIH K02 HL114749 SADAYAPPAN</t>
  </si>
  <si>
    <t>MOU CARES GERDING</t>
  </si>
  <si>
    <t>NIH R21 CA155306 KUO</t>
  </si>
  <si>
    <t>CPS 2342706G STEWART</t>
  </si>
  <si>
    <t>CPS 2862419 SLAVSKY</t>
  </si>
  <si>
    <t>CPS SUPP 2342706G PIGOTT</t>
  </si>
  <si>
    <t>PRA ON-01910 SHAFER</t>
  </si>
  <si>
    <t>NASPA WILLIAMS</t>
  </si>
  <si>
    <t>ARCHDIOCESE OF CHICAGO SUB CPS</t>
  </si>
  <si>
    <t>DOS S-ECAAS-12-GR-145KF BOYLE</t>
  </si>
  <si>
    <t>ASTELLAS VESI-12D01 WOLFE</t>
  </si>
  <si>
    <t>EPA SU-83531401 CRUMRINE</t>
  </si>
  <si>
    <t>AO FOUNDATION S-09-90O CALLACI</t>
  </si>
  <si>
    <t>MOU NIH SUB CARES VAAGENES KAR</t>
  </si>
  <si>
    <t>NIH R01 CA160378 OSIPO</t>
  </si>
  <si>
    <t>SIEMENS AQ-14 SCHRECKENBERGER</t>
  </si>
  <si>
    <t>OREF 12-024 CALLACI</t>
  </si>
  <si>
    <t>USDOS SMX-530-11-GR183-A001</t>
  </si>
  <si>
    <t>USDOS SMX-530-11-GR183-A002</t>
  </si>
  <si>
    <t>USDOS SMX-530-11-GR183-A004</t>
  </si>
  <si>
    <t>USDOS SMX53011GR183-A005 YELLE</t>
  </si>
  <si>
    <t>ACS IL 254563 SHIMAMURA</t>
  </si>
  <si>
    <t>BIOSENSE WEBSTER ASPIRE WILBER</t>
  </si>
  <si>
    <t>AMER PSYHIATRIC FDTN HATCHETT</t>
  </si>
  <si>
    <t>DOD SUB ABA ISIS MOSIER</t>
  </si>
  <si>
    <t>IL STATE ARCHIVES 2012002 REUL</t>
  </si>
  <si>
    <t>NSF DGE-1257295 KELLY</t>
  </si>
  <si>
    <t>NSF DGE-1257295 BOHNERT</t>
  </si>
  <si>
    <t>NSF DGE-1842190 PIGOTT</t>
  </si>
  <si>
    <t>NIH F32 AA021636 RADEK</t>
  </si>
  <si>
    <t>ACS RSG-09-076-01 UPRICHARD</t>
  </si>
  <si>
    <t>NIH R21 AI092073 UPRICHARD</t>
  </si>
  <si>
    <t>NIH R21 AI097809 UPRICHARD</t>
  </si>
  <si>
    <t>TELIK TLK199 SMITH</t>
  </si>
  <si>
    <t>NIH F31 MH099965-01 RICHARDS</t>
  </si>
  <si>
    <t>DAAD-GIZ KVIRIKASHVILI</t>
  </si>
  <si>
    <t>DAAD-GIZ SNDOYAN</t>
  </si>
  <si>
    <t>DAAD-GIZ HARUTYUNYAN</t>
  </si>
  <si>
    <t>AMGEN 20110142 CAMACHO</t>
  </si>
  <si>
    <t>SANOFI-AVENTIS SAR156597 DILLI</t>
  </si>
  <si>
    <t>NIH R00 CA151294 WATKINS</t>
  </si>
  <si>
    <t>ERIKSON INSTITUTE KALLEMEYN</t>
  </si>
  <si>
    <t>LLOYD FRY FOUNDATION SOSTAK</t>
  </si>
  <si>
    <t>LLOYD FRY FOUNDATION PIGOTT</t>
  </si>
  <si>
    <t>ARCARIOS ARC-118 PRECHEL</t>
  </si>
  <si>
    <t>OREF 12-031 CAPPELLO</t>
  </si>
  <si>
    <t>NSF DMS-1265555 TINGLEY</t>
  </si>
  <si>
    <t>NSF DMS-1265555 PARTICIPANT SU</t>
  </si>
  <si>
    <t>NIH R01 AI100129 KNIGHT</t>
  </si>
  <si>
    <t>NIH R01 AI100129-05R KNIGHT</t>
  </si>
  <si>
    <t>UNIVERSITY OF SYDNEY SCOTT</t>
  </si>
  <si>
    <t>ISPB STEVENS-JOHNSON SYND MALA</t>
  </si>
  <si>
    <t>NIH R21 AI098187 KNIGHT</t>
  </si>
  <si>
    <t>FMSU 2011-006 BOVA</t>
  </si>
  <si>
    <t>USDA 12-25-G-1564 LETTIERE</t>
  </si>
  <si>
    <t>CCJPC 22K OLSON</t>
  </si>
  <si>
    <t>CCJPC 1341-12862 OLSON</t>
  </si>
  <si>
    <t>USDA 2012-70003-19971 TUCHMAN</t>
  </si>
  <si>
    <t>CCT SUB CLEF 2012 WENZEL</t>
  </si>
  <si>
    <t>DENDREON CORP P10-3 GAYNOR</t>
  </si>
  <si>
    <t>PFIZER A0221047 HATCH</t>
  </si>
  <si>
    <t>USDA SUB IDOA 0369776LETTIERE</t>
  </si>
  <si>
    <t>CPS 2428489G FENNING</t>
  </si>
  <si>
    <t>MCCORMICK FDN 2013 HEIDER</t>
  </si>
  <si>
    <t>MCCORMICK FDN 2014 HEIDER</t>
  </si>
  <si>
    <t>MCCORMICK FDN 2015 HEIDER</t>
  </si>
  <si>
    <t>MCCORMICK FDN 2016 HEIDER</t>
  </si>
  <si>
    <t>CCT C2012-00820 DURNBAUGH</t>
  </si>
  <si>
    <t>IDAHO TECH SDY-006433 SCHRECKE</t>
  </si>
  <si>
    <t>GSU UR00010170 STALANS</t>
  </si>
  <si>
    <t>GSU UR00010170 YR 2 STALANS</t>
  </si>
  <si>
    <t>CCT C2012-00715 RYAN</t>
  </si>
  <si>
    <t>INT ZINC ASSOC 2013 HOANG</t>
  </si>
  <si>
    <t>NIH K01 NR013478 SABAN</t>
  </si>
  <si>
    <t>RL GLOBAL ONE 2012 POLAK</t>
  </si>
  <si>
    <t>COLGATE CRO201205MFPCARIESYPZ</t>
  </si>
  <si>
    <t>ICA ENV25686A022012 HOANG</t>
  </si>
  <si>
    <t>ICA ENV-25686A-02 2013 PART A</t>
  </si>
  <si>
    <t>ICA ENV-25686A-02 2013 PART B</t>
  </si>
  <si>
    <t>ASAHI KASEI PHARMA HOPPENSTEAD</t>
  </si>
  <si>
    <t>ASAHI KASEI PROJ ORD 3 INVITRO</t>
  </si>
  <si>
    <t>ASAHI KASEI PROJ ORD 4</t>
  </si>
  <si>
    <t>ASAHI KASEI PO 5 ANTIDOTES</t>
  </si>
  <si>
    <t>ASAHI KASEI PO 6 APC HOPPENSTE</t>
  </si>
  <si>
    <t>IPA VA THAIVALAPPIL BASABI</t>
  </si>
  <si>
    <t>ILLINOIS ARTS COUNCIL 20130268</t>
  </si>
  <si>
    <t>ILLINOIS ARTS COUNCIL 20140641</t>
  </si>
  <si>
    <t>IL ARTS COUNCIL 20150556</t>
  </si>
  <si>
    <t>CCT SUB DEPAUL 500901SG099 WEN</t>
  </si>
  <si>
    <t>CCT SUB DEPAUL 500938SG104 WEN</t>
  </si>
  <si>
    <t>ILLINOIS ARTS COUNCIL 20130566</t>
  </si>
  <si>
    <t>IL ARTS COUNCIL 20140485</t>
  </si>
  <si>
    <t>ILLINOIS ARTS COUNCIL 20150313</t>
  </si>
  <si>
    <t>IACA 20160431 GROVES</t>
  </si>
  <si>
    <t>SIEMENS BRUKER STUDY SCHRECKEN</t>
  </si>
  <si>
    <t>SIEMENS AD-1 SCHRECKENBERGER</t>
  </si>
  <si>
    <t>ACS PF-12-261-01-CPPB JANUSEK</t>
  </si>
  <si>
    <t>MOU LUMC BIOETHICS KUCZEWSKI</t>
  </si>
  <si>
    <t>AMER MUSEUM OF NATURAL HISTORY</t>
  </si>
  <si>
    <t>ISHLT EARLY CAREER AWARD LOWER</t>
  </si>
  <si>
    <t>MOU LUMC HEPATOLOGY COTLER</t>
  </si>
  <si>
    <t>MOU LUMC START-UP DAHARI</t>
  </si>
  <si>
    <t>NIH U10 CA046282 26 STIFF</t>
  </si>
  <si>
    <t>SISTERS OF CHARITY REULAND</t>
  </si>
  <si>
    <t>AHA FEL 13POST14510047 DETOMBE</t>
  </si>
  <si>
    <t>AHA 13POST14720024 SADAYAPPAN</t>
  </si>
  <si>
    <t>3M WOUND HEALING SOCIETY RADEK</t>
  </si>
  <si>
    <t>CMBWN GEORGE</t>
  </si>
  <si>
    <t>NIH SUB UIC R01NR012012 CICHON</t>
  </si>
  <si>
    <t>ISBE SUB CPS 2462805G DEIGER</t>
  </si>
  <si>
    <t>TEAGLE FOUNDATION ENGBERG</t>
  </si>
  <si>
    <t>AHA 13POST14670064 DETOMBE</t>
  </si>
  <si>
    <t>FOLKE 012-12-00819-2 MELIN</t>
  </si>
  <si>
    <t>BIO WEBSTER SMART-AF WILBER</t>
  </si>
  <si>
    <t>NOVADRUG LIM-2 KINASE DENNING</t>
  </si>
  <si>
    <t>NIH SUB IOWA STATE KNIGHT</t>
  </si>
  <si>
    <t>BPI NYDEN</t>
  </si>
  <si>
    <t>FOREST PRES DIST DUPAGE 12606</t>
  </si>
  <si>
    <t>ISPB SAEED &amp; BOUCHARD</t>
  </si>
  <si>
    <t>IPA VA HINES VISWAKARMA RANA</t>
  </si>
  <si>
    <t>AIDS FDN OF CHI HARM STUDY</t>
  </si>
  <si>
    <t>AIDS FDN OF CHI HARM STUDY2</t>
  </si>
  <si>
    <t>ACS 266245 BREUER</t>
  </si>
  <si>
    <t>NIH R56 DK050694 HECHT</t>
  </si>
  <si>
    <t>NIH R21 AI100565 IWASHIMA</t>
  </si>
  <si>
    <t>ICJIA GEORGE</t>
  </si>
  <si>
    <t>USDA SUB MSU RC102039M GARBACH</t>
  </si>
  <si>
    <t>NIH R01 DK097043 HECHT</t>
  </si>
  <si>
    <t>BMS CV185-211 HOPPENSTEADT</t>
  </si>
  <si>
    <t>CCT C2013-00016 GABEL</t>
  </si>
  <si>
    <t>SITSTAYREAD SHRIBERG</t>
  </si>
  <si>
    <t>NIH SUB NYU ISCHEMIA DAJANI</t>
  </si>
  <si>
    <t>FED GEN DEV NIH SUB NYU ISCHEM</t>
  </si>
  <si>
    <t>MOU LUMC OPHTHALMOLOGY BU</t>
  </si>
  <si>
    <t>DOD W81XWH-13-1-0045 ZHANG</t>
  </si>
  <si>
    <t>BRISTOL APIXABAN CV185210 JESK</t>
  </si>
  <si>
    <t>DOED P217A120329-12B COOPER-GI</t>
  </si>
  <si>
    <t>AGENDIA PROMIS LO</t>
  </si>
  <si>
    <t>NIPERA HOANG</t>
  </si>
  <si>
    <t>ICA EVN-25750 F-52 HOANG</t>
  </si>
  <si>
    <t>NIH R03 HD072112 01A1 GAYLORD</t>
  </si>
  <si>
    <t>JMI LABS SENTRY 2012 SCHRECKEN</t>
  </si>
  <si>
    <t>CEPHEID PROT 085B SCHRECKENBER</t>
  </si>
  <si>
    <t>NIH R01 HL113640 AI</t>
  </si>
  <si>
    <t>NIH R01 HL113640 02S1 AI</t>
  </si>
  <si>
    <t>NIH SUB UIC UL1TR0050ANDERSON</t>
  </si>
  <si>
    <t>NIH R03 AI103638-01 WILLIAMSON</t>
  </si>
  <si>
    <t>AHA 12GRNT12050478 AI</t>
  </si>
  <si>
    <t>LOGOS CONSULTING GRP DEIGER</t>
  </si>
  <si>
    <t>NIH SUB WAKE FOREST SHOHAM</t>
  </si>
  <si>
    <t>DOED H325K120172 KENNEDY</t>
  </si>
  <si>
    <t>SANOFI AVENTIS LTS12674 ALBAIN</t>
  </si>
  <si>
    <t>WINDSOR BOARD OF ED. JAMES</t>
  </si>
  <si>
    <t>PATH GAT08881106137 WILLIAMSON</t>
  </si>
  <si>
    <t>NIH F31 CA174147 ZHANG</t>
  </si>
  <si>
    <t>GENENTECH TDM4884G ALBAIN</t>
  </si>
  <si>
    <t>DHHS H33MC06685-08 CICHON</t>
  </si>
  <si>
    <t>DHHS H33MC06685-09 CICHON</t>
  </si>
  <si>
    <t>HRSA H33 MC06685 CICHON</t>
  </si>
  <si>
    <t>ST JUDE ILUMIEN I LOPEZ JOHN</t>
  </si>
  <si>
    <t>IBHE NURSE ED FELLOW PHILLIPS</t>
  </si>
  <si>
    <t>BIO/DATA CORPORATION JESKE W</t>
  </si>
  <si>
    <t>MAGS MOONEY-MELVIN</t>
  </si>
  <si>
    <t>NIH SUB NWU FITZGERALD</t>
  </si>
  <si>
    <t>BMS CA184338 CLARK</t>
  </si>
  <si>
    <t>AMGEN 20090482 STIFF</t>
  </si>
  <si>
    <t>OPTIMER PHARM OPT-80-302 STIFF</t>
  </si>
  <si>
    <t>ABBOTT CARDIO SYSTEM LEYA</t>
  </si>
  <si>
    <t>NYSG SUB BARUCH 7A001A HOELLEI</t>
  </si>
  <si>
    <t>JTFDN SUB FULLER IH111 OTTATI</t>
  </si>
  <si>
    <t>ICON PFIZER B3281004 KADANOFF</t>
  </si>
  <si>
    <t>BIOMERIEUX VITEK MS SCHRECKENB</t>
  </si>
  <si>
    <t>LOUISVILLE INSTITUTE 2013008</t>
  </si>
  <si>
    <t>HELEN BRACH FDN GCCE OZAR</t>
  </si>
  <si>
    <t>HELEN BRACH FDN LU-CHOICE HUBB</t>
  </si>
  <si>
    <t>HELEN BRACH FDN GCCE BOYLE</t>
  </si>
  <si>
    <t>HELEN BRACH FDN LU_CHOICE HUBB</t>
  </si>
  <si>
    <t>IBHE SASED/PEP MORRISON</t>
  </si>
  <si>
    <t>NEH HD5171813 CHINITZ</t>
  </si>
  <si>
    <t>MOA LUMC CLIN TRIAL SUPP STIFF</t>
  </si>
  <si>
    <t>CPS 2468759G MORRISON</t>
  </si>
  <si>
    <t>LAWNDALE CHRISTIAN HLTH CTR</t>
  </si>
  <si>
    <t>SPECTRUM SPI-MGD-11-201 SMITH</t>
  </si>
  <si>
    <t>FACS RESEARCH FELLOWSHIP WAI</t>
  </si>
  <si>
    <t>ARIAD AP24534-12-301 GO</t>
  </si>
  <si>
    <t>INC RESEARCH CXA-NP-11-08 DILL</t>
  </si>
  <si>
    <t>AMGEN AMAGINE-3 SWAN</t>
  </si>
  <si>
    <t>NIH SUB WASHINGTON UNIV WOLIN</t>
  </si>
  <si>
    <t>PREAWARD NIH SUB WASH U $2.9K</t>
  </si>
  <si>
    <t>FDTN FOR CHILD DEV LUC113 SANT</t>
  </si>
  <si>
    <t>ALPHA PRE0801 CLARK</t>
  </si>
  <si>
    <t>NIH R01 CA176846 RANA AJAY</t>
  </si>
  <si>
    <t>RCC 25TH U4A CURE GALLUZZO</t>
  </si>
  <si>
    <t>IPA VA HINES NGUYEN HECHT</t>
  </si>
  <si>
    <t>UMMC BREAST CANCER OSIPO</t>
  </si>
  <si>
    <t>ASCRS FOUNDATION BU</t>
  </si>
  <si>
    <t>MOA LUMC KELLY CANCER ZELEZNIK</t>
  </si>
  <si>
    <t>MOA LUMC CANCER CNTR ENDOW ZEL</t>
  </si>
  <si>
    <t>MOA LUMC SPEH ENDOWMENT ZELEZN</t>
  </si>
  <si>
    <t>MOA LUMC CANCER GENE REG ZELE</t>
  </si>
  <si>
    <t>MOA LUMC KELLY CANCER SIG ZHAN</t>
  </si>
  <si>
    <t>PARINGENIX ODSH PGX-100 LO</t>
  </si>
  <si>
    <t>CSAF ENRICHMENT WAI</t>
  </si>
  <si>
    <t>MOA LUMC BIRCK ENDW OSIPO</t>
  </si>
  <si>
    <t>LUMC MOA 2016 LUC/ND SHIMAMURA</t>
  </si>
  <si>
    <t>NIH SUB WASHU WU-13-272 WOLIN</t>
  </si>
  <si>
    <t>COOK COUNTY JUV PROB CRT OLSON</t>
  </si>
  <si>
    <t>NIH SUB WASH U WU-13-280 WOLIN</t>
  </si>
  <si>
    <t>PHARMANET AI444058 VON ROENN</t>
  </si>
  <si>
    <t>THERA BAND PERFORMANCE WOLIN</t>
  </si>
  <si>
    <t>NIH HHSN263201300405P DURAZO</t>
  </si>
  <si>
    <t>NIH R01 DK097760 MUTHU</t>
  </si>
  <si>
    <t>ARTHUR FDN 04-2012 NYDEN</t>
  </si>
  <si>
    <t>MERCK MK-3415A-002-169 KHAN</t>
  </si>
  <si>
    <t>CCT SUB U OF C FP053276A SHEFN</t>
  </si>
  <si>
    <t>CCT SUB U OF C FP057915B SHEFN</t>
  </si>
  <si>
    <t>CCT SUB U OF C FP060521D SHEFN</t>
  </si>
  <si>
    <t>UCB BIOSCI RA0077 OSTROWSKI</t>
  </si>
  <si>
    <t>IDPH GENETIC 43780243B GOODMAN</t>
  </si>
  <si>
    <t>IDPH GENETICS 53780215C GOOD</t>
  </si>
  <si>
    <t>IDPH GENETICS 63780216D GOODMA</t>
  </si>
  <si>
    <t>AASLD LIVER SCHOLAR QIU</t>
  </si>
  <si>
    <t>NIH SUB U MIAMI QUEK</t>
  </si>
  <si>
    <t>SPENCER FDN 201400022 PHILLIPP</t>
  </si>
  <si>
    <t>IPA VA HINES ZAHS HECHT</t>
  </si>
  <si>
    <t>JANSSEN RIVAROX-AFL-3002 VASAI</t>
  </si>
  <si>
    <t>NIH R01NR013906-01A1 PENCKOFER</t>
  </si>
  <si>
    <t>NIH R01 NR13906-S1 PENCKOFER</t>
  </si>
  <si>
    <t>IPA VA HINES KARE MATHEWS</t>
  </si>
  <si>
    <t>BMS SUB AHF ENUMERATE SCAGLION</t>
  </si>
  <si>
    <t>NIH R01 HL116546 HAN</t>
  </si>
  <si>
    <t>WESTERN UNION FDN MOORE</t>
  </si>
  <si>
    <t>NOVADRUG HVC UPRICHARD</t>
  </si>
  <si>
    <t>AHA 13PRE17060023 MARCHESE</t>
  </si>
  <si>
    <t>NIH SWOG OPERATIONS STIFF</t>
  </si>
  <si>
    <t>NSF SUB U OF C FP047432 DEIGER</t>
  </si>
  <si>
    <t>TIAA-CREF SUB CGS ATTOH</t>
  </si>
  <si>
    <t>NIH R01 AR064241 HAN</t>
  </si>
  <si>
    <t>NIH R21 AA021225</t>
  </si>
  <si>
    <t>AHA 13POST17220009 SADAYAPPAN</t>
  </si>
  <si>
    <t>AHA 13PRE16840014 ROBIA</t>
  </si>
  <si>
    <t>LUMC MOU CLIN TRIAL CVI WILBER</t>
  </si>
  <si>
    <t>LUMC MOU CLIN TRIAL CVI MATHEW</t>
  </si>
  <si>
    <t>ANDF KOUBA</t>
  </si>
  <si>
    <t>IDPH SUB PHIMC CAPUS PROBST</t>
  </si>
  <si>
    <t>DHHS SUB PHIMC CAPUS PROBST</t>
  </si>
  <si>
    <t>BLUE CROSS BLUE SHIELD LAUFER</t>
  </si>
  <si>
    <t>AHA 13GRNT17230072 MAJETSCHAK</t>
  </si>
  <si>
    <t>NIH R21 AA020951 KARTJE</t>
  </si>
  <si>
    <t>NCAA SAF CALHOUN</t>
  </si>
  <si>
    <t>NIH SUB COG CHAIR U10 CA098543</t>
  </si>
  <si>
    <t>NIH COG CCOP SUH</t>
  </si>
  <si>
    <t>NSF SUB UOFT UTA13000721 LIU</t>
  </si>
  <si>
    <t>NIH SUB BRIGHAM CALGB SMITH</t>
  </si>
  <si>
    <t>NIH SUB BRIGHAM HOSPITAL SMITH</t>
  </si>
  <si>
    <t>NIH SUB NWU SP0010198PROJ00064</t>
  </si>
  <si>
    <t>COOK 11-012 CLARITY GUPTA</t>
  </si>
  <si>
    <t>THORATEC LVADS WALENGA</t>
  </si>
  <si>
    <t>ISPB AMBRECHT BU</t>
  </si>
  <si>
    <t>ISPB KAMAT RUSSO</t>
  </si>
  <si>
    <t>ISPB SAEED BOUCHARD</t>
  </si>
  <si>
    <t>ISPB PITTNER BOUCHARD</t>
  </si>
  <si>
    <t>HRSA D09HP25925 ANDROWICH</t>
  </si>
  <si>
    <t>HRSA D09HP25925 HACKBARTH</t>
  </si>
  <si>
    <t>HRSA D09HP25925 15-AENG HACKB</t>
  </si>
  <si>
    <t>HRSA UD7HP26040 VLASSES</t>
  </si>
  <si>
    <t>HRSA UD7HP26040 15-NEPQR VLASS</t>
  </si>
  <si>
    <t>CCSO 2013 OLSON</t>
  </si>
  <si>
    <t>CCSO 08-50-2007P OLSON</t>
  </si>
  <si>
    <t>NIH R01 AA021517 PAK</t>
  </si>
  <si>
    <t>DOI SUB UIUC 20140182201 KELLE</t>
  </si>
  <si>
    <t>NIH R21 AI106547 CAMPBELL</t>
  </si>
  <si>
    <t>FIELD MUSEUM SUB UIC 496830</t>
  </si>
  <si>
    <t>GILEAD GS-US-322-0207 DILLING</t>
  </si>
  <si>
    <t>ISPB OTTMAN IQBAL</t>
  </si>
  <si>
    <t>MJFF RRIA CAMPBELL</t>
  </si>
  <si>
    <t>NIH SUB U OF UTAH P50 GM082545</t>
  </si>
  <si>
    <t>TUTORING CHICAGO SHRIBERG</t>
  </si>
  <si>
    <t>CCT C2013-00614 HEINEKE</t>
  </si>
  <si>
    <t>CCT C2014-00646 HEINEKE</t>
  </si>
  <si>
    <t>CCT C2015500296 HEINEKE</t>
  </si>
  <si>
    <t>EPA SU 83554601 CRUMRINE</t>
  </si>
  <si>
    <t>DORIS DUKE FOUNDATION TAYO</t>
  </si>
  <si>
    <t>UNITED THERAPEUTICS RIN-PH-404</t>
  </si>
  <si>
    <t>AGA MEDICAL AMPLATZER LEYA</t>
  </si>
  <si>
    <t>RCC HEROIN PREV COFFEE</t>
  </si>
  <si>
    <t>RCC SEX EDUCATION COFFEE</t>
  </si>
  <si>
    <t>ACS GSCNP-13-351-01-SCN FRIEND</t>
  </si>
  <si>
    <t>ACS GSCNP-13-339-01-SCN FRIEND</t>
  </si>
  <si>
    <t>ACS GSCNP-13-348-01-SCN FRIEND</t>
  </si>
  <si>
    <t>METRO CHICAGO HILLEL REITER</t>
  </si>
  <si>
    <t>NIH F31 AA022566 KOVACS</t>
  </si>
  <si>
    <t>NYS HEALTH FDN 10-01954 HEWITT</t>
  </si>
  <si>
    <t>SIEMENS AD DESIGN SCHRECKENBER</t>
  </si>
  <si>
    <t>ACS GSCNP-13-335-01-SCN FRIEND</t>
  </si>
  <si>
    <t>IL BAR FDN LAI KAUFMAN</t>
  </si>
  <si>
    <t>NSF BCS-1361029 CHEVERUD</t>
  </si>
  <si>
    <t>WASHINGTON SQUARE 2172 GRUENER</t>
  </si>
  <si>
    <t>IBHE FY2014 DFI ATTOH</t>
  </si>
  <si>
    <t>IBHE FY2015 DFI ATTOH</t>
  </si>
  <si>
    <t>ACS GSCNP-13-346-01-SCN FRIEND</t>
  </si>
  <si>
    <t>ACS GSCNP-12-231-01-SCN FRIEND</t>
  </si>
  <si>
    <t>ACS GSCNP-12-242-01-SCN FRIEND</t>
  </si>
  <si>
    <t>NIH SUB OREGON SWOG CHAIR STIF</t>
  </si>
  <si>
    <t>NIH F30 AA022856 CHOUDHRY</t>
  </si>
  <si>
    <t>IPA VA HINES HODGES HECHT</t>
  </si>
  <si>
    <t>NIH R21 DK097435 WOLFE</t>
  </si>
  <si>
    <t>NIH F32 HL120643 DE TOMBE</t>
  </si>
  <si>
    <t>NIH K23 HD069511 FITZGERALD</t>
  </si>
  <si>
    <t>BIOSENSE SUB MSSM H-FIB WILBER</t>
  </si>
  <si>
    <t>NLI SUB FIELD MUSEUM DEIGER</t>
  </si>
  <si>
    <t>PROMETHEUS 12PLK01 CLARK</t>
  </si>
  <si>
    <t>FOREST RESEARCH INC RGH-MD-72</t>
  </si>
  <si>
    <t>STATE OF NY SUB IOFA WALTS</t>
  </si>
  <si>
    <t>NSF SUB ROCHESTER INST 31362-1</t>
  </si>
  <si>
    <t>VA 69D-13-C-0350 KRAFT</t>
  </si>
  <si>
    <t>MEDPACE AGS-003-007 CLARK</t>
  </si>
  <si>
    <t>RFC FALK INDII GALLAGHER</t>
  </si>
  <si>
    <t>RFC FALK INDII LE</t>
  </si>
  <si>
    <t>ISPB NIKOLIC YOO</t>
  </si>
  <si>
    <t>FMSU TOMOSYNTHESIS BOVA</t>
  </si>
  <si>
    <t>ASCRS MSRIG-009 HAYDEN</t>
  </si>
  <si>
    <t>BCRF ALBAIN OSIPO</t>
  </si>
  <si>
    <t>UIUC ISTC 2014 KELLY</t>
  </si>
  <si>
    <t>FORD FOUNDATION SUB CCT WENZEL</t>
  </si>
  <si>
    <t>FDN FOR PM&amp;R FITZGERALD</t>
  </si>
  <si>
    <t>SIGMA THETA TAU INTL JANUSEK</t>
  </si>
  <si>
    <t>MEDTRONIC ATTAIN PERFORMA SANT</t>
  </si>
  <si>
    <t>US INSTITUTE OF PEACE TEZCUR</t>
  </si>
  <si>
    <t>NIH SUB R01 EY012910 GAI</t>
  </si>
  <si>
    <t>RFC FALK INDII UPRICHARD</t>
  </si>
  <si>
    <t>ROCHE SUB ALBERTA HLTH SVC REI</t>
  </si>
  <si>
    <t>MAST THERAPEUTIC FAREED</t>
  </si>
  <si>
    <t>NORTHERN TRUST TUCHMAN</t>
  </si>
  <si>
    <t>DOED SUB RENEWAL UNLIMITED INC</t>
  </si>
  <si>
    <t>MEASURES FOR JUSTICE ESCOBAR</t>
  </si>
  <si>
    <t>LURIE CHILDREN HOSP 980660 SAN</t>
  </si>
  <si>
    <t>THERABAND USABILITY WOLIN</t>
  </si>
  <si>
    <t>FIELD MUSEUM REDDY</t>
  </si>
  <si>
    <t>DHHS SUB IDPH 57282155C CICHON</t>
  </si>
  <si>
    <t>DHHS SUB IDPH 47282155B CICHON</t>
  </si>
  <si>
    <t>DHHS SUB IDPH 67282155D CICHO</t>
  </si>
  <si>
    <t>CME GROUP FDN CICEKOGLU</t>
  </si>
  <si>
    <t>CME GROUP FDN HONG</t>
  </si>
  <si>
    <t>RFC NOTRE DAME COLLAB ZHANG</t>
  </si>
  <si>
    <t>RFC NOTRE DAME COLLAB WATKINS</t>
  </si>
  <si>
    <t>CME GROUP FDN STEVENS</t>
  </si>
  <si>
    <t>03-2013 CME MATCH STEVENS</t>
  </si>
  <si>
    <t>ISPB TAMBOLI PATEL</t>
  </si>
  <si>
    <t>RFC NOTRE DAME COLLAB LE POOLE</t>
  </si>
  <si>
    <t>NIH R21 CA181970 ZHANG</t>
  </si>
  <si>
    <t>NIH SUB EMMES SCHNECK</t>
  </si>
  <si>
    <t>MOU CARES KRALICEK HECHT</t>
  </si>
  <si>
    <t>APF HELPING HANDS SCHNITZLER</t>
  </si>
  <si>
    <t>NIH SUB NWU 60035576LUC BILLER</t>
  </si>
  <si>
    <t>BMS SUB PAREXEL CA204006 BARTO</t>
  </si>
  <si>
    <t>LUMC MOU ORTHO CCT PINZUR</t>
  </si>
  <si>
    <t>NIH R01 GM106727 MARCHESE</t>
  </si>
  <si>
    <t>NIH R01 GM106727-A1S1 MARCHESE</t>
  </si>
  <si>
    <t>IRS 13LITC0031-02-00 KAUFMAN</t>
  </si>
  <si>
    <t>IRS 15-LITC0031-03-00 KAUFMAN</t>
  </si>
  <si>
    <t>IRS 16-LITC0226-01-00 KAUFMAN</t>
  </si>
  <si>
    <t>IRS 17-LITC0226-01-00 KAUFMAN</t>
  </si>
  <si>
    <t>IRS 18-LITC0226-03-00 KAUFMAN</t>
  </si>
  <si>
    <t>ICON PFIZER B1261007 BANSAL</t>
  </si>
  <si>
    <t>EVERTHRIVE ILLINOIS HACKBARTH</t>
  </si>
  <si>
    <t>NASPA 2013-14 REGION IV-E POON</t>
  </si>
  <si>
    <t>NIH K23 AA022126 LOWERY</t>
  </si>
  <si>
    <t>IPA VA HINES GAO PATEL</t>
  </si>
  <si>
    <t>IPA VA HINES NORDQUIST PATEL</t>
  </si>
  <si>
    <t>NSF SUB U OF C FP054664 DEIGER</t>
  </si>
  <si>
    <t>IL ARTS COUNCIL 20140828 AMBRO</t>
  </si>
  <si>
    <t>REGISTRAT VTPP JSPP-12-01 FORS</t>
  </si>
  <si>
    <t>NASPA FOUNDATION POON</t>
  </si>
  <si>
    <t>IPA VA HINES MAJUMDAR RANA</t>
  </si>
  <si>
    <t>IPA VA HINES BASU RANA</t>
  </si>
  <si>
    <t>IPA VA HINES SANTHA RANA</t>
  </si>
  <si>
    <t>CCT C2014-00046 GABEL</t>
  </si>
  <si>
    <t>CCT C2015-02776 GABEL</t>
  </si>
  <si>
    <t>DOD SUB ABA PROPRANOLOL MOSIER</t>
  </si>
  <si>
    <t>DOED SUB COLUMBIA MSEED</t>
  </si>
  <si>
    <t>NIH SUB NERI BRUBAKER</t>
  </si>
  <si>
    <t>EPA GL-00E01293 TUCHMAN</t>
  </si>
  <si>
    <t>JMI LABORATORIES SCHRECKENBERG</t>
  </si>
  <si>
    <t>CCT C2014-00078 MCCARRON</t>
  </si>
  <si>
    <t>INSYS FENTANYL HOLTMAN</t>
  </si>
  <si>
    <t>FUND MY RESEARCH HONIG</t>
  </si>
  <si>
    <t>MOA LUMC UCF GUPTA</t>
  </si>
  <si>
    <t>NIH SUB WASH WU-16-256 COOPER</t>
  </si>
  <si>
    <t>CDI SUB WASHINGTON U. WU14124</t>
  </si>
  <si>
    <t>CEPHEID XPERT-095B SCHRECKEN</t>
  </si>
  <si>
    <t>LCRF SHIMAMURA</t>
  </si>
  <si>
    <t>ACHF FY 15 CONLEY</t>
  </si>
  <si>
    <t>TRI AT NATION CHILD HOSP WOLFE</t>
  </si>
  <si>
    <t>CCT SUB DEPAUL 500984SG108 WEN</t>
  </si>
  <si>
    <t>NIH SUB IOWA W000578434 WOLFE</t>
  </si>
  <si>
    <t>NIH R03 CA184652 QIU</t>
  </si>
  <si>
    <t>OPUS FDN SUB ASPIRE MORRISON</t>
  </si>
  <si>
    <t>IDNR RC04091401 MILANOVICH</t>
  </si>
  <si>
    <t>CCT SUB U OF C FP055048 WENZEL</t>
  </si>
  <si>
    <t>CCT C2014-00661 WENZEL</t>
  </si>
  <si>
    <t>IASWG SPARC 2014 KILBANE</t>
  </si>
  <si>
    <t>CHARLES KOCH FDN MARCOUX</t>
  </si>
  <si>
    <t>MNRS TENFELDE</t>
  </si>
  <si>
    <t>IDHS SUB ICOY WEINBERG</t>
  </si>
  <si>
    <t>DOED SUB ISU 13D427.005 BOYLE</t>
  </si>
  <si>
    <t>DOED SUB ISU A14-0017-S005</t>
  </si>
  <si>
    <t>DOED SUB ISU A14-0017-S005 YR4</t>
  </si>
  <si>
    <t>USGS sub UIUC 20110350204</t>
  </si>
  <si>
    <t>GENTIUM SPA FAREED</t>
  </si>
  <si>
    <t>PCORI SUB CCT CRDN-8 WEAVER</t>
  </si>
  <si>
    <t>PCORNET BARIATRIC STUDY WEAVER</t>
  </si>
  <si>
    <t>PCORNET ANTIBIOTIC STUDY WEAVE</t>
  </si>
  <si>
    <t>PCORI SUB MRAIA GEN-1608-35671</t>
  </si>
  <si>
    <t>TERRA FDTN FOR AMERICAN ART</t>
  </si>
  <si>
    <t>AWHONN 2014 TENFELDE</t>
  </si>
  <si>
    <t>NIH F31 HD079270 HOLMBECK</t>
  </si>
  <si>
    <t>NIH SUB COLUMBIA U YR 1</t>
  </si>
  <si>
    <t>NIH SUB COLUMBIA YRS 2-4</t>
  </si>
  <si>
    <t>WESTERN UNION FDN BARR MOORE</t>
  </si>
  <si>
    <t>AMA SEED GRANT CHEN KOVACS</t>
  </si>
  <si>
    <t>MACARTHUR 14-106165-000-USP</t>
  </si>
  <si>
    <t>COOK CTY SUB ALTERNATIVES,INC</t>
  </si>
  <si>
    <t>CEPHEID PROTOCOL 182 SCHRECKEN</t>
  </si>
  <si>
    <t>SCH-BASED HLTH ALLIANCE HACKBA</t>
  </si>
  <si>
    <t>CEPHEID PROTOCOL 005S SCHRECKE</t>
  </si>
  <si>
    <t>NIH SUB HOPKINS ASHLEY</t>
  </si>
  <si>
    <t>NIH SUB WU 15-191 ANDERSON</t>
  </si>
  <si>
    <t>SALIX RNLC2131 VON ROENN</t>
  </si>
  <si>
    <t>FPDCC FY14 BRAZDIL</t>
  </si>
  <si>
    <t>NIRSA DUGAN</t>
  </si>
  <si>
    <t>ACS GSCNP-14-124-01-SCN FRIEND</t>
  </si>
  <si>
    <t>ACS GSCNP-14-127-01-SCN FRIEND</t>
  </si>
  <si>
    <t>ACS GSCNP-14-132-01-SCN FRIEND</t>
  </si>
  <si>
    <t>ACS GSCNP-14-131-01-SCN FRIEND</t>
  </si>
  <si>
    <t>CCT C2014-00653 SHEFNER</t>
  </si>
  <si>
    <t>AHA 14UFEL20480407 PICKETT</t>
  </si>
  <si>
    <t>PATH 00529660-COL WILLIAMSON</t>
  </si>
  <si>
    <t>AHA 14GRNT20490025 SADAYAPPAN</t>
  </si>
  <si>
    <t>FOREST RESEARCH INC RGH-MD-76</t>
  </si>
  <si>
    <t>ILFC FY 14 VIDAL DE HAYMES</t>
  </si>
  <si>
    <t>IL BAR FDN CEKO</t>
  </si>
  <si>
    <t>IL BAR FDN CEKO BURNETT</t>
  </si>
  <si>
    <t>IL BAR FDN 2016 FELLOW CEKO</t>
  </si>
  <si>
    <t>IL BAR FDN 2017 FELLOW CEKO</t>
  </si>
  <si>
    <t>IL BAR FDN 2018 FELLOW CEKO</t>
  </si>
  <si>
    <t>PATHOGENETIX SCHRECKENBERGER</t>
  </si>
  <si>
    <t>RFC FALK INDIRI DRIKS</t>
  </si>
  <si>
    <t>AHA 14GRNT20380765 SCROGIN</t>
  </si>
  <si>
    <t>NIH R01 CA178063 B.RANA</t>
  </si>
  <si>
    <t>NSF SUB U OF C FP052082 DEIGER</t>
  </si>
  <si>
    <t>PSI CHI FY 14 SILTON</t>
  </si>
  <si>
    <t>SMSNA PASSION STUDY LYNN</t>
  </si>
  <si>
    <t>NSF MCB-1413331 DINGWALL</t>
  </si>
  <si>
    <t>NSF MCB SUPPLEMENT 1413331</t>
  </si>
  <si>
    <t>NSF CBET-1067439 RAHSS SUPP</t>
  </si>
  <si>
    <t>NSF ACI-1445347 THIRUVATHUKAL</t>
  </si>
  <si>
    <t>NOAA IDNR 14-016-N12-14 DURNBA</t>
  </si>
  <si>
    <t>UIUC ISTC HWR15236 DURNBAUGH</t>
  </si>
  <si>
    <t>NIH SUB RADIKAL THERAPEUTICS</t>
  </si>
  <si>
    <t>DOED SUB THE CENTER KENNEDY</t>
  </si>
  <si>
    <t>DOC SUB U OF ND 202310 BERG</t>
  </si>
  <si>
    <t>ACS PFR 54770DN15 KILLELEA</t>
  </si>
  <si>
    <t>VIBERN FOUNDATION SLAVSKY</t>
  </si>
  <si>
    <t>TEAGLE FDN SUB IFYC SCHOENFELD</t>
  </si>
  <si>
    <t>RFC FALK INDIRI RADEK</t>
  </si>
  <si>
    <t>FIELD MUSEUM 2014 DEIGER</t>
  </si>
  <si>
    <t>ILA ILHE8D Hoang</t>
  </si>
  <si>
    <t>AASLD CAREER AWARD WAI</t>
  </si>
  <si>
    <t>LEUKEMIA RES FDN XIN</t>
  </si>
  <si>
    <t>EISENBERG FOUNDATION BRUBAKER</t>
  </si>
  <si>
    <t>OTA CALLACI</t>
  </si>
  <si>
    <t>AT&amp;T FDN SUB IIICU MOORE</t>
  </si>
  <si>
    <t>IDNR 15L08W MILANOVICH</t>
  </si>
  <si>
    <t>NIH R03 AI111170 LANNING</t>
  </si>
  <si>
    <t>NIH F31 AG047817 KNIGHT</t>
  </si>
  <si>
    <t>NSF SES-1424422 EMBRICK</t>
  </si>
  <si>
    <t>PREAWARD NIH 7K NISHIMURA</t>
  </si>
  <si>
    <t>ILCHF SUB LURIE 925488 SANTIAG</t>
  </si>
  <si>
    <t>NIH SUB CRUCELL HOLLAND REID</t>
  </si>
  <si>
    <t>NIH R01 GM107495 MAJETSCHAK</t>
  </si>
  <si>
    <t>RFC FALK INDIRI LOWERY</t>
  </si>
  <si>
    <t>ERICKSON INSTITUTE KALLEMEYN</t>
  </si>
  <si>
    <t>JT FDN SUB U OF CB 1551869</t>
  </si>
  <si>
    <t>VEF FELLOWSHIP CRIBBS</t>
  </si>
  <si>
    <t>DFSS IDCEO sub Experimental</t>
  </si>
  <si>
    <t>DFSS ICDEO SUB EXPERIMENTAL ST</t>
  </si>
  <si>
    <t>NIH R01 CA164382 GUEVARA</t>
  </si>
  <si>
    <t>NIH F30 CA180731 HEMENWAY</t>
  </si>
  <si>
    <t>DAAD-GIZ RSHTUNI YELLEN</t>
  </si>
  <si>
    <t>DAAD-GIZ SARAJISHVILI YELLEN</t>
  </si>
  <si>
    <t>MINISTRY OF JUSTICE GEORGIA</t>
  </si>
  <si>
    <t>LEGAL RESOURCES CENTER YELLEN</t>
  </si>
  <si>
    <t>IPA VA HINES SELMAN PATEL</t>
  </si>
  <si>
    <t>IPA VA HINES WANG PATEL</t>
  </si>
  <si>
    <t>NIH R01 HL091478 JONES</t>
  </si>
  <si>
    <t>HYUNDAI HOW HEMENWAY</t>
  </si>
  <si>
    <t>ISPB BURKE YOO DAVID</t>
  </si>
  <si>
    <t>ISPB BRAMBL IQBAL OMER</t>
  </si>
  <si>
    <t>SEATTLE GEN SGN35-016 SMITH</t>
  </si>
  <si>
    <t>CCT SUB CPS 2725286 WENZEL</t>
  </si>
  <si>
    <t>PRRAC ROSENBLATT</t>
  </si>
  <si>
    <t>ISPB FLOOD GAYNES</t>
  </si>
  <si>
    <t>ISPB LEKAKH PATEL</t>
  </si>
  <si>
    <t>APA CEMRRAT2 THOMAS</t>
  </si>
  <si>
    <t>FONE, INC. SCHMIDT</t>
  </si>
  <si>
    <t>COLGATE AAA653608679 CASTIGNET</t>
  </si>
  <si>
    <t>COLGATE PALMOLIVE AAA653608679</t>
  </si>
  <si>
    <t>RFC FALK INDIRI GALLAGHER</t>
  </si>
  <si>
    <t>RFC FALK INDIRI LE</t>
  </si>
  <si>
    <t>NIH SUB NU 60037928 BAKER</t>
  </si>
  <si>
    <t>IMLS MA3114024914 CANNING</t>
  </si>
  <si>
    <t>DOE SUB U OF I WOLFE</t>
  </si>
  <si>
    <t>AM. PSYCHIATRIC FDN HACKBARTH</t>
  </si>
  <si>
    <t>NIH R21 CA181899 GUEVARA</t>
  </si>
  <si>
    <t>SPENCER FDN 201500073 SHUFFELT</t>
  </si>
  <si>
    <t>NSF SUB MARQUETTE U LIU</t>
  </si>
  <si>
    <t>OREF 14-040 YU REES</t>
  </si>
  <si>
    <t>BCRF 2015-16 ALBAIN OSIPO</t>
  </si>
  <si>
    <t>BCRF 16-002 ALBAIN OSIPO</t>
  </si>
  <si>
    <t>BCRF 17-003 ALBAIN OSIPO</t>
  </si>
  <si>
    <t>BCRF 18-003 ALBAIN OSIPO</t>
  </si>
  <si>
    <t>ICA BRESLER</t>
  </si>
  <si>
    <t>USDOS S-INLEC-14-CA-1035 KAUFM</t>
  </si>
  <si>
    <t>MACARTHUR FDN SUB INSTITUTO VA</t>
  </si>
  <si>
    <t>NSF CMMI-1435625 HEWITT</t>
  </si>
  <si>
    <t>DOI FWS F14AC00503 LAMMERS-CAM</t>
  </si>
  <si>
    <t>DOJ 2014JUFX0003 RICHARDS</t>
  </si>
  <si>
    <t>OREF FOGEL TONINO</t>
  </si>
  <si>
    <t>ICA ENV25798A1402 HOANG</t>
  </si>
  <si>
    <t>OSU MOU DETOMBE</t>
  </si>
  <si>
    <t>SANOFI AVENTIS GROUPE WALENGA</t>
  </si>
  <si>
    <t>JONAS CENTER 2014-2016 VELSOR</t>
  </si>
  <si>
    <t>JONAS CENTER 2016-2018 VELSOR</t>
  </si>
  <si>
    <t>NIH R56 AR054749 LEPOOLE</t>
  </si>
  <si>
    <t>AMERICAN FOLK ART AMBROSE</t>
  </si>
  <si>
    <t>FALK RFC INDIRI UPRICHARD</t>
  </si>
  <si>
    <t>BIOFIRE BFDX 012348 SCHRECK</t>
  </si>
  <si>
    <t>NIH SUB CARES LAUTZ STUBBS</t>
  </si>
  <si>
    <t>US ARMY SUB AAS JSHS 2015 KROL</t>
  </si>
  <si>
    <t>US ARMY SUB AAS JSHS 2016 KROL</t>
  </si>
  <si>
    <t>US ARMY SUB AAS JSHS 2017 DAUB</t>
  </si>
  <si>
    <t>US ARMY SUB AAS JSHS 2018 DAUB</t>
  </si>
  <si>
    <t>US ARMY SUB NSTA JSHS 2019</t>
  </si>
  <si>
    <t>APF 2014 SANTIAGO</t>
  </si>
  <si>
    <t>APF 2015 SANTIAGO</t>
  </si>
  <si>
    <t>DHHS HRSA G02HP27941-01 ORWAT</t>
  </si>
  <si>
    <t>SIEMENS WORKFLOW STUDY SCHRECK</t>
  </si>
  <si>
    <t>ICA ENVO1524B1503 HOANG</t>
  </si>
  <si>
    <t>ICA ENV01495A1507 HOANG</t>
  </si>
  <si>
    <t>TSNE SUB DUKE UNIV 15NROC1057</t>
  </si>
  <si>
    <t>SIEMENS AD CLINICAL TRIALS</t>
  </si>
  <si>
    <t>BECKMAN COULTER SCHRECKEN</t>
  </si>
  <si>
    <t>AHA 15PRE22930025 ROBIA</t>
  </si>
  <si>
    <t>AHA 15PRE22430028 SADAYAPPAN</t>
  </si>
  <si>
    <t>MOFFITT FOUNDATION NISHIMURA</t>
  </si>
  <si>
    <t>NIH SUB OSU R01 AR064241</t>
  </si>
  <si>
    <t>HALOZYME HALO-109-202 LO</t>
  </si>
  <si>
    <t>FALK FDTN NISHIMURA</t>
  </si>
  <si>
    <t>INTERMUNE PIPF-031 DILLING</t>
  </si>
  <si>
    <t>HCF 02B-2014 BOYLE</t>
  </si>
  <si>
    <t>FOLKE 511-14-00672 MELIN</t>
  </si>
  <si>
    <t>HILTON FDN 20140247 OZAR</t>
  </si>
  <si>
    <t>AHA 15POST21550009 DE TOMBE</t>
  </si>
  <si>
    <t>NIH SUB NRG ONC FNDN SMALL</t>
  </si>
  <si>
    <t>CLIFF DWELLERS ART FDN AMBROSE</t>
  </si>
  <si>
    <t>NIH T35 HL120835 ZELEZNIK-LE</t>
  </si>
  <si>
    <t>NIH T35 HL120835-02 ZELEZNIK</t>
  </si>
  <si>
    <t>NIH T35 HL120835-03 ZELEZNIK</t>
  </si>
  <si>
    <t>NIH T35 HL120835-04 ZELEZNIK</t>
  </si>
  <si>
    <t>NIH T35 HL120835-05 ZELEZNIK</t>
  </si>
  <si>
    <t>VA HINES VA69D-15-C-0037 MATH</t>
  </si>
  <si>
    <t>RFC FALK INDIRI WIETHOFF</t>
  </si>
  <si>
    <t>NIH SUB JDC SUB NWU EMANUELE</t>
  </si>
  <si>
    <t>NOVARTIS SUB MASS GEN PROBST</t>
  </si>
  <si>
    <t>MOU LUMC RADIATION ONC SMALL</t>
  </si>
  <si>
    <t>SEATTLE GEN SGN70A-001 SMITH</t>
  </si>
  <si>
    <t>VA HINES VA690-14-P-5084 MATHE</t>
  </si>
  <si>
    <t>LUMC MOU ORTHOPAEDIC CALLACI</t>
  </si>
  <si>
    <t>SAGE SUB JRSA 2015 OLSON</t>
  </si>
  <si>
    <t>SEATTLE GEN SGN35-014 SMITH</t>
  </si>
  <si>
    <t>NIH SUB CARES MOU SETH. GRIFFI</t>
  </si>
  <si>
    <t>CHEMTREAT 2015 EICHMAN</t>
  </si>
  <si>
    <t>NIH R03 AI115400 WITTE</t>
  </si>
  <si>
    <t>DHHS SUB FL-IL CHIPRA GOODMAN</t>
  </si>
  <si>
    <t>DHHS SUB FL-IL CHIPRA CONT</t>
  </si>
  <si>
    <t>FEDERAL GEN DEV'T GOODMAN</t>
  </si>
  <si>
    <t>NIH SUB WASH U UWSC8307 DONG</t>
  </si>
  <si>
    <t>NIH SUB INDIANA UNV DONG</t>
  </si>
  <si>
    <t>RIVIERA CC 2015 DENNING</t>
  </si>
  <si>
    <t>NIH SUB IUMC IN4687709LU DONG</t>
  </si>
  <si>
    <t>MCCORMICK FDTN SCHMIDT</t>
  </si>
  <si>
    <t>MCCORMICK FDTN 2016 SCHMIDT</t>
  </si>
  <si>
    <t>MCCORMICK FDTN 2017 SCHMIDT</t>
  </si>
  <si>
    <t>MCCORMICK FDTN 2018 SCHMIDT</t>
  </si>
  <si>
    <t>NIH SUB UNC 5-50083 MOORMAN</t>
  </si>
  <si>
    <t>NSF SES-1451588 TINDALE</t>
  </si>
  <si>
    <t>LUMC MOU ANESTHESIOLOGY BYRAM</t>
  </si>
  <si>
    <t>OAK FOUNDATION KAUFKA WALTS</t>
  </si>
  <si>
    <t>GENETECH GB28547 DILLING</t>
  </si>
  <si>
    <t>COLUMBIA UNIV NYC STUDY DRIKS</t>
  </si>
  <si>
    <t>ADA SUB UTHSCA 159201 158365</t>
  </si>
  <si>
    <t>NIH R03 CA195183 QIU</t>
  </si>
  <si>
    <t>DOD SUB PORTLAND VA14552400001</t>
  </si>
  <si>
    <t>AOIC 15XA048 2015 OLSON</t>
  </si>
  <si>
    <t>NIH R21 AA022324 CHOUDHRY</t>
  </si>
  <si>
    <t>NIH R01 AI110852 WILLIAMSON</t>
  </si>
  <si>
    <t>SHULOV INNOVATIVE SCIENCE CAMP</t>
  </si>
  <si>
    <t>CCT SUB CPS 2899512 WENZEL</t>
  </si>
  <si>
    <t>AERA TOCCI</t>
  </si>
  <si>
    <t>CCT SUB CCLC 2015 HONG</t>
  </si>
  <si>
    <t>NIH R15 GM113229 LIU</t>
  </si>
  <si>
    <t>NIH R15 GM112025 MOTA DE FREIT</t>
  </si>
  <si>
    <t>NIH F31 DK104541 KNIGHT</t>
  </si>
  <si>
    <t>SAGE FOUNDATION KATSOUROS</t>
  </si>
  <si>
    <t>MCCORMICK FOUNDATION KATSOUROS</t>
  </si>
  <si>
    <t>NIH F32 HL128007 KIRK</t>
  </si>
  <si>
    <t>VNA FOUNDATION 15-46 HACKBARTH</t>
  </si>
  <si>
    <t>ST. OF WI. RACINE U.S.D.12719</t>
  </si>
  <si>
    <t>ST OF WI RACINE U.S.D.127884</t>
  </si>
  <si>
    <t>AOTNA REIF CALLACI</t>
  </si>
  <si>
    <t>NSF DEB 1457624 CHEVERUD</t>
  </si>
  <si>
    <t>NSF DEB 1457624 REU CHEVERUD</t>
  </si>
  <si>
    <t>SWOP 2015 VIDAL DE HAYMES</t>
  </si>
  <si>
    <t>SWOP 2016 VIDAL DE HAYMES</t>
  </si>
  <si>
    <t>SWOP 2017 VIDAL DE HAYMES</t>
  </si>
  <si>
    <t>NSF DMS-1501116 PETERS</t>
  </si>
  <si>
    <t>NSF DMS-1501116 REU PETERS</t>
  </si>
  <si>
    <t>ASM PRE APPRENTICE PRGM TYSON</t>
  </si>
  <si>
    <t>ASM PRE APPRENTICE PRGM 2016</t>
  </si>
  <si>
    <t>ASM ADV APPRENTICE PRGM TYSON</t>
  </si>
  <si>
    <t>ASM ADV APPRENTICE PRGM 2016</t>
  </si>
  <si>
    <t>ASM ADV APPRENTICE PRGM 2017</t>
  </si>
  <si>
    <t>ASM ADV APPRENTICE 51731319</t>
  </si>
  <si>
    <t>ASM ADV APPRENTICE 51811319</t>
  </si>
  <si>
    <t>FATE CORD FT1050-03 STIFF</t>
  </si>
  <si>
    <t>AIM 2015 BOCEA</t>
  </si>
  <si>
    <t>NIH R01 AI114761 WILLIAMSON</t>
  </si>
  <si>
    <t>NIH R56 DK104718 BRUBAKER</t>
  </si>
  <si>
    <t>DHHS SUB IDPH 67282149D CICHO</t>
  </si>
  <si>
    <t>DHHS SUB IDPH 77283016E CICHON</t>
  </si>
  <si>
    <t>DHHS SUB IDPH 87283016F</t>
  </si>
  <si>
    <t>COFI GEORGE</t>
  </si>
  <si>
    <t>ST JUDE SDD WINTERFIELD</t>
  </si>
  <si>
    <t>NIH U01 DK106898-S1 MUELLER</t>
  </si>
  <si>
    <t>NIH SUB INDIANA IN4689751LU</t>
  </si>
  <si>
    <t>DOJ SUB CIRCUIT COURT OF COOK</t>
  </si>
  <si>
    <t>DOJ SUB COOK 1525-14637 GEORGE</t>
  </si>
  <si>
    <t>USFWS SUB IDNR RC15FWS86C KELL</t>
  </si>
  <si>
    <t>USFWS SUB IDNR RC15FWS930 KELL</t>
  </si>
  <si>
    <t>FIELD MUSEUM SUB UIC DEIGER</t>
  </si>
  <si>
    <t>DOED SUB IBHE KENNEDY</t>
  </si>
  <si>
    <t>MOA NORTH SHORE DISTRICT BAKER</t>
  </si>
  <si>
    <t>HYUNDAI HOPE ZHANG</t>
  </si>
  <si>
    <t>NOVARTIS RLX030A2301 HEROUX</t>
  </si>
  <si>
    <t>IACA 20151528 AMBROSE</t>
  </si>
  <si>
    <t>WVURC 11-485-LU LANDGRAF</t>
  </si>
  <si>
    <t>PREAWARD NIH SUB UIC 16K DETO</t>
  </si>
  <si>
    <t>BIO DATA COLLAGEN STUDY JESKE</t>
  </si>
  <si>
    <t>NIH SUB UNV MARYLAND 101155B</t>
  </si>
  <si>
    <t>CCT C201500397 SHEFNER</t>
  </si>
  <si>
    <t>CCT C201500396 WENZEL</t>
  </si>
  <si>
    <t>CNPQ 208211 CAVALCANTE DRIKS</t>
  </si>
  <si>
    <t>DOED IBHE FY 15 NCLB SHEFNER</t>
  </si>
  <si>
    <t>DOED IBHE FY 16 NCLB SHEFNER</t>
  </si>
  <si>
    <t>DOED IBHE FY 16 NCLB ADDL SHEF</t>
  </si>
  <si>
    <t>IDPH PERINATAL 66380003D GOOD</t>
  </si>
  <si>
    <t>NIH R21 AA023193 KOVACS</t>
  </si>
  <si>
    <t>NIH SUB CHMC 131950 WILBER</t>
  </si>
  <si>
    <t>FED GEN DEV NIH SUB CHMC</t>
  </si>
  <si>
    <t>NIH SUB UC FP035726-02-E BYRN</t>
  </si>
  <si>
    <t>NATL LIB OF MED SUB UIC HENDLE</t>
  </si>
  <si>
    <t>NLM SUB UIC 2010-06621-110-00</t>
  </si>
  <si>
    <t>DOED ISBE 154936SA15016900051</t>
  </si>
  <si>
    <t>DOED ISBE 164936SA15016900051</t>
  </si>
  <si>
    <t>DOED ISBE 5864704294936F</t>
  </si>
  <si>
    <t>MCCORMICK SUB USC 62649174</t>
  </si>
  <si>
    <t>I.A. O'SHAUGHNESSY FDTN AMBROS</t>
  </si>
  <si>
    <t>W.P. &amp; H.B. WHITE FDN KATSOURO</t>
  </si>
  <si>
    <t>CCRESA BRAZDIL</t>
  </si>
  <si>
    <t>CCRESA AAC BRAZDIL</t>
  </si>
  <si>
    <t>KRESGE FDN SUB RHA TUCHMAN</t>
  </si>
  <si>
    <t>HEALTHY SCHOOLS CAMPAIGN BOHNE</t>
  </si>
  <si>
    <t>AHA 15PRE24470136</t>
  </si>
  <si>
    <t>BIOSENSE IDE G120289 WILBER</t>
  </si>
  <si>
    <t>HRF SUB BARUCH 7A038A HOELLEIN</t>
  </si>
  <si>
    <t>WALMART FDN KATSOUROS</t>
  </si>
  <si>
    <t>WALMART FDN FY17 KATSOUROS</t>
  </si>
  <si>
    <t>ABBVIE INC 4200366600 OLSEN</t>
  </si>
  <si>
    <t>NIH SUB UIC 2009-03479-05-00</t>
  </si>
  <si>
    <t>INDONESIA SEK.HM.06.03-79MARYA</t>
  </si>
  <si>
    <t>INDONESIA SEK.HM.06.03-79RAHA</t>
  </si>
  <si>
    <t>DHHS SAMHSA U79 SM062540 KIM</t>
  </si>
  <si>
    <t>NIH R21 CA191458 ZHANG</t>
  </si>
  <si>
    <t>ST JUDE STAR-VT WINTERFIELD</t>
  </si>
  <si>
    <t>HELEN BRACH FDN MELBOURNE CONF</t>
  </si>
  <si>
    <t>CARES MOU KARTJE NOCKELS</t>
  </si>
  <si>
    <t>ISPB GANGE BU</t>
  </si>
  <si>
    <t>ISPB BECKER NAYEB-HASHEMI</t>
  </si>
  <si>
    <t>NIH R01 CA191317 LEPOOLE</t>
  </si>
  <si>
    <t>NIH SUB NWU 60047659 GUEVARA P</t>
  </si>
  <si>
    <t>ISPB PATEL BOUCHARD</t>
  </si>
  <si>
    <t>ACCELERATE DIAGNOSTIC SCHRECK</t>
  </si>
  <si>
    <t>ISPB ZHAI QIAO</t>
  </si>
  <si>
    <t>WILLIAM T GRANT FDN 184762 GAM</t>
  </si>
  <si>
    <t>MOU LUMC START-UP POSLUSZNY</t>
  </si>
  <si>
    <t>AT&amp;T PROLAW SCH. 15-16 YELLEN</t>
  </si>
  <si>
    <t>NSF DMS-1515871 JENSEN</t>
  </si>
  <si>
    <t>NIH R01 AI110586-02R KNIGHT</t>
  </si>
  <si>
    <t>ISPB THOMPSON BOUCHARD</t>
  </si>
  <si>
    <t>DHHS SUB IDHS ERIKSON</t>
  </si>
  <si>
    <t>NSF SUB ISU 420-40-45F DONG</t>
  </si>
  <si>
    <t>AHA 14SDG20380148 KIRK</t>
  </si>
  <si>
    <t>NIH R01 GM114288 VISICK</t>
  </si>
  <si>
    <t>ISPB ELSIDDIG BOUCHARD</t>
  </si>
  <si>
    <t>USDA SUB CRDF 59-0210-2-160</t>
  </si>
  <si>
    <t>CDX WATS GUPTA</t>
  </si>
  <si>
    <t>IPA VA HINES MARTIN DE TOMBE</t>
  </si>
  <si>
    <t>DOD W81XWH-15-1-0262 GONZALEZ</t>
  </si>
  <si>
    <t>USDA 2015-JV-11261953-095 BERG</t>
  </si>
  <si>
    <t>DOED SUB NEIU P0040717 GU6 SCH</t>
  </si>
  <si>
    <t>DOED SUB NEIU GU6 P0044805 SCH</t>
  </si>
  <si>
    <t>DOED SUB NEIU GU6 P0047751 SCH</t>
  </si>
  <si>
    <t>DOED SUB NEIU G6 SCHILLER</t>
  </si>
  <si>
    <t>DOED SUB NEIU GU6 P0038358 SCH</t>
  </si>
  <si>
    <t>DOED SUB NEIU P0041207 GU5 SCH</t>
  </si>
  <si>
    <t>DOED SUB NEIU GU5 P0044773 SCH</t>
  </si>
  <si>
    <t>DOED SUB NEIU G4 P004978 SCH</t>
  </si>
  <si>
    <t>DOED SUB NEIU GU5 P0047740 SC</t>
  </si>
  <si>
    <t>MAZZA FOUNDATION KATSOUROS</t>
  </si>
  <si>
    <t>NIH SUB BOS CHILD HOSP KNIGHT</t>
  </si>
  <si>
    <t>CITY OF CHGO PV23152301774 AMB</t>
  </si>
  <si>
    <t>NIH SUB UMASS SADAYAPPAN</t>
  </si>
  <si>
    <t>SPENCER FDN 201600042 SOBE</t>
  </si>
  <si>
    <t>EPA MA-91773401 MOORE</t>
  </si>
  <si>
    <t>S&amp;C FDN SUB ADLER PLANETARIUM</t>
  </si>
  <si>
    <t>AHA 14SDG20130005 AUBERT</t>
  </si>
  <si>
    <t>ROCHE POC GLUCOSE HOPPENSTEADT</t>
  </si>
  <si>
    <t>IDPH NMSS IL-1503-03569 IWASHI</t>
  </si>
  <si>
    <t>DORIS DUKE FNDN 2015192 TAYO</t>
  </si>
  <si>
    <t>NIH P20 DK108268 WOLFE</t>
  </si>
  <si>
    <t>MOU ALBANY COLLEGE JONES</t>
  </si>
  <si>
    <t>BBR FDN NARSAD 24045 CAVANAUGH</t>
  </si>
  <si>
    <t>DOED ISBE20164998CE15016900051</t>
  </si>
  <si>
    <t>CCT C201504323 PIGOTT</t>
  </si>
  <si>
    <t>ALFRED P SLOAN FDN G201514139</t>
  </si>
  <si>
    <t>NASPA REGION IV-E 2015 KELLY</t>
  </si>
  <si>
    <t>CLEVELAND MUSEUM LISHAWA</t>
  </si>
  <si>
    <t>CEPHEID XPERT SCHRECKENBERGER</t>
  </si>
  <si>
    <t>IPA VA HINES PASTRANA HECHT</t>
  </si>
  <si>
    <t>TSA POH 2015 HONG</t>
  </si>
  <si>
    <t>LILLY ENDOWMENT SUB TSA HONG</t>
  </si>
  <si>
    <t>NIH SUB U OF C FP059379-A</t>
  </si>
  <si>
    <t>NIH SUB U OF C FP059379-A YR 2</t>
  </si>
  <si>
    <t>HOELLEN FAMILY FDN SEAL</t>
  </si>
  <si>
    <t>WASHINGTON SQUARE 2332 MCCARRO</t>
  </si>
  <si>
    <t>WASHINGTON SQUARE 2332B KEOUGH</t>
  </si>
  <si>
    <t>IPA VA HINES CAO COOPER</t>
  </si>
  <si>
    <t>AMERICAN NURSES FDN THOMAS</t>
  </si>
  <si>
    <t>IPA VA HINES DURAZO COOPER</t>
  </si>
  <si>
    <t>GILEAD SCIENCES LAYDEN</t>
  </si>
  <si>
    <t>CCT C201500570 KATSOUROS</t>
  </si>
  <si>
    <t>MAYER AND MORRIS KAPLAN FDTN</t>
  </si>
  <si>
    <t>CCF A201600270 TOCCI</t>
  </si>
  <si>
    <t>PORTICUS NA FDTN KATSOUROS</t>
  </si>
  <si>
    <t>LUNG BIOTECH BPS-134D GAGERMEI</t>
  </si>
  <si>
    <t>MATHER LIFEWAYS INST. BRYANT</t>
  </si>
  <si>
    <t>PROTONVDA R43 CA203499 WELSH</t>
  </si>
  <si>
    <t>AHA15CVGPSD27020012 SADAYAPPA</t>
  </si>
  <si>
    <t>NIH R01 HL130356 SADAYAPPAN</t>
  </si>
  <si>
    <t>NSF SUB UTA 15001116 HADEN</t>
  </si>
  <si>
    <t>IBO PIGOTT</t>
  </si>
  <si>
    <t>ISPB HOLLAND GAYNES</t>
  </si>
  <si>
    <t>NIH SUB NORTHWESTERN BAKER</t>
  </si>
  <si>
    <t>LAM FDN LAM0118E01-16 LEPOOLE</t>
  </si>
  <si>
    <t>NOAA sub UIUC 07448315907</t>
  </si>
  <si>
    <t>NIH SUB INDIANA U IN4687559LU</t>
  </si>
  <si>
    <t>ILSTU ACTION RESEARCH SHEFNER</t>
  </si>
  <si>
    <t>NAED SPENCER FNDN FELLOW GAMEZ</t>
  </si>
  <si>
    <t>IPA VA HINES BREUGGEMANN BYRON</t>
  </si>
  <si>
    <t>CARES SAMBOL MOU JOHNSON</t>
  </si>
  <si>
    <t>NOYCE FDN SUB EVAN SKOKIE D65</t>
  </si>
  <si>
    <t>U OF C 2015 HONG</t>
  </si>
  <si>
    <t>ASTELLAS MYRB-15A01 WOLFE</t>
  </si>
  <si>
    <t>SPENCER FDN 201600088 KATSOURO</t>
  </si>
  <si>
    <t>NIH R03 AI119602 UPRICHARD</t>
  </si>
  <si>
    <t>Conrad Hilton Fdn sub BSF Wenz</t>
  </si>
  <si>
    <t>GEN DEV FUND FEDERAL SCHNECK</t>
  </si>
  <si>
    <t>CCT SUB CPS CFF MORRISON</t>
  </si>
  <si>
    <t>SIRAGUSA FDN FY 17 SAUCEDO</t>
  </si>
  <si>
    <t>SIRAGUSA FDN FY 18 SAUCEDO</t>
  </si>
  <si>
    <t>SIRAGUSA FDN FY 19 SAUCEDO</t>
  </si>
  <si>
    <t>NUTRISEAL NOASP SCHNECK</t>
  </si>
  <si>
    <t>VIRGINIA WELLINGTON CABOT FDN</t>
  </si>
  <si>
    <t>MAST THERAPEUTIC VEPOLOXAMER</t>
  </si>
  <si>
    <t>NSF SUB DEPAUL 501165SG127</t>
  </si>
  <si>
    <t>TERRA FDN 0615-6 WISOTZKI</t>
  </si>
  <si>
    <t>KISH HSPTL RESEARCH SRVCS</t>
  </si>
  <si>
    <t>IPA GLAC 578-D65006 BURKHART</t>
  </si>
  <si>
    <t>MICHIGAN DNR IS15-2003 LISHAWA</t>
  </si>
  <si>
    <t>ASIAN AMER ADV JUSTICE POON</t>
  </si>
  <si>
    <t>ISPB O'MALLEY IQBAL</t>
  </si>
  <si>
    <t>NASA NNX16AG36G JING</t>
  </si>
  <si>
    <t>DOC NOAA SUB UAA BERG</t>
  </si>
  <si>
    <t>AZ-KI ZZH7MALENG SADAYAPPAN</t>
  </si>
  <si>
    <t>NIH SUB LIPELLA 2108397 GOLDBE</t>
  </si>
  <si>
    <t>STTI SMALL GRANT CONNOR</t>
  </si>
  <si>
    <t>NIH R21 AG047594 LE</t>
  </si>
  <si>
    <t>NSF DMS 1603387 PETERS</t>
  </si>
  <si>
    <t>NSF SUB LEARNING PARTNERSHIPS</t>
  </si>
  <si>
    <t>UGA BIOPHARMA STUDY FAREED</t>
  </si>
  <si>
    <t>XINTRUM PHARMACEUT STUDY QIAO</t>
  </si>
  <si>
    <t>NIH SUB UNV ARIZ COOPER</t>
  </si>
  <si>
    <t>NIH SUB UIC 2015-00165-01-00</t>
  </si>
  <si>
    <t>LLOYD FRY FDN SUB AHCCN HONG</t>
  </si>
  <si>
    <t>ATOX BIO AB-103 MOSIER</t>
  </si>
  <si>
    <t>HELEN BRACH FDN LUC CHOICE 16</t>
  </si>
  <si>
    <t>HELEN BRACH FDN LUC CHOICE 17</t>
  </si>
  <si>
    <t>HELEN BRACH FDN 2018 HUBBELL</t>
  </si>
  <si>
    <t>HELEN BRACH FDN PRINCIPAL PREP</t>
  </si>
  <si>
    <t>HELEN BRACH FDNT 2018 BOYLE</t>
  </si>
  <si>
    <t>NIH SUB WSU WSU16100 DETOMBE</t>
  </si>
  <si>
    <t>CAPES IIE BSMP ALBERT</t>
  </si>
  <si>
    <t>USFWS SUB IDNR RC16FW118A</t>
  </si>
  <si>
    <t>CIES 2017 SOBE</t>
  </si>
  <si>
    <t>USFWS SUB IDNR RC16FW118B</t>
  </si>
  <si>
    <t>IPA VA HINES CRIBBS DE TOMBE</t>
  </si>
  <si>
    <t>IPA VA HINES CRIBBS BYRON</t>
  </si>
  <si>
    <t>ANSUN BIOPHARMA DAS181 CLARK</t>
  </si>
  <si>
    <t>IPA VA HINES DENNING WOJCIK</t>
  </si>
  <si>
    <t>LUMC MOU CV THORACIC SURGERY</t>
  </si>
  <si>
    <t>DOJ ILCJIA CJ51216 OLSON</t>
  </si>
  <si>
    <t>CARES MOU OSMOLSKI HECHT, D</t>
  </si>
  <si>
    <t>IPA VA JESSE BROWN SETHUPATHI</t>
  </si>
  <si>
    <t>CCFA 434345 CHIAPPETTA G. HECH</t>
  </si>
  <si>
    <t>CCFA 435610 LORENZEN G. HECHT</t>
  </si>
  <si>
    <t>RIVIERA UNITED-4 A CURE 28 STI</t>
  </si>
  <si>
    <t>COLEMAN FNDT SUB LURIE CHLDRN</t>
  </si>
  <si>
    <t>IMMUNEXPRESS VENUS GILBERT</t>
  </si>
  <si>
    <t>ASIAN AMER ADV JUSTICE VILLANU</t>
  </si>
  <si>
    <t>BAXTER HC FIBRIN FOAM JONES</t>
  </si>
  <si>
    <t>OREF 16-016 SONN CALLACI</t>
  </si>
  <si>
    <t>ONCOLOGY NUTRITION SHEEAN</t>
  </si>
  <si>
    <t>OREF 16-027 SMITH SCHIFF</t>
  </si>
  <si>
    <t>NSF CBET 1604165 JOHNSTON</t>
  </si>
  <si>
    <t>HRSA UD7HP29868 HACKBARTH</t>
  </si>
  <si>
    <t>HRSA UD7HP29868 ITIE HACKBARTH</t>
  </si>
  <si>
    <t>HRSA UD7HP29868-02 HACKBARTH</t>
  </si>
  <si>
    <t>HRSA UD7HP2986 HACKBARTH</t>
  </si>
  <si>
    <t>DOED IBHE SUB RU 27000624110</t>
  </si>
  <si>
    <t>DOED IBHE SUB RU 27000724110</t>
  </si>
  <si>
    <t>ACS GSCNP-16-136-01-SCN FRIEND</t>
  </si>
  <si>
    <t>ACS GSCNP-16-126-01-SCN FRIEND</t>
  </si>
  <si>
    <t>BURROUGHS FUND 1016182 O'BRIEN</t>
  </si>
  <si>
    <t>SERES THER SERES-004 HECHT, G</t>
  </si>
  <si>
    <t>AMER COLL FOOT ANKLE SURG DUX</t>
  </si>
  <si>
    <t>REVA &amp; DAVID LOGAN FDTN</t>
  </si>
  <si>
    <t>NIH F31 AA024367 CHOUDHRY</t>
  </si>
  <si>
    <t>EPA GL-00E01925 LISHAWA</t>
  </si>
  <si>
    <t>NIH F31 CA206507 NISHIMURA</t>
  </si>
  <si>
    <t>NOVARTIS LCZ696B2317 HEROUX</t>
  </si>
  <si>
    <t>NIH SUB BAYLOR 7000000132 DILL</t>
  </si>
  <si>
    <t>NIH SUB BAYLOR PCR DILLING</t>
  </si>
  <si>
    <t>IPA VA HINES HODGES HECHT, G</t>
  </si>
  <si>
    <t>NIH SUB MUSC16-058-8C023 ALONZ</t>
  </si>
  <si>
    <t>IPA VA HINES RAO STUBBS</t>
  </si>
  <si>
    <t>LOUISVILLE INSTITUTE 2016086</t>
  </si>
  <si>
    <t>WESTLAKE 15-12-LU-09-0491 KOUB</t>
  </si>
  <si>
    <t>DOI IDNR SUB UIUC 20160316301</t>
  </si>
  <si>
    <t>ISPB SABHERWAL GAYNES</t>
  </si>
  <si>
    <t>ISPB GRIFFIN GAYNES</t>
  </si>
  <si>
    <t>ISPB TILL BOUCHARD</t>
  </si>
  <si>
    <t>ISPB LIU BU</t>
  </si>
  <si>
    <t>ISPB HUNT CHAKU</t>
  </si>
  <si>
    <t>ISPB ROSEN KAJA</t>
  </si>
  <si>
    <t>ISEIF FY17 GEORGE</t>
  </si>
  <si>
    <t>LUMC MOU SURGERY WATKINS</t>
  </si>
  <si>
    <t>SAGINAW BAY WIN SUB FRIENDSNWR</t>
  </si>
  <si>
    <t>LUBRIS MATERIAL FAREED</t>
  </si>
  <si>
    <t>NIH R03 AG050933 RADEK</t>
  </si>
  <si>
    <t>P&amp;G GREATER CINCINNATI SHULTZ</t>
  </si>
  <si>
    <t>OREF 16-054 NYSTROM</t>
  </si>
  <si>
    <t>AT&amp;T PROLAW SCH 16-17 LORIS</t>
  </si>
  <si>
    <t>AOFAS 2016-1902-P-R SCHIFF</t>
  </si>
  <si>
    <t>NEH ZA25074016 P MOONEYMELVIN</t>
  </si>
  <si>
    <t>HCSC KHALID FELLOWSHIP SCAGLIO</t>
  </si>
  <si>
    <t>ISF NORWAY 10103 MATLAND</t>
  </si>
  <si>
    <t>U OF C 4O254944 DEIGER</t>
  </si>
  <si>
    <t>DHHS HRSA T08HP30151 KIM</t>
  </si>
  <si>
    <t>EIGER BIOPHARMACEUTICALS</t>
  </si>
  <si>
    <t>ABBVIE 2016 EICHMAN</t>
  </si>
  <si>
    <t>KELLOGG SUB CLCCRULI FENNING</t>
  </si>
  <si>
    <t>NHPRC SUB ISHRAB 17AV013802</t>
  </si>
  <si>
    <t>ICA ENV01697B1611 HOANG</t>
  </si>
  <si>
    <t>INDONESIA SEK.DL.02.03-39WIDI</t>
  </si>
  <si>
    <t>INDONESIA SEK.DL.02.03-39FALAH</t>
  </si>
  <si>
    <t>INDONESIA SEK.2.HH.01.02-214AH</t>
  </si>
  <si>
    <t>INDONESIA SEK.2.HH.01.02-214WA</t>
  </si>
  <si>
    <t>INDONESIA SEK-KP.08.03-517 SAF</t>
  </si>
  <si>
    <t>AMERICARES G4001 DARNELL</t>
  </si>
  <si>
    <t>NIH K23 AA024503</t>
  </si>
  <si>
    <t>HEWLETT SUB NCCI SMETANA</t>
  </si>
  <si>
    <t>DHHS SAMHSA H79 TI026444 ORWAT</t>
  </si>
  <si>
    <t>ISPB ALGENIO BU</t>
  </si>
  <si>
    <t>NIH R01 GM123538-08S1 CAMPBELL</t>
  </si>
  <si>
    <t>ISPB AHMED IQBAL</t>
  </si>
  <si>
    <t>BECKMAN COULTER STUDY SCHRECKE</t>
  </si>
  <si>
    <t>AMERICARES G4254 DARNELL</t>
  </si>
  <si>
    <t>DOJ 2016MUMU0067 GAYLORD-HARDE</t>
  </si>
  <si>
    <t>DUCKS UNLIMITED LISHAWA</t>
  </si>
  <si>
    <t>DOI USFW SUB WISC DNR</t>
  </si>
  <si>
    <t>FRIENDS OF HORICON LISHAWA</t>
  </si>
  <si>
    <t>SIGMA THETA TAU INTL KOSTOVICH</t>
  </si>
  <si>
    <t>USAMRAA SUB CARES DENG</t>
  </si>
  <si>
    <t>NHTSA SUB IDOT TR-17-0178</t>
  </si>
  <si>
    <t>IPA VA BROWN QIU KUO</t>
  </si>
  <si>
    <t>AMERICARES G4249 DARNELL</t>
  </si>
  <si>
    <t>JCCC FOUNDATION CAVALLO</t>
  </si>
  <si>
    <t>ISPB TERRELL IQBAL</t>
  </si>
  <si>
    <t>IMLS MG7716011816 HADEN</t>
  </si>
  <si>
    <t>INT ZINC ASSOC 2017 HOANG</t>
  </si>
  <si>
    <t>GENERAL DEV'T FUND SANTIAGO</t>
  </si>
  <si>
    <t>SERES-005 ECOSPOR II HECHT</t>
  </si>
  <si>
    <t>DOED SUB U OF C FP058641A</t>
  </si>
  <si>
    <t>AGS 2016 JAHNIGEN GEMSSTAR BRI</t>
  </si>
  <si>
    <t>NIH SUB UIC 16028 STROUPE</t>
  </si>
  <si>
    <t>US DEPT OF STATE SAQMMA16M2240</t>
  </si>
  <si>
    <t>US NAVY N00178-16-P-0307 DRIKS</t>
  </si>
  <si>
    <t>WFI VILLANOVA U 16170042</t>
  </si>
  <si>
    <t>ECOAMERICA ACCU SOLUTION GENER</t>
  </si>
  <si>
    <t>PFD RF SUB CARENE 9372 WOLFE</t>
  </si>
  <si>
    <t>NIH SUB DANA-FARBER 1286003</t>
  </si>
  <si>
    <t>LUMC MOU OTOLARYNGOLOGY</t>
  </si>
  <si>
    <t>UNIV BIOSENSORS HOPPENSTEADT</t>
  </si>
  <si>
    <t>KIN MASTER STUDY JESKE</t>
  </si>
  <si>
    <t>LLOYD A. FRY FOUNDATION HONG</t>
  </si>
  <si>
    <t>LLOYD A. FRY FDN 2018 HONG</t>
  </si>
  <si>
    <t>DHHS 90HG100301 HONG</t>
  </si>
  <si>
    <t>DHHS 90HG100302 HONG</t>
  </si>
  <si>
    <t>DHHS 90HG100303 HONG</t>
  </si>
  <si>
    <t>OIL-DRI LAB SERVICES DRIKS</t>
  </si>
  <si>
    <t>INTL BACCALAUREATE ORG RYAN</t>
  </si>
  <si>
    <t>PPD CDAD AC-061A302 HECHT</t>
  </si>
  <si>
    <t>WASHINGTON SQUARE 2393 DARNELL</t>
  </si>
  <si>
    <t>NIH SUB INDIANA U IN4687572LU</t>
  </si>
  <si>
    <t>USDA 58-5030-6-075 BAKER</t>
  </si>
  <si>
    <t>PREAWARD $13.2K NIH SUB UIC</t>
  </si>
  <si>
    <t>CRANKSTART FDN PEARSON</t>
  </si>
  <si>
    <t>CRANKSTART FDN 2018 2019 WIDEN</t>
  </si>
  <si>
    <t>KIMBERLY-CLARK STUDY WOLFE</t>
  </si>
  <si>
    <t>ICA 2017 HOANG</t>
  </si>
  <si>
    <t>IACA 20160542 KELLY</t>
  </si>
  <si>
    <t>SETAC 2017 HOANG</t>
  </si>
  <si>
    <t>FALK TRANSFORMATIONAL NISHIMU</t>
  </si>
  <si>
    <t>SIS SHULOV STUDY GAYNES</t>
  </si>
  <si>
    <t>MACARTHUR FDN 161606150951CJ</t>
  </si>
  <si>
    <t>NIH F31 AA025536 CHOUDHRY</t>
  </si>
  <si>
    <t>HOELLEN FAMILY FDN RYAN</t>
  </si>
  <si>
    <t>ACS RSG-16-242-01-LIB WATKINS</t>
  </si>
  <si>
    <t>JANSSEN ESKETINTRD3001 HALARIS</t>
  </si>
  <si>
    <t>JANSSEN ESKETINTRD3003 HALARIS</t>
  </si>
  <si>
    <t>FRESH MED LABS PL-208 GOYAL</t>
  </si>
  <si>
    <t>DR. SCHOLL FDN KATSOUROS</t>
  </si>
  <si>
    <t>CHH GEORGE</t>
  </si>
  <si>
    <t>NIH SUB UTHEALTH ROBINSON</t>
  </si>
  <si>
    <t>FED NRG FDN PSA SMALL</t>
  </si>
  <si>
    <t>FED NRG NCI DCP SMALL</t>
  </si>
  <si>
    <t>ST. BALDRICKS FDN 481027</t>
  </si>
  <si>
    <t>IASWG SPARC KELLY</t>
  </si>
  <si>
    <t>RMIT CON201700242 CHEE</t>
  </si>
  <si>
    <t>TASC FY 17 OLSON</t>
  </si>
  <si>
    <t>DANISH ARTS FDN SKLP1420160253</t>
  </si>
  <si>
    <t>MOU LUMC CLIN TRIAL SUPP KUO</t>
  </si>
  <si>
    <t>CFF FUN LLC2 FORSYTHE</t>
  </si>
  <si>
    <t>CFF FUN LLC22 FORSYTHE</t>
  </si>
  <si>
    <t>LUMC MOU PP4H TCI HATCHETT</t>
  </si>
  <si>
    <t>PHIMC TCI HATCHETT</t>
  </si>
  <si>
    <t>PHIMC TCI FY20 HATCHETT</t>
  </si>
  <si>
    <t>KIMBERLY-CLARK SEQUENCING WOLF</t>
  </si>
  <si>
    <t>BIG SHOULDERS 2017 SHEFNER</t>
  </si>
  <si>
    <t>BIG SHOULDERS 2018 SHEFNER</t>
  </si>
  <si>
    <t>BIG SHOULDERS 2019 STOELINGA</t>
  </si>
  <si>
    <t>NIH SUB MCW WOLFE</t>
  </si>
  <si>
    <t>THE ASPEN INSTITUTE DUGAN</t>
  </si>
  <si>
    <t>UNIV BIOSEN #0312 HOPPENSTEADT</t>
  </si>
  <si>
    <t>UNIV BIOSEN #0313 HOPPENSTEADT</t>
  </si>
  <si>
    <t>SORIN RESPOND CRT SANTUCCI</t>
  </si>
  <si>
    <t>CVS HEALTH FDN AWARD BUECHELE</t>
  </si>
  <si>
    <t>I.A. O'SHAUGHNESSY FDTN SCOTT</t>
  </si>
  <si>
    <t>STT KAPPA EPSILON SABAN</t>
  </si>
  <si>
    <t>PPD DEVELOPMENT GOODMAN</t>
  </si>
  <si>
    <t>SPENCER FDNT SUB CFF VAN ZYTVE</t>
  </si>
  <si>
    <t>NIDILRR SUB RIC ALBERT</t>
  </si>
  <si>
    <t>NIH R13 AI129358 BAKER</t>
  </si>
  <si>
    <t>ANCC SUB MARQUETTE UNIV BOBAY</t>
  </si>
  <si>
    <t>USAID SUB EURASIA Fdn W175002</t>
  </si>
  <si>
    <t>CLIN START-UP GSK 209299 WEISS</t>
  </si>
  <si>
    <t>LILLY ENDOWMENT 20170271SCHMIS</t>
  </si>
  <si>
    <t>NIH SUB BETH ISRAEL SCHNECK</t>
  </si>
  <si>
    <t>CEPHEID XPERT HIV VL HARRINGTO</t>
  </si>
  <si>
    <t>CEPHEID XPERT HIV 177B VL HARR</t>
  </si>
  <si>
    <t>NIH SUB CCHMC HPS DILLING</t>
  </si>
  <si>
    <t>NIH SUB CCHMC MIDAS DILLING</t>
  </si>
  <si>
    <t>DHHS SUB IDPH 86380032F HACKBA</t>
  </si>
  <si>
    <t>DHHS SUB IDPH 96380032G HACKBA</t>
  </si>
  <si>
    <t>NOVO NORDISK INC PENCKOFER</t>
  </si>
  <si>
    <t>AIR SUB NYU R4572-01 ENGBERG</t>
  </si>
  <si>
    <t>AKS 2017-R67 MOON</t>
  </si>
  <si>
    <t>DOJ SUB AIC 2016-VTBXK055 WAL</t>
  </si>
  <si>
    <t>USAMRAA SUB CEDARS-SINAI KIRK</t>
  </si>
  <si>
    <t>US ARMY SUB AAS REAP 17 KROLL</t>
  </si>
  <si>
    <t>US ARMY SUB AAS REAP 18 KROLL</t>
  </si>
  <si>
    <t>US ARMY SUB AAS REAP 19 KROLL</t>
  </si>
  <si>
    <t>NIH T32 AA013527-16 CHOUDHRY</t>
  </si>
  <si>
    <t>NIH T32 AA013527 CHOUDHRY</t>
  </si>
  <si>
    <t>NIH T32 GM008750-18 CHOUDHRY</t>
  </si>
  <si>
    <t>NIH T32 GM008750-19 CHOUDHRY</t>
  </si>
  <si>
    <t>NIH T32 GM008750-20 CHOUDHRY</t>
  </si>
  <si>
    <t>CCT A201713869 RICHARDS</t>
  </si>
  <si>
    <t>IHI SCALE HATCHETT</t>
  </si>
  <si>
    <t>LURIE CHILDREN HOSP 955826 SAN</t>
  </si>
  <si>
    <t>EPA SUB MTO 00E02028 AVRUSHIN</t>
  </si>
  <si>
    <t>IBO RYAN</t>
  </si>
  <si>
    <t>DOED SUB SIUE 762219-002 MORRI</t>
  </si>
  <si>
    <t>DOED ISBE 15016900051</t>
  </si>
  <si>
    <t>DOED ISBE 2018-4936-XX SHEFN</t>
  </si>
  <si>
    <t>NIH T32 AI007508-20 KNIGHT</t>
  </si>
  <si>
    <t>NIH T32 AI007508-21 KNIGHT</t>
  </si>
  <si>
    <t>NIH T32 AI007508-22 KNIGHT</t>
  </si>
  <si>
    <t>AHA 17PRE33660173 ALONZO</t>
  </si>
  <si>
    <t>GIVEN IMAGING TOPAZ VENU</t>
  </si>
  <si>
    <t>IPA VA HINES SUNDARESAN HECHT</t>
  </si>
  <si>
    <t>BIOFIRE RP2 HARRINGTON</t>
  </si>
  <si>
    <t>PREAWARD 1.2K KELLY</t>
  </si>
  <si>
    <t>IACA 20170381 KELLY</t>
  </si>
  <si>
    <t>IACA 20190654 RITSMA</t>
  </si>
  <si>
    <t>ASM PRE APPRENTICE 51810044</t>
  </si>
  <si>
    <t>NSF BCS 1740508 GOMBERG-MUNOZ</t>
  </si>
  <si>
    <t>IL EQUAL JUSTICE FDN CEKO</t>
  </si>
  <si>
    <t>LILLY SUB LOUISVILLE 2017067</t>
  </si>
  <si>
    <t>JARC SPITZ</t>
  </si>
  <si>
    <t>MNRS CONNOR JORGIA</t>
  </si>
  <si>
    <t>DOJ ICJIA SUB RMAP 414502</t>
  </si>
  <si>
    <t>NIH NCTN HPSI SUPP STIFF</t>
  </si>
  <si>
    <t>IPA VA HINES CHRABOT UPRICHARD</t>
  </si>
  <si>
    <t>IPA VA HINES JOYCE UPRICHARD</t>
  </si>
  <si>
    <t>MJFF TAA 14143 CAMPBELL</t>
  </si>
  <si>
    <t>NIH T35 AI125220-01A1 CAMPBELL</t>
  </si>
  <si>
    <t>NIH T35 AI125220-02 CAMPBELL</t>
  </si>
  <si>
    <t>NIH T35 AI125220-03 CAMPBELL</t>
  </si>
  <si>
    <t>ISPB SADEK IQBAL</t>
  </si>
  <si>
    <t>AHA 17POST33670252 KIRK J</t>
  </si>
  <si>
    <t>ISPB BONOMO KAJA</t>
  </si>
  <si>
    <t>ISPB GAMBINO QIAO</t>
  </si>
  <si>
    <t>ATS SCHMISEK</t>
  </si>
  <si>
    <t>ATS RHODES</t>
  </si>
  <si>
    <t>HUD SUB CKCTY DRINR402 HENNING</t>
  </si>
  <si>
    <t>AT&amp;T FDNT LORIS</t>
  </si>
  <si>
    <t>ABBOTT NUTRI SUB UIC SHEEAN</t>
  </si>
  <si>
    <t>NSF CHE- 1726994 CISZEK</t>
  </si>
  <si>
    <t>NIH F31 GM122396 IWASHIMA</t>
  </si>
  <si>
    <t>AMERICARES 900-GP01-511 DARNEL</t>
  </si>
  <si>
    <t>NIH K22 HL133150 BEACH</t>
  </si>
  <si>
    <t>IPA VA HINES WANG BYRON</t>
  </si>
  <si>
    <t>HRSA T94 HP30896 SUPP</t>
  </si>
  <si>
    <t>ASTELLAS 9766-CL-0111 CLARK</t>
  </si>
  <si>
    <t>POLK BROS 2017 SHEFNER</t>
  </si>
  <si>
    <t>POLK BROS 2018 SHEFNER</t>
  </si>
  <si>
    <t>NIH SUB MCW EVERY DAY SHEEAN</t>
  </si>
  <si>
    <t>NIH SUB UNIV TEXAS DONG</t>
  </si>
  <si>
    <t>REVA &amp; DAVID LOGAN FDN KATSOUR</t>
  </si>
  <si>
    <t>ASM APPRENTICE 51821319 TYSON</t>
  </si>
  <si>
    <t>ASM APPRENTICE 51831319</t>
  </si>
  <si>
    <t>ASM ADV APPRENTICE 51911319</t>
  </si>
  <si>
    <t>ASM APPRENTICE 11910462</t>
  </si>
  <si>
    <t>ASM APPRENTICE 11910463</t>
  </si>
  <si>
    <t>IPA VA HINES DAHARI UPRICHARD</t>
  </si>
  <si>
    <t>ASM PRE APPRENTICE 11812540</t>
  </si>
  <si>
    <t>ASM PRE APPRENTICE 11812541</t>
  </si>
  <si>
    <t>EPA SU 83928401 LISHAWA</t>
  </si>
  <si>
    <t>DOED R305B170019 PIGOTT</t>
  </si>
  <si>
    <t>ISPB WU BU</t>
  </si>
  <si>
    <t>USDOS SUB TAF S-LMAQM-16-GR-12</t>
  </si>
  <si>
    <t>BSF 2013185 GOLDSTEIN</t>
  </si>
  <si>
    <t>BSF 2017243 GOLDSTEIN</t>
  </si>
  <si>
    <t>NIH R01 GM111716 GOLDSTEIN</t>
  </si>
  <si>
    <t>ENBIOTIX SERVICES AGMT HECHT</t>
  </si>
  <si>
    <t>BECKMAN COULTER MICROSCAN</t>
  </si>
  <si>
    <t>BECKMAN COULTER STUDY</t>
  </si>
  <si>
    <t>BECKMAN COULTER STUDY FY20</t>
  </si>
  <si>
    <t>BECKMAN COULTER STUDY FY21</t>
  </si>
  <si>
    <t>DOED IBHE SUB ISU SHEFNER</t>
  </si>
  <si>
    <t>AMERICAN LUNG ASSOC. JING</t>
  </si>
  <si>
    <t>NYCT FAHS-BECK FELLOW DARNELL</t>
  </si>
  <si>
    <t>NIH SUB BRIGHAM WOMENS HEROUX</t>
  </si>
  <si>
    <t>NON-FED PITT CLEANUP-IPF DILLI</t>
  </si>
  <si>
    <t>CFF CMHC197-16 LOWERY</t>
  </si>
  <si>
    <t>JT FDN SUB SCP 2017 VUKOV</t>
  </si>
  <si>
    <t>MC2 LANGE</t>
  </si>
  <si>
    <t>EMERALD FOUNDATION CAMPBELL</t>
  </si>
  <si>
    <t>EMERALD FOUNDATION 2019 CAMPBE</t>
  </si>
  <si>
    <t>NASPA FOUNDATION KELLY</t>
  </si>
  <si>
    <t>HEART WOMEN &amp; GIRLS SPITZ</t>
  </si>
  <si>
    <t>DOD SUB AMEC FOSTER WHEELER EN</t>
  </si>
  <si>
    <t>DOD SUB BATTELLE 723888 HOANG</t>
  </si>
  <si>
    <t>BPI GEORGE</t>
  </si>
  <si>
    <t>SARGENT SHRIVER CTR GEORGE</t>
  </si>
  <si>
    <t>ASM PRE APPRENTICE 11832540</t>
  </si>
  <si>
    <t>ASM PRE APPRENTICE 11822540</t>
  </si>
  <si>
    <t>HENRY LUCE FDN SCHMISEK</t>
  </si>
  <si>
    <t>CHICAGO HELP INITIATIVE GROSSM</t>
  </si>
  <si>
    <t>FIBROGEN FG-3019 DILLING</t>
  </si>
  <si>
    <t>TRACY FAMILY FDN BOYLE</t>
  </si>
  <si>
    <t>WILSON SHEEHAN FDN KATSOUROS</t>
  </si>
  <si>
    <t>CATHOLIC CHARITIES VAN ZYTVELD</t>
  </si>
  <si>
    <t>REVA &amp; DAVID LOGAN KATSOUROS</t>
  </si>
  <si>
    <t>PCORI SUB NWU CDRN-1306-04737</t>
  </si>
  <si>
    <t>PCRF SUB NWU PCORNET WEAVER</t>
  </si>
  <si>
    <t>CFF LTT LLC TRAVEL LOWERY</t>
  </si>
  <si>
    <t>USDA SUB TNC 121117-1 LISHAWA</t>
  </si>
  <si>
    <t>KAPLAN FDTN GEN OP KATSOUROS</t>
  </si>
  <si>
    <t>ISPB RIPA BOUCHARD</t>
  </si>
  <si>
    <t>MCCORMICK FDN 2018 SLANIA</t>
  </si>
  <si>
    <t>IBHE NURSE ED FELLOW KOSTOVICH</t>
  </si>
  <si>
    <t>NIH R21 AA025750 MAJETSCHAK</t>
  </si>
  <si>
    <t>ARTHUR J. SCHMITT FDNT KATSOUR</t>
  </si>
  <si>
    <t>NSF SUB VANDERBILT UNIV60002</t>
  </si>
  <si>
    <t>BIOFIRE LRTI HARRINGTON</t>
  </si>
  <si>
    <t>NIH R21 AI121806 DURVASULA</t>
  </si>
  <si>
    <t>MOU LUMC GONZALEZ</t>
  </si>
  <si>
    <t>DOJ IDHS 1546-2610 GERAGHTY</t>
  </si>
  <si>
    <t>DOJ SUB DHS FCSXR04718 GERAGHT</t>
  </si>
  <si>
    <t>HUD SUB METROPOLITAN FAM 11645</t>
  </si>
  <si>
    <t>SOM MAE SUB MTU 1801011Z8 MELS</t>
  </si>
  <si>
    <t>FPDCC 2018 KARAMANSKI</t>
  </si>
  <si>
    <t>NIH SUB MCW R21 CA215668 SHEEA</t>
  </si>
  <si>
    <t>IPA VA HINES YEPEZ HECHT</t>
  </si>
  <si>
    <t>CCRDG HEMATOCELLULAR CA QIU</t>
  </si>
  <si>
    <t>SMITH RICHARDSON FDN 2018-1626</t>
  </si>
  <si>
    <t>USFWS SUB IDNR RC18FW132C KELL</t>
  </si>
  <si>
    <t>DHHS SUB UIC 16564 WEAVER</t>
  </si>
  <si>
    <t>FAO STEVENS</t>
  </si>
  <si>
    <t>USFWS SUB IDNR RC18FW132B KELL</t>
  </si>
  <si>
    <t>SPENCER FOUNDATION MORGAN</t>
  </si>
  <si>
    <t>NIH SUB MAYO CREST-2 GOMEZ</t>
  </si>
  <si>
    <t>OREF LACK HARKIN</t>
  </si>
  <si>
    <t>MACARTHUR FDN 171706152070CJ</t>
  </si>
  <si>
    <t>DOED SUB ISU U423A170072 BOYLE</t>
  </si>
  <si>
    <t>DOED SUB ISU A18-0059-S005 BOY</t>
  </si>
  <si>
    <t>EPA SUB UIUC 08864416840 KELLE</t>
  </si>
  <si>
    <t>MLH HCA MEDERNACH MCCARTHY</t>
  </si>
  <si>
    <t>DHHS SUB MRAIA KRAMER</t>
  </si>
  <si>
    <t>DOJ ICJIA SUB RMAP 2018 416502</t>
  </si>
  <si>
    <t>HELEN BRACH FDNT KAUFMAN</t>
  </si>
  <si>
    <t>MACARTHUR SUB FIU 80000926405</t>
  </si>
  <si>
    <t>DHHS SUB IDPH HEKTOE 2218-2017</t>
  </si>
  <si>
    <t>ISF 2018 MATLAND</t>
  </si>
  <si>
    <t>CORNELL 85808-11033 BAKER</t>
  </si>
  <si>
    <t>STRATA 2110 OFFSET - FUND BALA</t>
  </si>
  <si>
    <t>KIMBERLY-CLARK EXHIBIT B WOLFE</t>
  </si>
  <si>
    <t>KC EXHIBIT E WOLFE</t>
  </si>
  <si>
    <t>NSF SUB UOI 1742466 DEIGER</t>
  </si>
  <si>
    <t>HRSA UK1HP31718-01 SOLARI-TWAD</t>
  </si>
  <si>
    <t>HRSA UK1HO31718-02 SOLARI-TWAD</t>
  </si>
  <si>
    <t>JT FDNT SUB YCFC FORTIN</t>
  </si>
  <si>
    <t>ISPB KOLLI IQBAL</t>
  </si>
  <si>
    <t>HRSA SUB IDPH 96380043G HACKBA</t>
  </si>
  <si>
    <t>HRSA SUB IDPH 06380051H HACKBA</t>
  </si>
  <si>
    <t>GOLD FNDTN SS-18-003 KU DARNEL</t>
  </si>
  <si>
    <t>ASM APPRENTICE 11910464 SLANIA</t>
  </si>
  <si>
    <t>DHHS SAMHSA SUB RUSD 141281</t>
  </si>
  <si>
    <t>UNIV ROCHESTER MADIT VASAIWALA</t>
  </si>
  <si>
    <t>USDA 59-5030-8-003 BAKER</t>
  </si>
  <si>
    <t>ROCHE CIM RD003141 HOPPENSTEAD</t>
  </si>
  <si>
    <t>DOED SUB CPS SULLIVAN RYAN</t>
  </si>
  <si>
    <t>ISPB SEGISMUNDO KAJA</t>
  </si>
  <si>
    <t>AHA 18PRE34030292 KNIGHT</t>
  </si>
  <si>
    <t>NSF CMMI-1841261 HEWITT</t>
  </si>
  <si>
    <t>DOED SUB CPS S287C18001 KILME</t>
  </si>
  <si>
    <t>IBHE 19DFI14 PENCKOFER</t>
  </si>
  <si>
    <t>IPA VA HINES MARKOSSIAN COOPER</t>
  </si>
  <si>
    <t>SPENCER FDN SUB UIC LI-GRINING</t>
  </si>
  <si>
    <t>NIH SUB LURIE 901565 BAKER</t>
  </si>
  <si>
    <t>USDA SUB PHIMC HATCHETT</t>
  </si>
  <si>
    <t>USDA SUB PHIMC FY20 HATCHETT</t>
  </si>
  <si>
    <t>NSF DBI-1828164 MIERISCH</t>
  </si>
  <si>
    <t>NOAA SUB GENWEST SYS HOELLEIN</t>
  </si>
  <si>
    <t>FIRST STAR 2018 HONG</t>
  </si>
  <si>
    <t>PRITZKER FDN SUB CHILDRENSHOME</t>
  </si>
  <si>
    <t>NEH ES-261753-18 TOCCI</t>
  </si>
  <si>
    <t>NSF SUB UIC 1649298 TALBOT</t>
  </si>
  <si>
    <t>DOED SUB CPS SULLIVAN ENSMINGE</t>
  </si>
  <si>
    <t>DOED SUB CPS KILMER ENSMINGER</t>
  </si>
  <si>
    <t>DOED SUB CPS GALE ENSMINGER</t>
  </si>
  <si>
    <t>DOED SUB CPS EUGENE ENSMINGER</t>
  </si>
  <si>
    <t>DOED SUB CPS MCCUTCHEON ENSMIN</t>
  </si>
  <si>
    <t>INDONESIA SEK.KP.08.03-681 MAE</t>
  </si>
  <si>
    <t>ASM ADV APPRENTICE 51921319</t>
  </si>
  <si>
    <t>ASM ADV APPRENTICE 51931319</t>
  </si>
  <si>
    <t>ASM ADV APPRENTICE 52011319</t>
  </si>
  <si>
    <t>ASM 52021319 TYSON</t>
  </si>
  <si>
    <t>ASM 52031319 TYSON</t>
  </si>
  <si>
    <t>INDONESIA SEK.KP.08.03-681 RES</t>
  </si>
  <si>
    <t>ISPB SINK BOUCHARD</t>
  </si>
  <si>
    <t>HERDRICH 1985 CT KATSOUROS</t>
  </si>
  <si>
    <t>US NAVY N00178-18-P-6448 VISIC</t>
  </si>
  <si>
    <t>WALTHER SUB NOTRE DAME ZHANG</t>
  </si>
  <si>
    <t>ASM FALL 2018 51923104 RYAN</t>
  </si>
  <si>
    <t>ASM SPRING 2019 51933104 ENSMI</t>
  </si>
  <si>
    <t>NIH SUB UIC 17130 PENCKOFER</t>
  </si>
  <si>
    <t>DOJ IDHS DUPAGE CNTY RICHARDS</t>
  </si>
  <si>
    <t>NIH SUB UFL MODAVE</t>
  </si>
  <si>
    <t>CPS GALE ACADEMY ENSMINGER</t>
  </si>
  <si>
    <t>AHA 19POST34370125 JONES</t>
  </si>
  <si>
    <t>PRE-AWARD-DCFS-85K-HONG</t>
  </si>
  <si>
    <t>PRE-AWARD- DCFS-$21,250-HONG</t>
  </si>
  <si>
    <t>IBHE NURSE ED FELLOW GARFIELD</t>
  </si>
  <si>
    <t>DOL SUB HEARTLAND HUMAN CARE</t>
  </si>
  <si>
    <t>IPA VA HINES KNOWLES UPRICHARD</t>
  </si>
  <si>
    <t>IPA VA HINES LUKACS STUBBS</t>
  </si>
  <si>
    <t>MAZZA FDTN 2018-2019 KATSOUROS</t>
  </si>
  <si>
    <t>DOED SUB CCRESA 2019 BRAZDIL</t>
  </si>
  <si>
    <t>COPD FDN SUB UIC 091336 AFSHAR</t>
  </si>
  <si>
    <t>KELLOGG FDTN SUB ALA TRHT ALVA</t>
  </si>
  <si>
    <t>IRS 19-LITC0394 KAUFMAN</t>
  </si>
  <si>
    <t>DR. SCHOLL FDTN 2018 KATSOUROS</t>
  </si>
  <si>
    <t>DR. SCHOLL FDTN 19-20 HOLTE</t>
  </si>
  <si>
    <t>DHHS SUB SRALAB 81996 ALBERT</t>
  </si>
  <si>
    <t>HOELLEN FAMILY FDTN 2018 RYAN</t>
  </si>
  <si>
    <t>SSHRC SUB UOFTORONTO504342SUB1</t>
  </si>
  <si>
    <t>MCCORMICK FDN 2019 SLANIA</t>
  </si>
  <si>
    <t>ERIE NEIGHBORHOOD HOUSE 13264</t>
  </si>
  <si>
    <t>DIASORIN HARRINGTON</t>
  </si>
  <si>
    <t>SCHMITT FDTN SCHOLARS 2019 KAT</t>
  </si>
  <si>
    <t>PREAWARD UNIV MICHIGAN 3.7K</t>
  </si>
  <si>
    <t>NIH SUB DUKE MEDI3902 AFSHAR</t>
  </si>
  <si>
    <t>NIH SUB FLUID CONTENT IWASHIMA</t>
  </si>
  <si>
    <t>IL NURSES FDN RH2018-10 SOLARI</t>
  </si>
  <si>
    <t>IPA VA HINES CABE BYRON</t>
  </si>
  <si>
    <t>REVA &amp; DAVID LOGAN FDTN 19-20</t>
  </si>
  <si>
    <t>RSNA SUB UNIV OF UTAH MALLIK</t>
  </si>
  <si>
    <t>NSF CHE-1904277 MORAN</t>
  </si>
  <si>
    <t>MACARTHUR SUB IIE CNV3135002</t>
  </si>
  <si>
    <t>DOED SUB CPS EUG CSI 18-19 E</t>
  </si>
  <si>
    <t>FAHS BECK HILL DISSERTATION</t>
  </si>
  <si>
    <t>HOW 2018-2019 GEORGE</t>
  </si>
  <si>
    <t>CFF SUB DARTMOUTH R1170 LOWERY</t>
  </si>
  <si>
    <t>NSF CMMI-1931144 SEGUIN</t>
  </si>
  <si>
    <t>OREF RESIDENT RESEARCH CALLACI</t>
  </si>
  <si>
    <t>SOCIO INIT FDTN SUB JASC GEORG</t>
  </si>
  <si>
    <t>SSSP DISSERTATION AWARD FENNIN</t>
  </si>
  <si>
    <t>AMER NEPHRO NURSES ASSO LITTIG</t>
  </si>
  <si>
    <t>IFYC INTERFAITH ALLY LOECKE</t>
  </si>
  <si>
    <t>GILEAD SCIENCES 06822 GREEN</t>
  </si>
  <si>
    <t>NIH SUB UIC DK101536 MCVARY</t>
  </si>
  <si>
    <t>NIH SUB UIC R01 DK101536 MCVAR</t>
  </si>
  <si>
    <t>AAI VUCHKOVSKA IWASHIMA</t>
  </si>
  <si>
    <t>CFF SUB DARTMOUTH R1214 LOWERY</t>
  </si>
  <si>
    <t>IEJF IL AFLAN 2019 CLINIC CEKO</t>
  </si>
  <si>
    <t>CFW MINI PROJECT SPITZ</t>
  </si>
  <si>
    <t>DOED SUB CPS CSI MCCUTCH SUM E</t>
  </si>
  <si>
    <t>DOED SUB CPS CSI FIELD SUM ENS</t>
  </si>
  <si>
    <t>DOED SUB CPS CSI GALE SUM ENSM</t>
  </si>
  <si>
    <t>DOED SUB CPS CSI KILMER SUM EN</t>
  </si>
  <si>
    <t>DOED SUB CPS CSI SULLIV SUM EN</t>
  </si>
  <si>
    <t>GOLD FDNT MUIR FELLOWSHIP NGUY</t>
  </si>
  <si>
    <t>ILBARFDN FELLOWSHIP 19-20 CEKO</t>
  </si>
  <si>
    <t>IBHE FELLOWS PENCKOFER</t>
  </si>
  <si>
    <t>DOJ SUB IDHS FCSYR04718 GERAGH</t>
  </si>
  <si>
    <t>MARILLAC MARKET STUDY NEUMANN</t>
  </si>
  <si>
    <t>RHA 2019-01 BOCCHETTA</t>
  </si>
  <si>
    <t>CORNELL 88938-11218 BAKER</t>
  </si>
  <si>
    <t>HELEN BRACH FDN ED LAW JOHNSON</t>
  </si>
  <si>
    <t>SIRAGUSA FDN STARS SAUCEDO</t>
  </si>
  <si>
    <t>ERIE HOUSE EVAL PLAN SPITZ</t>
  </si>
  <si>
    <t>EIGER BIO HDV HAREL</t>
  </si>
  <si>
    <t>NOAA SUB PURDUE F0008309702028</t>
  </si>
  <si>
    <t>GBMSD SUB UW GREEN BAY AAD6731</t>
  </si>
  <si>
    <t>CDC SUB HBH GREEN</t>
  </si>
  <si>
    <t>IPA VA HINES BU STUBBS</t>
  </si>
  <si>
    <t>INDONESIA SEK-KP.08.03-517 REZ</t>
  </si>
  <si>
    <t>DOED SUB CPS MCCUTCHEON 19-20</t>
  </si>
  <si>
    <t>DOED SUB CPS MCCUTC 19-20 PO 2</t>
  </si>
  <si>
    <t>BCRF-19-003 ALBAIN OSIPO</t>
  </si>
  <si>
    <t>DOED SUB CPS SULLIVAN 19-20 EN</t>
  </si>
  <si>
    <t>DOED SUB CPS SULLIV 19-20 PO2</t>
  </si>
  <si>
    <t>DOED SUB CPS KILMER 19-20 ENS</t>
  </si>
  <si>
    <t>DOED SUB CPS KILMER 19-20 PO2</t>
  </si>
  <si>
    <t>DOED SUB CPS GALE 19-20 ENS</t>
  </si>
  <si>
    <t>DOED SUB CPS GALE 19-20 PO 2</t>
  </si>
  <si>
    <t>DOED SUB CPS FIELD 19-20 ENS</t>
  </si>
  <si>
    <t>DOED SUB CPS FIELD 19-20 PO 2</t>
  </si>
  <si>
    <t>DOED SUB CPS CLINTON 19-20 ENS</t>
  </si>
  <si>
    <t>DOED SUB CPS CLINTON 19-20 PO2</t>
  </si>
  <si>
    <t>DOD SUB CARES MOU ZILLIOX</t>
  </si>
  <si>
    <t>ISPB HIMES KAJA</t>
  </si>
  <si>
    <t>ISPB HARIANI KAJA</t>
  </si>
  <si>
    <t>ISPB EBY KAJA</t>
  </si>
  <si>
    <t>POLK BROS FND 201911996 HONG</t>
  </si>
  <si>
    <t>HOELLEN FAMILY FND RYAN</t>
  </si>
  <si>
    <t>MAYO CLINIC TOOTOONI</t>
  </si>
  <si>
    <t>US ARMY SUB NSTA JSHS 2020 DAU</t>
  </si>
  <si>
    <t>ACS GSCNP-19-207 HOBBS FRIEND</t>
  </si>
  <si>
    <t>NIH R01GM112864 CHAI</t>
  </si>
  <si>
    <t>DOD SUB COS MALLETT</t>
  </si>
  <si>
    <t>PREAWARD USFWS SUB IDNR RC20FW</t>
  </si>
  <si>
    <t>DOED P425E202333 CRRSAA STD</t>
  </si>
  <si>
    <t>DOED P425F201958 CRRSAA INST</t>
  </si>
  <si>
    <t>DOJ SUB RPC DONNER</t>
  </si>
  <si>
    <t>NY ACAD OF MED FELLOW RAHMAN</t>
  </si>
  <si>
    <t>ASM 12113520 TYSON</t>
  </si>
  <si>
    <t>ASM 52131319 TYSON</t>
  </si>
  <si>
    <t>KOMEN CCR19608597 FANNING</t>
  </si>
  <si>
    <t>ERIE NEIGHBORHOOD SPITZ</t>
  </si>
  <si>
    <t>DOED SUB NEIU 38358 SCHILLER</t>
  </si>
  <si>
    <t>NSF IIP-2040983 I-CORPS CISZEK</t>
  </si>
  <si>
    <t>NIH SUB LURIE BAKER</t>
  </si>
  <si>
    <t>ROCHE RD005298 HOPPENSTEADT</t>
  </si>
  <si>
    <t>NIH SUB AUG UNIV MANSUY AUBERT</t>
  </si>
  <si>
    <t>AHA TPA35500032 ZIMA</t>
  </si>
  <si>
    <t>BAXALTA IQVIA 161403 SCHNECK</t>
  </si>
  <si>
    <t>MASSACHUSETTS GEN HOSP GILL</t>
  </si>
  <si>
    <t>NIH R01 HL151990 ZIMA</t>
  </si>
  <si>
    <t>NIH SUB NYU 19-A1-00-1001961</t>
  </si>
  <si>
    <t>USDOS SGY20020GR0005 JULES</t>
  </si>
  <si>
    <t>APA DIVISION 54 HOLMBECK</t>
  </si>
  <si>
    <t>ST LUKE HOSP DARE 19 AUBERT</t>
  </si>
  <si>
    <t>PORTOLA PHARMA 18-513 SCHNECK</t>
  </si>
  <si>
    <t>GOLD FDN GH-20-015 STOKAS</t>
  </si>
  <si>
    <t>PRAHS ION-682884-CS2 LIEBO</t>
  </si>
  <si>
    <t>CORNELL 137188-20857 BAKER</t>
  </si>
  <si>
    <t>NATERA PROACTIVE STUDY AKKINA</t>
  </si>
  <si>
    <t>CCT ED EQUITY COVID GOLOMB</t>
  </si>
  <si>
    <t>PAWARD NIH SUB CINI SCHNECK</t>
  </si>
  <si>
    <t>ENDOTRONIX PROACTIVE-HF HEROUX</t>
  </si>
  <si>
    <t>ILLINOIS CRIMINAL JUSTICE INFO</t>
  </si>
  <si>
    <t>NIH SUB-UNIV OF IL-REDDY</t>
  </si>
  <si>
    <t>ST OF IL CHILD CAN SUB GERAHTY</t>
  </si>
  <si>
    <t>NSF CHE-9727526</t>
  </si>
  <si>
    <t>DHHS5H15 MC00062-02</t>
  </si>
  <si>
    <t>DHHS T21 MC00009-03S1R0</t>
  </si>
  <si>
    <t>DHHS SUB-CITIZENS COMM ON JUVE</t>
  </si>
  <si>
    <t>URBAN HISPANIC CHILDREN TEEN</t>
  </si>
  <si>
    <t>NIH SUB-IPA HINES-KHAN</t>
  </si>
  <si>
    <t>NIH SUB-IPA HINES MRKVIKA-KHAN</t>
  </si>
  <si>
    <t>ACROMED CORPORATION</t>
  </si>
  <si>
    <t>EPA GL985988-01-0</t>
  </si>
  <si>
    <t>TEMPLE UNIVERSITY SUBCONTRACT</t>
  </si>
  <si>
    <t>NRSA 1F31 MH12297-02</t>
  </si>
  <si>
    <t>NIH R01 AI044861 QUINN</t>
  </si>
  <si>
    <t>NIH R01 CA079768 YOUNG</t>
  </si>
  <si>
    <t>ISPB</t>
  </si>
  <si>
    <t>ISPB-RESEARCH GRANT 1999</t>
  </si>
  <si>
    <t>NIH SUB-WAKE FOREST-CELESIA</t>
  </si>
  <si>
    <t>US ARMY</t>
  </si>
  <si>
    <t>CHICAGO ANNENBERG CHALLENGE 9</t>
  </si>
  <si>
    <t>AMERICAN COLLEGE OF PHYSICIANS</t>
  </si>
  <si>
    <t>IPAHINES - INFECTIOUS DISEASE</t>
  </si>
  <si>
    <t>IL DCFS 1414809010</t>
  </si>
  <si>
    <t>IL DCFS 1414809011</t>
  </si>
  <si>
    <t>NIH SUB-IPA HINES-WOLF</t>
  </si>
  <si>
    <t>CARES</t>
  </si>
  <si>
    <t>DEPARTMENT OF LABOR</t>
  </si>
  <si>
    <t>NIH R29 GM053989 DRIKS</t>
  </si>
  <si>
    <t>PRAG SUBCONTRACT</t>
  </si>
  <si>
    <t>RECRUITMENT OUTREACH PROGRAM</t>
  </si>
  <si>
    <t>NEW BEGINNINGS - LOYOLA MATCH</t>
  </si>
  <si>
    <t>PROCTOR GAMBLE PROT1997055</t>
  </si>
  <si>
    <t>YOUTH FOR JUSTICE</t>
  </si>
  <si>
    <t>MERCK AND COMPANY</t>
  </si>
  <si>
    <t>FED SUB-ST OF IL SUPREME COURT</t>
  </si>
  <si>
    <t>HRSA-1 A10 HP 00272-01</t>
  </si>
  <si>
    <t>NIH SUB-NDRINIDA R01 DA1280801</t>
  </si>
  <si>
    <t>DOED SUB-IBHE-RIGGS</t>
  </si>
  <si>
    <t>ELI LILLY PROTOCOL B9E-M</t>
  </si>
  <si>
    <t>PROCTOR GAMBLE AZIMILIDE TRI</t>
  </si>
  <si>
    <t>GENERAL RESEARCH FUND - CRIMIN</t>
  </si>
  <si>
    <t>NIH R01 MH060687 BATTAGLIA</t>
  </si>
  <si>
    <t>GOV OF EGYPT RESEARCH SUPPORT</t>
  </si>
  <si>
    <t>NIH R01 AA012576 WEZEMAN</t>
  </si>
  <si>
    <t>LEVINAS CONFERENCE</t>
  </si>
  <si>
    <t>CELLPRO, INC.</t>
  </si>
  <si>
    <t>NIH R01 HL063753 LIPSIUS</t>
  </si>
  <si>
    <t>IRS GRANT 2000-0084</t>
  </si>
  <si>
    <t>IRS GRANT 2001-1072</t>
  </si>
  <si>
    <t>USDA FOREST SERVICE</t>
  </si>
  <si>
    <t>NIH R01 DE012322 LINGEN</t>
  </si>
  <si>
    <t>NOVARTIS PROTOCOL CTR1476US01</t>
  </si>
  <si>
    <t>VNA FOUNDATION</t>
  </si>
  <si>
    <t>IDCC 01-44110</t>
  </si>
  <si>
    <t>HARTFORD SEMINARY</t>
  </si>
  <si>
    <t>NIH SUB-YALE UNIV-MARSHALL</t>
  </si>
  <si>
    <t>NIH R01 CA049133 DIAZ</t>
  </si>
  <si>
    <t>NIH R01 CA049133 BRAITHWAITE</t>
  </si>
  <si>
    <t>CELL THERAPEUTICS</t>
  </si>
  <si>
    <t>NORTHEASTERN IL UNIVERSITY GEA</t>
  </si>
  <si>
    <t>IL DEPT COMMERCE COMMUNITY A</t>
  </si>
  <si>
    <t>CARDIOLOGY FELLOW'S EDUCATION</t>
  </si>
  <si>
    <t>IL DCFS 3451879010</t>
  </si>
  <si>
    <t>NIH U10 HD038121 MORRISON</t>
  </si>
  <si>
    <t>SCHERING SALES CORP.</t>
  </si>
  <si>
    <t>LEUKEMIA SOC. OF AMERICA 1537</t>
  </si>
  <si>
    <t>LEUKEMIA SOCIETY OF AMERICA 6</t>
  </si>
  <si>
    <t>MEDICAL SCHOOL LIBRARY</t>
  </si>
  <si>
    <t>IDHS 011G000063</t>
  </si>
  <si>
    <t>AMERICAN LUNG ASSOCIATION</t>
  </si>
  <si>
    <t>MAC ARTHUR FDN 46352-0</t>
  </si>
  <si>
    <t>UNIVERSITY OF ILLINOIS SUBCONT</t>
  </si>
  <si>
    <t>NIH SUB-U OF IL R01-HOLMBECK</t>
  </si>
  <si>
    <t>NIH SUB-UIC MH50423-HOLMBECK</t>
  </si>
  <si>
    <t>FED SUB-IL DEPT PUB HLTH-KAST</t>
  </si>
  <si>
    <t>GEN DEV'T FUND KAST</t>
  </si>
  <si>
    <t>CARES MOU-DR. GOLLAPUDI</t>
  </si>
  <si>
    <t>DIABETES EDUCATORS</t>
  </si>
  <si>
    <t>V.I. TECHNOLOGIESFS 003</t>
  </si>
  <si>
    <t>OTSUKA AMERICA PHARMACEUTICALS</t>
  </si>
  <si>
    <t>FRANCIS MEYER CHARITABLE TRUST</t>
  </si>
  <si>
    <t>USDA 43-3AEM-9-80118</t>
  </si>
  <si>
    <t>USDA 97-35304-4658</t>
  </si>
  <si>
    <t>ANDERSON CONSULTING</t>
  </si>
  <si>
    <t>AHA9950382N</t>
  </si>
  <si>
    <t>LILLY PROGRAM INCOME 387-60</t>
  </si>
  <si>
    <t>GLAXO WELLCOME INC</t>
  </si>
  <si>
    <t>AHA 9950448N</t>
  </si>
  <si>
    <t>SEATON PUBLICATION FUND</t>
  </si>
  <si>
    <t>NSF IBN-9604487</t>
  </si>
  <si>
    <t>HUD B-00-SP-IL-0119</t>
  </si>
  <si>
    <t>HUD SUB AWARD 378-40</t>
  </si>
  <si>
    <t>PFIZER SUMMER FELLOWSHIP</t>
  </si>
  <si>
    <t>CANCER RESEARCH INSTITUTE FELL</t>
  </si>
  <si>
    <t>BINATIONAL SCIENCE FOUNDATION</t>
  </si>
  <si>
    <t>BETHEL NEW LIFE</t>
  </si>
  <si>
    <t>ROCHE LABS</t>
  </si>
  <si>
    <t>SCHOLL GRANT 00 0836 BRASKAMP</t>
  </si>
  <si>
    <t>CHARLES RIVER AND ASSOCIATES</t>
  </si>
  <si>
    <t>NIH SUB-UNIV OF CHICAGO-KAST</t>
  </si>
  <si>
    <t>NOVOSTEBETA CATH.</t>
  </si>
  <si>
    <t>CANCER RESEARCH INSTITUTE</t>
  </si>
  <si>
    <t>DOC SUB- NOAA-PURDUE-JANSSEN</t>
  </si>
  <si>
    <t>NEH ED-21459-99</t>
  </si>
  <si>
    <t>FED SUB-FOLGER SHAKESPEARE LIB</t>
  </si>
  <si>
    <t>COLUMBIA CANCER RESEARCH NETWO</t>
  </si>
  <si>
    <t>MIDWEST NURSING RESEARCH SOCIE</t>
  </si>
  <si>
    <t>MACNEAL HEALTH FDTN HAAS</t>
  </si>
  <si>
    <t>PFORZHEIMER FDN MATCHING FOR 3</t>
  </si>
  <si>
    <t>DOE WORK STUDY FY 9900</t>
  </si>
  <si>
    <t>DOE WORK STUDY FY 0001</t>
  </si>
  <si>
    <t>DOED FWS FY0102</t>
  </si>
  <si>
    <t>MISCELLANEOUS RESEARCH</t>
  </si>
  <si>
    <t>NEUROSCIENCE ED WOLOZIN</t>
  </si>
  <si>
    <t>GEN DEV'T FUND HECHT</t>
  </si>
  <si>
    <t>ELI LILLY PHASE II STUDY</t>
  </si>
  <si>
    <t>NATIONAL SECURITY AGENCY</t>
  </si>
  <si>
    <t>ALZA - PROTOCOL C-98-008</t>
  </si>
  <si>
    <t>RRF 99-310</t>
  </si>
  <si>
    <t>HISPANIC PROGRAM INCOME</t>
  </si>
  <si>
    <t>LILLY 2000 1437-000</t>
  </si>
  <si>
    <t>LILLY 2005 1406-000 OVERSTREET</t>
  </si>
  <si>
    <t>NIH R01 HL038557 COOPER</t>
  </si>
  <si>
    <t>AMERICAN CANCER SOC. RPG99-032</t>
  </si>
  <si>
    <t>FED SUB-IL DEPT OF TRNSPORTATN</t>
  </si>
  <si>
    <t>IDOT-SAFE COMMUNITIES CP0-0022</t>
  </si>
  <si>
    <t>DOC SUB-WEST SIDE HEALTH-NYDEN</t>
  </si>
  <si>
    <t>MSG PROTOCOL 44 FUJISAWA</t>
  </si>
  <si>
    <t>NIH R01 AA011723 COLLINS</t>
  </si>
  <si>
    <t>OPEN BOOKS-IL ARTS COUNCIL</t>
  </si>
  <si>
    <t>MARCH OF DIMES</t>
  </si>
  <si>
    <t>GENERAL RESEARCHCLOSED CLINIC</t>
  </si>
  <si>
    <t>NEUROVISION RESEARCH</t>
  </si>
  <si>
    <t>NIH R01 HL053353 COOPER</t>
  </si>
  <si>
    <t>NIH R01 HL053353-13 COOPER R</t>
  </si>
  <si>
    <t>NIH R01 HL053353-14 COOPER</t>
  </si>
  <si>
    <t>NIH R01 HL053353 COOPER, R.</t>
  </si>
  <si>
    <t>NIH R01 HL053353 COOPER R</t>
  </si>
  <si>
    <t>NIH K21 AA000192 NAGAHARA</t>
  </si>
  <si>
    <t>FED SUB-CO ST UNIV-NEAFSEY</t>
  </si>
  <si>
    <t>COLORADO STATE UNIVERSITY SUBC</t>
  </si>
  <si>
    <t>U.S. DEPT. OF LABOR N-7494-9-0</t>
  </si>
  <si>
    <t>AMER. CANCER SOCIETY RPG-99-1</t>
  </si>
  <si>
    <t>SIGMA THETA TAU INTERNATIONAL</t>
  </si>
  <si>
    <t>LUHS-CENTER IMMUNOLOGY AGING</t>
  </si>
  <si>
    <t>MENTOR CORP</t>
  </si>
  <si>
    <t>NATIONAL ENDOWMENT HUMANITIES</t>
  </si>
  <si>
    <t>GEN DEV'T FUND GODWIN</t>
  </si>
  <si>
    <t>GEN DEV'T FUND FIMMEL</t>
  </si>
  <si>
    <t>NSF INT-9872603</t>
  </si>
  <si>
    <t>CATHOLIC HEALTH PARTNERS</t>
  </si>
  <si>
    <t>CHICAGO PUBLIC SCHOOLS</t>
  </si>
  <si>
    <t>ELI LILLY COMPANY</t>
  </si>
  <si>
    <t>LUMC SUBCONTRACT - ADM</t>
  </si>
  <si>
    <t>SANKYO</t>
  </si>
  <si>
    <t>SCHERING-PLOUGH</t>
  </si>
  <si>
    <t>COUNCIL FOR TOBACCO RESEARCH</t>
  </si>
  <si>
    <t>TAP HOLDINGS, INC.</t>
  </si>
  <si>
    <t>NIH R01 MH057938 Richards</t>
  </si>
  <si>
    <t>DHHS SUB-DHS PA000001-OLSON</t>
  </si>
  <si>
    <t>DHHS SUB-DHS TOPPS PA00000113</t>
  </si>
  <si>
    <t>NSF DEB 9816091</t>
  </si>
  <si>
    <t>FUJISAWAPROTOCOL 98-0-046</t>
  </si>
  <si>
    <t>FUJISAWAPROTOCOL 98-0-047</t>
  </si>
  <si>
    <t>SANDOZ PHARMACEUTICALS</t>
  </si>
  <si>
    <t>AMERICAN FDN FOR UROLOGIC DIS</t>
  </si>
  <si>
    <t>SOCIETY FOR PROGRESSIVE SUPRAN</t>
  </si>
  <si>
    <t>DOED SUB-IDNR-SAVITZ</t>
  </si>
  <si>
    <t>FED SUB-NOAA-IDNR G00105-SAVIT</t>
  </si>
  <si>
    <t>FED SUB-NOAA-IDNR G01105RC</t>
  </si>
  <si>
    <t>IBRD-ROSTRUM GLOBAL, INC.</t>
  </si>
  <si>
    <t>TAP HOLDINGS M97-659</t>
  </si>
  <si>
    <t>DOED SUB-UNIV OF UTAH-OZAR</t>
  </si>
  <si>
    <t>NEW LEADERSHIP MIDWEST PROJECT</t>
  </si>
  <si>
    <t>HECAIBHE-THEATER ARTS</t>
  </si>
  <si>
    <t>HECCAIBHE - THEATRE STATE GRA</t>
  </si>
  <si>
    <t>SLICKER SAM ROSA RES. EDUC</t>
  </si>
  <si>
    <t>HRSA 1D11HP00098-01 HACKBARTH</t>
  </si>
  <si>
    <t>HRSA D11HP00098 HACKBARTH</t>
  </si>
  <si>
    <t>HRSA D11HP00098-08 HACKBARTH</t>
  </si>
  <si>
    <t>NSF CHE-9619709</t>
  </si>
  <si>
    <t>NSF COST SHARE CHE-9619709</t>
  </si>
  <si>
    <t>ELSA PARDEE FOUNDATION</t>
  </si>
  <si>
    <t>NIH R01 GM059774 NAPPI</t>
  </si>
  <si>
    <t>DHHS 5H33 MC00006-02</t>
  </si>
  <si>
    <t>EMSC SNEC COURSE CICHON</t>
  </si>
  <si>
    <t>UNITED THERAPEUTICS-PROTOCOL 0</t>
  </si>
  <si>
    <t>DHHS SUB-SAMHSA TASC CSAT-LURI</t>
  </si>
  <si>
    <t>NIH R01 GM049362 BOUSSY</t>
  </si>
  <si>
    <t>SOCIAL WORK TRANINING PARTNERS</t>
  </si>
  <si>
    <t>NIH R01 HL057832 FILL</t>
  </si>
  <si>
    <t>NIH R29 AI040592 WILLIAMSON</t>
  </si>
  <si>
    <t>NIH R01 AI040592 WILLIAMSON</t>
  </si>
  <si>
    <t>SMITHKLINE BEECHAM MF4477SB</t>
  </si>
  <si>
    <t>MEDIMMUNE CLINICAL DATA AGREEM</t>
  </si>
  <si>
    <t>BECKMAN-COULTER, INC.</t>
  </si>
  <si>
    <t>AFOSR - F49620-97-1-0363</t>
  </si>
  <si>
    <t>UPJOHN</t>
  </si>
  <si>
    <t>AMERICAN HEART ASSOCIATION 99</t>
  </si>
  <si>
    <t>CARES MOU-IAN DANG</t>
  </si>
  <si>
    <t>CARES MOU-NASER MUJA</t>
  </si>
  <si>
    <t>CLEVELAND CLINIC FOUNDATION</t>
  </si>
  <si>
    <t>FED SUB-ST OF IL-MEDCAID MED</t>
  </si>
  <si>
    <t>IDHS-DIAGNOSTIC NETWORK</t>
  </si>
  <si>
    <t>FED SUB-IDHS -DE STEFANI</t>
  </si>
  <si>
    <t>NIH R01 HL060164 BYRON</t>
  </si>
  <si>
    <t>ROCHE INC.</t>
  </si>
  <si>
    <t>MEDICAL EDUCATION-VAR DONORS</t>
  </si>
  <si>
    <t>NIH R01 HL042218 ENGELMANN</t>
  </si>
  <si>
    <t>IBHE ICEOP - 19992000</t>
  </si>
  <si>
    <t>GEN DEV'T FUND NYDEN</t>
  </si>
  <si>
    <t>IBEX</t>
  </si>
  <si>
    <t>IDHS PA0000113</t>
  </si>
  <si>
    <t>DOED SUB-CHGO GEAR UP-SCHILLER</t>
  </si>
  <si>
    <t>NIH R01 NS036410 WOLF</t>
  </si>
  <si>
    <t>ASTRA MERCK CARDIOLOGY FELLOWS</t>
  </si>
  <si>
    <t>DHHS SUB-SAMHSA TASC-LURIGIO</t>
  </si>
  <si>
    <t>NRSA 5 F30 MH11607-03</t>
  </si>
  <si>
    <t>AASTROM BIOSCIENCES CLINICAL T</t>
  </si>
  <si>
    <t>NSF DUE-0088566</t>
  </si>
  <si>
    <t>FS BN 9701.01 BAXTER</t>
  </si>
  <si>
    <t>NIH SUB-NIJTASC OJB-98-0-LURIG</t>
  </si>
  <si>
    <t>FALK RESEARCH TRUST WILBER</t>
  </si>
  <si>
    <t>FALK START-UP FUNDS AKAR</t>
  </si>
  <si>
    <t>FALK START-UP FUNDS HENDERSON</t>
  </si>
  <si>
    <t>FALK START UP FUNDS CRIBBS</t>
  </si>
  <si>
    <t>FALK START UP FUNDS MARTIN</t>
  </si>
  <si>
    <t>FALK START UP FUNDS SAMAREL</t>
  </si>
  <si>
    <t>NATIONAL INSTITUTE JUSTICECAN</t>
  </si>
  <si>
    <t>NIH SUB-U OF VA 5-2-CRIBBS</t>
  </si>
  <si>
    <t>ORTHOBIOTECH PR96-22-022</t>
  </si>
  <si>
    <t>IBEX TECHNOLOGIES CORP</t>
  </si>
  <si>
    <t>WARNER LAMBER-PARKE DAVIS 991</t>
  </si>
  <si>
    <t>DUKE UNIVERSITY</t>
  </si>
  <si>
    <t>AASTROM BIOSCIENCES, INC.</t>
  </si>
  <si>
    <t>INTRABIOTICS</t>
  </si>
  <si>
    <t>NIH R01 HL052478 BERS</t>
  </si>
  <si>
    <t>NIH R15 NR004223 VELSOR-FRIEDR</t>
  </si>
  <si>
    <t>MERCK CO., INC.</t>
  </si>
  <si>
    <t>IL-IN SEA GRANT-RANS-06-97</t>
  </si>
  <si>
    <t>AHA-FELLOWSHIP 0010180Z</t>
  </si>
  <si>
    <t>NSF - MCB-9801870</t>
  </si>
  <si>
    <t>CORPORATION FOR NATIONAL COM</t>
  </si>
  <si>
    <t>SCHERING PLOUGH LU9100</t>
  </si>
  <si>
    <t>SANOFI PROTOCOL EFC-2442</t>
  </si>
  <si>
    <t>GENERAL RESEARCH FUND - CARDIO</t>
  </si>
  <si>
    <t>IPA - URBAN INSTITUTE</t>
  </si>
  <si>
    <t>IPA-URBAN INSTITUTE</t>
  </si>
  <si>
    <t>NIH R03 CA083378 FISHER</t>
  </si>
  <si>
    <t>NSF-SBR 9730X22</t>
  </si>
  <si>
    <t>NIH R01 DA005255 NAPIER</t>
  </si>
  <si>
    <t>SANOFI PHARM.OPTIME STUDY SIT</t>
  </si>
  <si>
    <t>ECLIPSE SURGICAL - TMR010</t>
  </si>
  <si>
    <t>DHHS SUB-SAMHSA PRVNTN PARTNER</t>
  </si>
  <si>
    <t>NIH R01 DK052329 MCGEE</t>
  </si>
  <si>
    <t>AMERICAN HEART ASSOC 0051434Z</t>
  </si>
  <si>
    <t>GENERAL RESEARCH WHEELER</t>
  </si>
  <si>
    <t>MERCK CO</t>
  </si>
  <si>
    <t>US DEPT. OF ENERGY</t>
  </si>
  <si>
    <t>NSF-MCB-9982762</t>
  </si>
  <si>
    <t>NSF-MCB-9982762 SUPPLEMENT</t>
  </si>
  <si>
    <t>NIH R03 AG016326 MCGEE</t>
  </si>
  <si>
    <t>NIH R03 HL059155 MCGEE</t>
  </si>
  <si>
    <t>ORTHO-MCNEIL</t>
  </si>
  <si>
    <t>INTEGRATED THERAPEUTICS, INC.</t>
  </si>
  <si>
    <t>NSF CCR-9702805</t>
  </si>
  <si>
    <t>NIH R01 NS028238 JONES</t>
  </si>
  <si>
    <t>DOE SEOG FY 9899</t>
  </si>
  <si>
    <t>DOE SEOG FY 9900</t>
  </si>
  <si>
    <t>DOE SEOG FY0001</t>
  </si>
  <si>
    <t>DOED SEOG FY 0102</t>
  </si>
  <si>
    <t>SMITHKLINE BEECHAM</t>
  </si>
  <si>
    <t>ASTRA USA</t>
  </si>
  <si>
    <t>PREVENTION PARTNERSHIP</t>
  </si>
  <si>
    <t>NIH R01 CA083784 DENNING</t>
  </si>
  <si>
    <t>ORGANIZATIONAL RESOURCES COUNS</t>
  </si>
  <si>
    <t>WYETH-AYERST PROTOCOL 0915A3-</t>
  </si>
  <si>
    <t>NCI 1R01CA84488-02</t>
  </si>
  <si>
    <t>FALK FDTN SINGH</t>
  </si>
  <si>
    <t>FALK FOUNDATION</t>
  </si>
  <si>
    <t>FALK FOUNDATIONS - DR COLLINS</t>
  </si>
  <si>
    <t>SUPP RFC FALK FDTN FITZGERALD</t>
  </si>
  <si>
    <t>SUPP RFC FALK FDTN JONES</t>
  </si>
  <si>
    <t>SUPP RFC DDF STUBBS</t>
  </si>
  <si>
    <t>DOED SUB-IBHE IMGIP SIU-YOST</t>
  </si>
  <si>
    <t>JOHNSON JOHNSON</t>
  </si>
  <si>
    <t>DOC SUB-PURDUE UNIV-JANSSEN</t>
  </si>
  <si>
    <t>ELAN PHARMACEUTICALS AN021-401</t>
  </si>
  <si>
    <t>ASTA MEDICA INCD-20557-3023</t>
  </si>
  <si>
    <t>USDA OED 2000-01204</t>
  </si>
  <si>
    <t>GENETECH INC K0807</t>
  </si>
  <si>
    <t>NSF DMS-9972043</t>
  </si>
  <si>
    <t>PARKE DAVISWARNER LAMBERT 098</t>
  </si>
  <si>
    <t>NIH SUB-NORTHWESTERN-BRYANT</t>
  </si>
  <si>
    <t>NSF CHE-9987929</t>
  </si>
  <si>
    <t>IDCC HD0682 01-120567</t>
  </si>
  <si>
    <t>AMERICAN CHEMICAL SOCIETY PRF</t>
  </si>
  <si>
    <t>NIH SUB-COLUMBIA UNV HL61-BERS</t>
  </si>
  <si>
    <t>NIHR INTEGRATED CURR SHEEHAN</t>
  </si>
  <si>
    <t>NIH SUB-U OF ILLINOIS 2-5-BERS</t>
  </si>
  <si>
    <t>NIH F32 DC000349 BRAUN</t>
  </si>
  <si>
    <t>PRO BONO PROG LAW SCHO DEAGLE</t>
  </si>
  <si>
    <t>IMMUNEX CORPORATION</t>
  </si>
  <si>
    <t>ROBIN MEDICAL-CARDIAC VARIABIL</t>
  </si>
  <si>
    <t>NIH R03 DC004965 ROCHLIN</t>
  </si>
  <si>
    <t>NIH R01 DC003666 FAY</t>
  </si>
  <si>
    <t>KNOLL PROTOCOL BN-006</t>
  </si>
  <si>
    <t>U.S. ARMY DAMD 17-00-1-0030</t>
  </si>
  <si>
    <t>ILL JUV JUSTICE ACCESS TO COUN</t>
  </si>
  <si>
    <t>UPWARD MOBILITY</t>
  </si>
  <si>
    <t>NIH SUB-UNIV OF MICH-FISHER</t>
  </si>
  <si>
    <t>NSF SUB-IPA ESR 9628789-MCCOUR</t>
  </si>
  <si>
    <t>GEN DEV'T FUND DE TOMBE</t>
  </si>
  <si>
    <t>MISCELLANEOUS RESEARCH NSAI</t>
  </si>
  <si>
    <t>GEN RESEARCH &amp; EDUC-HOLMBECK</t>
  </si>
  <si>
    <t>NIH SUB-EMORY UNIV R01-SAMAREL</t>
  </si>
  <si>
    <t>INTERVENTIONAL CARDIAC RESEARC</t>
  </si>
  <si>
    <t>NEW METHOD IN SYNTHETIC ORGANI</t>
  </si>
  <si>
    <t>INESCO - BACTERIA REMOVAL PROT</t>
  </si>
  <si>
    <t>NOVESTE CORP.</t>
  </si>
  <si>
    <t>FED SUB-IDPH-MIELE</t>
  </si>
  <si>
    <t>HUD COPC-IL-99-078</t>
  </si>
  <si>
    <t>FRANK M COVEY LOYOLA LECTURE S</t>
  </si>
  <si>
    <t>CLARAGEN FLEX SYSTEM</t>
  </si>
  <si>
    <t>ASTRA PHARMACEATICALS-CHARM PR</t>
  </si>
  <si>
    <t>NIH R01 HL062571 MEJIA-ALVAREZ</t>
  </si>
  <si>
    <t>GEN DEV'T FUND MCKIERNAN</t>
  </si>
  <si>
    <t>NSF DEB9903533</t>
  </si>
  <si>
    <t>DOED P116Z990011</t>
  </si>
  <si>
    <t>REYNOLDS CARDIOVASCULAR CLI. R</t>
  </si>
  <si>
    <t>PFIZER PHARM. STUDY97N-0044</t>
  </si>
  <si>
    <t>FETZER INSTITUTE</t>
  </si>
  <si>
    <t>GREGORIAN UNIV FOUNDATION-GRAD</t>
  </si>
  <si>
    <t>GENERAL RESEARCH AND EDUCATION</t>
  </si>
  <si>
    <t>NIH R01 CA081269 DIAZ</t>
  </si>
  <si>
    <t>MOUNT SINAI MEDICAL CENTER - R</t>
  </si>
  <si>
    <t>BP AMOCO FOUNDATION</t>
  </si>
  <si>
    <t>NIH SUB-UNC-HADEN</t>
  </si>
  <si>
    <t>GENENTECH PROTOCOL Z0595N</t>
  </si>
  <si>
    <t>GEN DEV'T FUND HOOVER</t>
  </si>
  <si>
    <t>HEMOTHERAPIES, INC.</t>
  </si>
  <si>
    <t>CYSTIC FIBROSIS CENTER</t>
  </si>
  <si>
    <t>CHICAGO COMMUNITY DEVELOPMENT</t>
  </si>
  <si>
    <t>CENTER FOR INFORMATION MGMT PR</t>
  </si>
  <si>
    <t>DERMATOLOGY FOUNDATION</t>
  </si>
  <si>
    <t>FED SUB COLUMBIA UN PRESBY FOY</t>
  </si>
  <si>
    <t>COLUMBIA UNIVNY PRES PRIVATE</t>
  </si>
  <si>
    <t>GENERAL RESEARCH FUND</t>
  </si>
  <si>
    <t>NIH,NIDCD</t>
  </si>
  <si>
    <t>NIH R29 HL057562 BRANDES</t>
  </si>
  <si>
    <t>MILHEIM FOUNDATION FOR CANCER</t>
  </si>
  <si>
    <t>COOK COUNTY FOREST PRESERVE DI</t>
  </si>
  <si>
    <t>REHAB NURSING FOUNDATION</t>
  </si>
  <si>
    <t>NIH SUB-IPA HINES-GRIFFIN</t>
  </si>
  <si>
    <t>NIH SUB-IPA HINES ISAM-GRIFFIN</t>
  </si>
  <si>
    <t>DHHS 5D32PE 10056-06 HRSA</t>
  </si>
  <si>
    <t>DAIICHI PHARMACEUTICAL</t>
  </si>
  <si>
    <t>SURX, INC.</t>
  </si>
  <si>
    <t>Political Science - IUS</t>
  </si>
  <si>
    <t>NSF CCR-9901071</t>
  </si>
  <si>
    <t>MEDTRONIC MODEL 7250 STUDY</t>
  </si>
  <si>
    <t>DHHS 90CT 0057-01</t>
  </si>
  <si>
    <t>TAP HOLDINGS</t>
  </si>
  <si>
    <t>NIH K22 AI001663 HUANG</t>
  </si>
  <si>
    <t>DHHS 1H33 MC00082-01</t>
  </si>
  <si>
    <t>DHHS 3 H33 MC 00082-02-02</t>
  </si>
  <si>
    <t>FED SUB-IL ST ACAD OF SCIENCE</t>
  </si>
  <si>
    <t>CENTOCOR</t>
  </si>
  <si>
    <t>NIH R01AG018859 SUPP KOVACS</t>
  </si>
  <si>
    <t>BRIGHAM WOMEN'S HOSPITAL</t>
  </si>
  <si>
    <t>BRIGHAM WOMEN'S HOSPITALTIMI</t>
  </si>
  <si>
    <t>APOTHECON UNIV. HEALTH SYSTEM</t>
  </si>
  <si>
    <t>U.S. ARMY DOD DAMD 17-00-1-002</t>
  </si>
  <si>
    <t>TEXAS BIOTECHNOLOGY CORP</t>
  </si>
  <si>
    <t>CYSTIC FIBROSIS F508-CFTR</t>
  </si>
  <si>
    <t>IDPH SUBCONTRACT 04500030</t>
  </si>
  <si>
    <t>PG RESEARCH FDTN HERLINGER</t>
  </si>
  <si>
    <t>3M CORP. 1306-IMIQ-09 STUDY</t>
  </si>
  <si>
    <t>IMMUNEX CORP PROTOCOL 001.077</t>
  </si>
  <si>
    <t>NIH SUB-U OF PITTS 102-GABRILO</t>
  </si>
  <si>
    <t>RIASEC INT.LTD.</t>
  </si>
  <si>
    <t>RETIREMENT RESEARCH FDTN 99-1</t>
  </si>
  <si>
    <t>ALZHEIMER'S ASSOCIATION IIRG-9</t>
  </si>
  <si>
    <t>FED SUB-IL CRMNL JUST IMPCT EV</t>
  </si>
  <si>
    <t>NIH R03 HL058436 LIAO</t>
  </si>
  <si>
    <t>MAC ARTHUR FOUNDATION 33248-0</t>
  </si>
  <si>
    <t>MAC ARTHUR FOUNDATION 99-54880</t>
  </si>
  <si>
    <t>DOE PELL AY9596</t>
  </si>
  <si>
    <t>DOE PELL AY9697</t>
  </si>
  <si>
    <t>DOE PELL FY9798</t>
  </si>
  <si>
    <t>DOE PELL AY9899</t>
  </si>
  <si>
    <t>DOE PELL AY9900</t>
  </si>
  <si>
    <t>DOE PELL FY0001</t>
  </si>
  <si>
    <t>DOED PELL FY 0102</t>
  </si>
  <si>
    <t>MAC ARTHUR FOUNDATION - RSE</t>
  </si>
  <si>
    <t>ILEX ONCOLOGY SERVICES, INC.</t>
  </si>
  <si>
    <t>NIH R01 HL064210 FILL</t>
  </si>
  <si>
    <t>AMERICAN. CANCER SOCIETY RPG-</t>
  </si>
  <si>
    <t>GENERAL RESEARCH FUND - HAAS</t>
  </si>
  <si>
    <t>NIH R01 NS031616 GALLAGHER</t>
  </si>
  <si>
    <t>NIH R01 HL064807 BIDANI</t>
  </si>
  <si>
    <t>NIH R01 CA085266 YOUNG</t>
  </si>
  <si>
    <t>ASTRA ZENCA EDUCATIONAL FUND</t>
  </si>
  <si>
    <t>IBHE - ENVIORMENTAL STUDIES CO</t>
  </si>
  <si>
    <t>TAP HOLDINGS M97-786</t>
  </si>
  <si>
    <t>STATE OF ILL VIOLENCE PREVENTI</t>
  </si>
  <si>
    <t>NIH F31 MH012479 WOLOZIN</t>
  </si>
  <si>
    <t>THERADEX</t>
  </si>
  <si>
    <t>NIH R01 NS038162 LEE</t>
  </si>
  <si>
    <t>AMERICAN CANCER SOCIETY RPG00</t>
  </si>
  <si>
    <t>NSF CCR-9988359</t>
  </si>
  <si>
    <t>NIH R01 HL061339 MESTRIL</t>
  </si>
  <si>
    <t>AMERICAN COLLEGE OF SURGEONS</t>
  </si>
  <si>
    <t>NIH R01 GM059674 CUKIERMAN</t>
  </si>
  <si>
    <t>NIH R01 CA086435 FOREMAN</t>
  </si>
  <si>
    <t>SCICLONE-PROTOCOL THYMOSIN AL</t>
  </si>
  <si>
    <t>NIH R21 AI046321 QIAO</t>
  </si>
  <si>
    <t>NIH R03 TW001172 COOPER</t>
  </si>
  <si>
    <t>NIH D43 TW001278 MCGEE</t>
  </si>
  <si>
    <t>FED SUB-NOAA-PURDUE U-JANSSEN</t>
  </si>
  <si>
    <t>NIH R01 CA081254 QIAO</t>
  </si>
  <si>
    <t>NIH SUB-SWOG 9217-FLANIGAN</t>
  </si>
  <si>
    <t>BRISTOL-MYERS SQUIBBSANOFI C</t>
  </si>
  <si>
    <t>KUPONA NETWORK</t>
  </si>
  <si>
    <t>NIH K07 AG000997 WITTE</t>
  </si>
  <si>
    <t>ASTRAMERCK EDUCATION ACCOUNT</t>
  </si>
  <si>
    <t>NIH R01 CA072675 NUCIFORA</t>
  </si>
  <si>
    <t>INCYTE PHARMACEUTICAL</t>
  </si>
  <si>
    <t>PHOENIX INTL-TAPUS9902 PROTOCO</t>
  </si>
  <si>
    <t>PHOENIX INTL-TAPUS9903 PROTOCO</t>
  </si>
  <si>
    <t>AHA 9910141Z</t>
  </si>
  <si>
    <t>ILL CRIMINAL JUSTICE INFO. AUT</t>
  </si>
  <si>
    <t>NIH R01 HL064098 BERS</t>
  </si>
  <si>
    <t>PORTES CENTER-IOMC</t>
  </si>
  <si>
    <t>PROGRAM EVALUATION WORKSHOPS</t>
  </si>
  <si>
    <t>NIH G08 LM006823 MC NULTY</t>
  </si>
  <si>
    <t>NIH F32 HL010313 SAMAREL</t>
  </si>
  <si>
    <t>AMERICAN CANCER SOCIETY 99-51</t>
  </si>
  <si>
    <t>GEN DEV'T FUND YOUNG</t>
  </si>
  <si>
    <t>DOED SUB-ISU P336B9900-PRASSE</t>
  </si>
  <si>
    <t>NIH SUB-SWOG 99067-1-ALKAN</t>
  </si>
  <si>
    <t>NIH R29 CA078438 ZELEZNIK-LE</t>
  </si>
  <si>
    <t>DHHS-HRSA-1D22 HP00115-01</t>
  </si>
  <si>
    <t>NIH R01 AI037326 SANDERS</t>
  </si>
  <si>
    <t>KERN MCNEILL M99-047 NICE STU</t>
  </si>
  <si>
    <t>AMERICAN HEART 0010153Z</t>
  </si>
  <si>
    <t>FED SUB-NOAA-NOTRE DAME U-BERG</t>
  </si>
  <si>
    <t>PROGRAM INCOME 200444</t>
  </si>
  <si>
    <t>COOK COUNTY DEPARTMENT OF PUBL</t>
  </si>
  <si>
    <t>FED SUB CITY CHG RYAN WHITE</t>
  </si>
  <si>
    <t>FED SUB CITY CHGO RYAN WHITE</t>
  </si>
  <si>
    <t>RYAN WHITE LUC SUBSIDY HECHT</t>
  </si>
  <si>
    <t>FINIDA</t>
  </si>
  <si>
    <t>ISBE SCIENTIFIC LITERACY</t>
  </si>
  <si>
    <t>AMERICAN CANCER SOCIETY</t>
  </si>
  <si>
    <t>COR THERAPEUTICS</t>
  </si>
  <si>
    <t>INST DE RECHERCHES</t>
  </si>
  <si>
    <t>NIH SUB-UNIV OF CINN-BERS</t>
  </si>
  <si>
    <t>US ARMYACAD APPLIED SCIENCE</t>
  </si>
  <si>
    <t>US ARMYACADEMY APPLIED SCIENC</t>
  </si>
  <si>
    <t>US ARMY DAAG55-98-1-0468</t>
  </si>
  <si>
    <t>US ARMY SUB-DAAG55-98-1-0468</t>
  </si>
  <si>
    <t>CENTER FOR CHILD ADVOCACY</t>
  </si>
  <si>
    <t>AHA FELLOWSHIP 9910195Z</t>
  </si>
  <si>
    <t>NIH R01 NS038509 MUMA</t>
  </si>
  <si>
    <t>PHARMACIA UPJOHN PROTOCOL M126</t>
  </si>
  <si>
    <t>AFOSR-F49620-93-1-0469</t>
  </si>
  <si>
    <t>DOE P200A000200</t>
  </si>
  <si>
    <t>NIH R01 DA007741 BATTAGLIA</t>
  </si>
  <si>
    <t>FED SUB-NOAA-PURDUE UNIV-BERG</t>
  </si>
  <si>
    <t>NIH R01 DK048663 WITTE</t>
  </si>
  <si>
    <t>NIH R01 HL063711 SAMAREL</t>
  </si>
  <si>
    <t>NIH R01 CA084065 MIELE</t>
  </si>
  <si>
    <t>AMGEN, INC.</t>
  </si>
  <si>
    <t>AMGEN KGF 980231-01</t>
  </si>
  <si>
    <t>THE MEDICINES COMPANY</t>
  </si>
  <si>
    <t>POSSIS MEDICAL INCVEGAS 2 STU</t>
  </si>
  <si>
    <t>PPD DEVELOPMENT INC TC-02-02-1</t>
  </si>
  <si>
    <t>GENETECH, INC.</t>
  </si>
  <si>
    <t>RADIATION ONCOLOGY - RESEARCH</t>
  </si>
  <si>
    <t>AXIO RESEARCH CORP- AFFIRM 888</t>
  </si>
  <si>
    <t>ORTHO MCNEIL PROTOCOL CAPSS-08</t>
  </si>
  <si>
    <t>NIH R01 HD038679 DAMASER</t>
  </si>
  <si>
    <t>NIH R01 GM059690 VISICK</t>
  </si>
  <si>
    <t>ERIE NEIGHBORHOOD HOUSE</t>
  </si>
  <si>
    <t>TECH TRANSFER - B. WOLOZIN</t>
  </si>
  <si>
    <t>NAT'L HIGHWAY TRAFFIC SAFETY A</t>
  </si>
  <si>
    <t>NHTSA DTNH2205H09030 ESPOSITO</t>
  </si>
  <si>
    <t>NSABP FOUNDATION PRIVATE FUND</t>
  </si>
  <si>
    <t>NIH SUB NSABP FDTN FEDERAL FU</t>
  </si>
  <si>
    <t>LUHS-CLINICAL TRIALS OFFICE SU</t>
  </si>
  <si>
    <t>PROTEIN DESIGN LABS,INC. PDL</t>
  </si>
  <si>
    <t>PROJECT JOBS</t>
  </si>
  <si>
    <t>TEXAS BIOTECHNOLOGY CORPORATIO</t>
  </si>
  <si>
    <t>PAUL ROBESON FUNDING EXCHANGE</t>
  </si>
  <si>
    <t>NIH SUB-SWOG 00025-ALBAIN</t>
  </si>
  <si>
    <t>NIH SUB-SWOG 01025-ALBAIN</t>
  </si>
  <si>
    <t>NIH SUB NWU COOPER</t>
  </si>
  <si>
    <t>PHARMACIA UPJOHN COMPANY</t>
  </si>
  <si>
    <t>NIH R01 AI047420 SANDERS</t>
  </si>
  <si>
    <t>PARMLY UNDERGRAD FELLOWSHIP</t>
  </si>
  <si>
    <t>NIH R01 AI031127 MATHEWS</t>
  </si>
  <si>
    <t>RHONE-POULENC RORER PHARMACEUT</t>
  </si>
  <si>
    <t>NEHFA35971 FELLOWSHIP</t>
  </si>
  <si>
    <t>NEUROCRINE BIOSCIENCES, INC.</t>
  </si>
  <si>
    <t>NIC SUB GEORGETOWN UNIV POTKUL</t>
  </si>
  <si>
    <t>NATO LST CLG 975197</t>
  </si>
  <si>
    <t>GEN DEV'T FUND DI PIETRO</t>
  </si>
  <si>
    <t>ILLINOIS STATE ACADEMY OF SCIE</t>
  </si>
  <si>
    <t>FALK FDTN LUMC STIFF</t>
  </si>
  <si>
    <t>ZELEZNIK LE LABORATORY STIFF</t>
  </si>
  <si>
    <t>BARTON LAB SUPPORT</t>
  </si>
  <si>
    <t>CCRDG - ZELEZNIK-LE 2</t>
  </si>
  <si>
    <t>LAB SUPPORT HEMENWAY</t>
  </si>
  <si>
    <t>FALK FDNT CTC SUPPORT STIFF</t>
  </si>
  <si>
    <t>COIGNET LABORATORY SUPPORT</t>
  </si>
  <si>
    <t>CC DEVELOPMENT - COIGNET</t>
  </si>
  <si>
    <t>BIRCK FAMILY ENDW STIFF</t>
  </si>
  <si>
    <t>CCRDG ALKAN</t>
  </si>
  <si>
    <t>CCRDG - BOCCHETTA</t>
  </si>
  <si>
    <t>BIRCH FAMILY GIFT LUMC STIFF</t>
  </si>
  <si>
    <t>BIRCK FAMILIY GIFT LUMC</t>
  </si>
  <si>
    <t>LINGEN LAB SUPPORT</t>
  </si>
  <si>
    <t>CCRDG - LINGEN &amp; KAST</t>
  </si>
  <si>
    <t>SCHMIDT FND ENDOWMNT STIFF</t>
  </si>
  <si>
    <t>CARDINAL BERNARDN CANCER STIFF</t>
  </si>
  <si>
    <t>KELLY ENDOWMENT LUMC STIFF</t>
  </si>
  <si>
    <t>KEARNEY ENDOWMENTLUMC STIFF</t>
  </si>
  <si>
    <t>WYETH-AYERST RESEARCH</t>
  </si>
  <si>
    <t>NIH P01 DC000293 YOST</t>
  </si>
  <si>
    <t>NIH D24 NU000534 HACKBARTH</t>
  </si>
  <si>
    <t>SYNSORB CD</t>
  </si>
  <si>
    <t>NEHFA36209 FELLOWSHIP</t>
  </si>
  <si>
    <t>TECH TX - PEREZ-REYES</t>
  </si>
  <si>
    <t>ROYALTY DISBURSEMENT</t>
  </si>
  <si>
    <t>AACTHESPERION</t>
  </si>
  <si>
    <t>TEXAS BIOTECH HITME</t>
  </si>
  <si>
    <t>ASIAN AMERICAN INSTITUTE</t>
  </si>
  <si>
    <t>XYLUM CORPORATION - CSA</t>
  </si>
  <si>
    <t>NIH SUB-SWOG 96416-POTKUL</t>
  </si>
  <si>
    <t>FED SUB-IDPH BREAST CERI-MUMBY</t>
  </si>
  <si>
    <t>LIFECOR, INC.</t>
  </si>
  <si>
    <t>NEUROSCIENCE INSTITUTE</t>
  </si>
  <si>
    <t>WOODS FUND SMART GROWTH</t>
  </si>
  <si>
    <t>WOODS FUND AFFORDABLE HOUSING</t>
  </si>
  <si>
    <t>ARTHRITIS FDN-FALK MED STUDENT</t>
  </si>
  <si>
    <t>JOYCE FOUNDATION</t>
  </si>
  <si>
    <t>NIH R01 NS034153 VAN DE KAR</t>
  </si>
  <si>
    <t>NIH R01 NS034153 BATTAGLIA</t>
  </si>
  <si>
    <t>NIH R56 NS034153 BATTAGLIA</t>
  </si>
  <si>
    <t>AHA-GRANT IN AID 0051427Z</t>
  </si>
  <si>
    <t>AMERICAN HEART ASSOCIATION 003</t>
  </si>
  <si>
    <t>NIH R01 GM061970 BREWER</t>
  </si>
  <si>
    <t>NIH SUB-UNIV OF ALABAMA-BYRON</t>
  </si>
  <si>
    <t>PHARMACIA UPJOHN M12600048</t>
  </si>
  <si>
    <t>GENETIC THERAPY</t>
  </si>
  <si>
    <t>ARRA R21 AI082509 GALLAGHER</t>
  </si>
  <si>
    <t>ARRA R01 AA015731-04S1 CHOUDHR</t>
  </si>
  <si>
    <t>ARRA T32 AG031780 WITTE</t>
  </si>
  <si>
    <t>ARRA IOS-0843539 LANNING</t>
  </si>
  <si>
    <t>ARRA R01 CA137098 CUI</t>
  </si>
  <si>
    <t>ARRA R01 AA012034-10S1 KOVACS</t>
  </si>
  <si>
    <t>ARRA R21 AA018398 PAK</t>
  </si>
  <si>
    <t>ARRA R21 AI082430 WIETHOFF</t>
  </si>
  <si>
    <t>ARRA R21 AI082430-01S1 WIETHOF</t>
  </si>
  <si>
    <t>ARRA R01 AI068390-03S1 KNIGHT</t>
  </si>
  <si>
    <t>ARRA R01 HL09232101-A1S1 ROBIA</t>
  </si>
  <si>
    <t>ARRA SUB UIC DUE0928669 WENZEL</t>
  </si>
  <si>
    <t>ARRA NSF DBI-0923330 Rochlin</t>
  </si>
  <si>
    <t>ARRA R21 AI073987-01A1 KOVACS</t>
  </si>
  <si>
    <t>ARRA R01 CA125455-02S1 MATHEWS</t>
  </si>
  <si>
    <t>ARRA R01 CA125455-02S1 JANUSEK</t>
  </si>
  <si>
    <t>ARRA R21 AI082509-01S1 GALLAGH</t>
  </si>
  <si>
    <t>ARRA R01 GM066130-A2S1 WOLFE</t>
  </si>
  <si>
    <t>ARRA R01 GM079226 PATEL</t>
  </si>
  <si>
    <t>ARRA P01 CA105049-05S1 DIAZ</t>
  </si>
  <si>
    <t>ARRA P30 AA019373-01 KOVACS</t>
  </si>
  <si>
    <t>ARRA P30 HL101297 DE TOMBE</t>
  </si>
  <si>
    <t>ARRA R01 DK04026 SUB CARES BID</t>
  </si>
  <si>
    <t>ARRA U10 HD041250-09S1 BRUBAKE</t>
  </si>
  <si>
    <t>ARRA R01 CA125455-02S2 JANUSEK</t>
  </si>
  <si>
    <t>ARRA U01 AI082206 SUB UIC BAKE</t>
  </si>
  <si>
    <t>ARRA R01 GM055835-09S2 RANA</t>
  </si>
  <si>
    <t>ARRA NIH SUB UCLA KENTON</t>
  </si>
  <si>
    <t>ARRA NSF CHE-0960236 CHIARELLI</t>
  </si>
  <si>
    <t>ARRA G20 RR030939-01 KENNEDY</t>
  </si>
  <si>
    <t>ARRA T32 AG031780-02 WITTE</t>
  </si>
  <si>
    <t>ARRA R15 DC010910 ROCHLIN</t>
  </si>
  <si>
    <t>ARRA P30 HL101297-02 DE TOMBE</t>
  </si>
  <si>
    <t>ARRA P30 AA019373-02 KOVACS</t>
  </si>
  <si>
    <t>ARRA R01 AA012034-11S1 KOVACS</t>
  </si>
  <si>
    <t>ARRA NIH SUB EMMES SCHNECK</t>
  </si>
  <si>
    <t>ARRA SUB U OF C STIFF</t>
  </si>
  <si>
    <t>ARRA NIH SUB UNV UTAH KRAMER</t>
  </si>
  <si>
    <t>ARRA NIH SUB U OF UTAH KRAMER</t>
  </si>
  <si>
    <t>ARRA SUB UIC DEIGER</t>
  </si>
  <si>
    <t>ARRA DOE SUB IDCEO 09-466024 W</t>
  </si>
  <si>
    <t>ARRA SUB BAYLOR WILLIAMS</t>
  </si>
  <si>
    <t>ARRA NIH SUB UIC P60 ANDERSON</t>
  </si>
  <si>
    <t>INACTIVE</t>
  </si>
  <si>
    <t>ARRA NIH SUB SEATTLE WILBER</t>
  </si>
  <si>
    <t>HELEN BRACH FDTN MDS CHAPEL RO</t>
  </si>
  <si>
    <t>CONSERVATION MED CEN SLOGOFF</t>
  </si>
  <si>
    <t>CONSERVATION MEDICINE CENTER -</t>
  </si>
  <si>
    <t>MOLECULAR LYME DISEASE</t>
  </si>
  <si>
    <t>CONSERVATION MED. CENTER - CAL</t>
  </si>
  <si>
    <t>CONSERVATION MEDICINE - BORREL</t>
  </si>
  <si>
    <t>CONSERVATION MEDICINE</t>
  </si>
  <si>
    <t>CMCC VISICK</t>
  </si>
  <si>
    <t>SPONSORED PROGRAM CLIN TRIAL</t>
  </si>
  <si>
    <t>TECH TRANSFER - NICKOLOFF</t>
  </si>
  <si>
    <t>TECH TRANSFER - LORENS</t>
  </si>
  <si>
    <t>TECH TRANSFER - LEANNE CRIBBS</t>
  </si>
  <si>
    <t>TECH TRANSFER - W. HANSONSEAR</t>
  </si>
  <si>
    <t>067 PRENYLTECH TRANSFER - BA</t>
  </si>
  <si>
    <t>068 B-IONONETECH TRANSFER -</t>
  </si>
  <si>
    <t>069 C-15TECH TRANSFER - BABL</t>
  </si>
  <si>
    <t>036 APSTATINTECH TRANSFER -</t>
  </si>
  <si>
    <t>001002 A-PHOSPHATETECH TRAN</t>
  </si>
  <si>
    <t>059 SIRE-1TECH TRANSFER - LA</t>
  </si>
  <si>
    <t>TECH TRANSFER - MEDIGENE</t>
  </si>
  <si>
    <t>TT - 071 CANTHOXANTHINE - BABL</t>
  </si>
  <si>
    <t>TT - 074 G-METHYL - BABLER</t>
  </si>
  <si>
    <t>TT - 075 LYCOPENE - BABLER</t>
  </si>
  <si>
    <t>INTERVET LICENSE MUELLER ET AL</t>
  </si>
  <si>
    <t>CONVERTING PINENE TO CITRAL</t>
  </si>
  <si>
    <t>PLANT RETROVIRAL POLYNUCLEOTID</t>
  </si>
  <si>
    <t>CYTOKINE WORKING GROUP CHIRON</t>
  </si>
  <si>
    <t>CYTOKINE WORKING GROUP LU8208</t>
  </si>
  <si>
    <t>NIH F31 NR007442 JANUSEK</t>
  </si>
  <si>
    <t>NIH R01 AA001394 EMANUELE</t>
  </si>
  <si>
    <t>NIH SUB-IPA HINES-HECHT</t>
  </si>
  <si>
    <t>NIH SUB-MOU HINES-HECHT</t>
  </si>
  <si>
    <t>BURROUGHS WELLCOME</t>
  </si>
  <si>
    <t>AMERICAN HEART ASSOC 0051418Z</t>
  </si>
  <si>
    <t>DU PONT MERCK</t>
  </si>
  <si>
    <t>NIH R01 AR040065 NICKOLOFF</t>
  </si>
  <si>
    <t>NSF DEB-9903888</t>
  </si>
  <si>
    <t>DOE R303K990003</t>
  </si>
  <si>
    <t>AMERICAN ASSOC SPINAL CORD INJ</t>
  </si>
  <si>
    <t>NIH R01 MH053562 JONES</t>
  </si>
  <si>
    <t>SANOFICHOAY</t>
  </si>
  <si>
    <t>NIH R01 NR005284 LANUZA</t>
  </si>
  <si>
    <t>SANOFICHOAYSALARY ACCOUNT 7</t>
  </si>
  <si>
    <t>DEBIOPHARM S.A. DEB-98-VAP-06</t>
  </si>
  <si>
    <t>NIH R29 HD028433 COLLINS</t>
  </si>
  <si>
    <t>MILES LABORATORIES</t>
  </si>
  <si>
    <t>HELENE FULD HEALTH TRUST GRANT</t>
  </si>
  <si>
    <t>SARA LEE-GRADUATE ASSISTANTSHI</t>
  </si>
  <si>
    <t>ORTHO BIOTECH STUDY</t>
  </si>
  <si>
    <t>NIH R01 HD027176 MORRISON</t>
  </si>
  <si>
    <t>USDA FOREST SERVICE 23-99-15-</t>
  </si>
  <si>
    <t>MISC COLLECTION LIBRARY SEAL</t>
  </si>
  <si>
    <t>NIH K08 HL003668 BARTON</t>
  </si>
  <si>
    <t>JOHN M OLIN FOUNDATION</t>
  </si>
  <si>
    <t>ATRIUM MEDICAL CORP</t>
  </si>
  <si>
    <t>NIH R01 CA063928 NICKOLOFF</t>
  </si>
  <si>
    <t>NIH R01 AG013874 WITTE</t>
  </si>
  <si>
    <t>GLAXO WELLCOME INC.RPR</t>
  </si>
  <si>
    <t>BIOSPHERICS, INC.</t>
  </si>
  <si>
    <t>NIH SUB-PURDUE UNIV R01-DRIKS</t>
  </si>
  <si>
    <t>PHARMADIGMPAR-PB005-97-01</t>
  </si>
  <si>
    <t>ASSN OF TEACHERS OF PREVENTATI</t>
  </si>
  <si>
    <t>XENOGENICS CORP</t>
  </si>
  <si>
    <t>NIH R01 HL045508 COOPER</t>
  </si>
  <si>
    <t>1998 BERLEX SCHOLAR AWARD IN C</t>
  </si>
  <si>
    <t>RHONE POULENC RORER NICE 1</t>
  </si>
  <si>
    <t>RHONE POULENC RORER NICE 2</t>
  </si>
  <si>
    <t>NIH R01 AI011234 KNIGHT</t>
  </si>
  <si>
    <t>NIH R21 AI011234 KNIGHT</t>
  </si>
  <si>
    <t>AEOLUS RESEARCH LTD</t>
  </si>
  <si>
    <t>DOED R215K000027</t>
  </si>
  <si>
    <t>ROCHE NR15441M35019</t>
  </si>
  <si>
    <t>NIH R01 DA013669 BATTAGLIA</t>
  </si>
  <si>
    <t>BIOLINK PROTOCOL 97.4</t>
  </si>
  <si>
    <t>INTERVENTIONAL TECHNOLOGIES</t>
  </si>
  <si>
    <t>NIH R01 MH045926 DEFREITAS</t>
  </si>
  <si>
    <t>ASTA MEDICAD-20557-3011NATHA</t>
  </si>
  <si>
    <t>GEN DEV'T FUND STIFF</t>
  </si>
  <si>
    <t>SPENCER FOUNDATION</t>
  </si>
  <si>
    <t>ASTRA ZENECA PROTOCOL 236</t>
  </si>
  <si>
    <t>MERZ CONSULTATION</t>
  </si>
  <si>
    <t>GUIDANT METRIX STUDY</t>
  </si>
  <si>
    <t>NIH R01 HL030077 BERS</t>
  </si>
  <si>
    <t>NIH R37 HL030077 BERS</t>
  </si>
  <si>
    <t>AMGEN</t>
  </si>
  <si>
    <t>NIH F31 MH012764 WOLOZIN</t>
  </si>
  <si>
    <t>BRISTOL-MYERS SQUIBB FELLOWS A</t>
  </si>
  <si>
    <t>NIH R01 CA078399 KAST</t>
  </si>
  <si>
    <t>PHARMASEEKNOVARTIS</t>
  </si>
  <si>
    <t>IBRD-ROSTRUMXOMA</t>
  </si>
  <si>
    <t>PFIZERPPD PHARMACO R-0529</t>
  </si>
  <si>
    <t>DUPONT PHARMACEUTICALS</t>
  </si>
  <si>
    <t>SMITHKLINE BEECHAM BRL2500051</t>
  </si>
  <si>
    <t>MEDTRONIC WIKTOR OTWEVP01327-9</t>
  </si>
  <si>
    <t>CAP CUREU OF C-BERKELEY SA228</t>
  </si>
  <si>
    <t>NIH R29 CA077220 CARBONE</t>
  </si>
  <si>
    <t>CDACMEDTRONIC</t>
  </si>
  <si>
    <t>NIH P20 CA079403 STIFF</t>
  </si>
  <si>
    <t>CROHN'S COLITIS FOUNDATION O</t>
  </si>
  <si>
    <t>GEN DEV'T FUND GIANOPOULOS</t>
  </si>
  <si>
    <t>NIH SUB-SWOG UCOP-FLANIGAN</t>
  </si>
  <si>
    <t>NIH R01 GM056865 SAYEED</t>
  </si>
  <si>
    <t>MICROBIOLOGY POSTDOC KNIGHT</t>
  </si>
  <si>
    <t>NOVARTIS PHARMA RADB 152</t>
  </si>
  <si>
    <t>NOVARTIS PHARMA RADB 159</t>
  </si>
  <si>
    <t>NIH R01 AI038865 LE</t>
  </si>
  <si>
    <t>NIH R01 CA082185 KWON</t>
  </si>
  <si>
    <t>ELECTRO BIOLOGY, INC</t>
  </si>
  <si>
    <t>PFIZERCOVANCE INC PROTOCOL CB</t>
  </si>
  <si>
    <t>U.S. ARMY DAMD 17-98-1-8480</t>
  </si>
  <si>
    <t>PROTEIN TECHNOLOGIES INTERNATI</t>
  </si>
  <si>
    <t>AHA OF CHICAGO SENIOR FELLOWSH</t>
  </si>
  <si>
    <t>NIH SUB-U OF MICH-NICKOLOFF</t>
  </si>
  <si>
    <t>AKSYS, LTD PROTOCOL 98-033</t>
  </si>
  <si>
    <t>DHHS SUB-RTOG RESEARCH-MELIAN</t>
  </si>
  <si>
    <t>DHHS SUB-RTOG RESEARCH MELIAN</t>
  </si>
  <si>
    <t>NIH RTOG SUB ACR EMAMI</t>
  </si>
  <si>
    <t>FED RTOG RESEARCH FUND SMALL</t>
  </si>
  <si>
    <t>NIH R01 AI016611 KNIGHT</t>
  </si>
  <si>
    <t>COROMED, INC TBC 11251NA</t>
  </si>
  <si>
    <t>NIH SUB-DUKE UNIV-WILBER</t>
  </si>
  <si>
    <t>PHARMACIA UPJOHN</t>
  </si>
  <si>
    <t>DHHS 5H34 MC 00026-02</t>
  </si>
  <si>
    <t>GENERAL RESEARCH FUND - PHARMA</t>
  </si>
  <si>
    <t>INCYTE PHARMACEUTICALS INC</t>
  </si>
  <si>
    <t>RUSH ALZHEIMERS DISEASE CORE C</t>
  </si>
  <si>
    <t>ASTRA ZENECA PROTOCOL 237</t>
  </si>
  <si>
    <t>FALK MEDICAL RESEARCH TRUST -</t>
  </si>
  <si>
    <t>FALK MEDICAL RESEARCH FILKINS</t>
  </si>
  <si>
    <t>ELI LILLY</t>
  </si>
  <si>
    <t>CONFOCAL MICROSCOPE</t>
  </si>
  <si>
    <t>ELI LILLY-H3S US-X003</t>
  </si>
  <si>
    <t>GEN DEV'T FUND LUKE</t>
  </si>
  <si>
    <t>RW JOHNSON PHARMACY RESEARCH I</t>
  </si>
  <si>
    <t>NIH SUB-IPA-EMANUELE</t>
  </si>
  <si>
    <t>NOVARTIS PHARMACEUTICAL CORP</t>
  </si>
  <si>
    <t>INEX PHARMACEUTICALS CORP</t>
  </si>
  <si>
    <t>ILLINOIS FIRE SAFETY ALLIANCE</t>
  </si>
  <si>
    <t>NIH U10 HL054485 COOPER</t>
  </si>
  <si>
    <t>FERX PHARMACEUTICALS MT-DOX</t>
  </si>
  <si>
    <t>OPEN SOCIETY INSTITUTE GRANT</t>
  </si>
  <si>
    <t>NIH SUB-IPA HINES-JONES</t>
  </si>
  <si>
    <t>UNIVERSITY OF IOWA GARRITY</t>
  </si>
  <si>
    <t>BAYER CORP</t>
  </si>
  <si>
    <t>NSF SBR-9350256</t>
  </si>
  <si>
    <t>ROCHE PHARMACEUTICALS</t>
  </si>
  <si>
    <t>CARDIOVASCULAR DIAGNOSTICS</t>
  </si>
  <si>
    <t>NIH R29 MH053367 MIGNERY</t>
  </si>
  <si>
    <t>NIH R01 MH053367 MIGNERY</t>
  </si>
  <si>
    <t>CHIRON CORPORATION</t>
  </si>
  <si>
    <t>CLARAGEN INC</t>
  </si>
  <si>
    <t>NIH R29 CA069031 CHOUBEY</t>
  </si>
  <si>
    <t>NIH R01 GM056424 SHANKAR</t>
  </si>
  <si>
    <t>HUNTER-FLEMING LTD</t>
  </si>
  <si>
    <t>LAW SCHOOL WIRING PROJECT ILL</t>
  </si>
  <si>
    <t>BOSTON SCIENTIFIC</t>
  </si>
  <si>
    <t>NIH R01 GM055238 DI PIETRO</t>
  </si>
  <si>
    <t>SPECTRUM PHARM PROTOCOL 376-40</t>
  </si>
  <si>
    <t>LYMPHOMA RESEARCH FOUNDATION</t>
  </si>
  <si>
    <t>R D LABORATORIES FER9803-FER9</t>
  </si>
  <si>
    <t>GENENTECH K0718G</t>
  </si>
  <si>
    <t>IL ST SUB ISU IBHE PRASSE</t>
  </si>
  <si>
    <t>CENTRAL CLIN TRIAL-HEM ONC</t>
  </si>
  <si>
    <t>TEXAS BIOTECHNOLOGY</t>
  </si>
  <si>
    <t>NSF DMS-9532030</t>
  </si>
  <si>
    <t>NIH R03 AA011584 ENGELMANN</t>
  </si>
  <si>
    <t>BAXTER HEALTHCARE</t>
  </si>
  <si>
    <t>PHARMACIAUPJOHN</t>
  </si>
  <si>
    <t>FED SUB-IBHE EISENHOWER</t>
  </si>
  <si>
    <t>THE CHICAGO COMMUNITY FDN C200</t>
  </si>
  <si>
    <t>NOVARTISPHOENIX</t>
  </si>
  <si>
    <t>RETIREMENT RESEARCH FOUNDATION</t>
  </si>
  <si>
    <t>KABI DIAGNOSTICA AB</t>
  </si>
  <si>
    <t>TECH TRANSFER - ALAN WOLFE</t>
  </si>
  <si>
    <t>CHRISTOPHER FOUNDATION</t>
  </si>
  <si>
    <t>MARION MERRELL DOW INC ALTEO</t>
  </si>
  <si>
    <t>EDUMEDIA SUBCONTACT</t>
  </si>
  <si>
    <t>TEXAS BIOTECHNOLOGY CORPARG-2</t>
  </si>
  <si>
    <t>TBC DIG MODEL-NOVASTAN</t>
  </si>
  <si>
    <t>UROLOGY EDUCATION FUND</t>
  </si>
  <si>
    <t>IPCDD-9928 PARENT PARTNERS IN</t>
  </si>
  <si>
    <t>CAPITAL IMPROVEMENT</t>
  </si>
  <si>
    <t>NIH R01 HL027652 LIPSIUS</t>
  </si>
  <si>
    <t>FACILITY IMPROVEMENT466-20</t>
  </si>
  <si>
    <t>LILLY ENDOWMENT</t>
  </si>
  <si>
    <t>NIH R03 ES009783 HOLMES</t>
  </si>
  <si>
    <t>NIH SUB-U OF CHGO-ZELEZNIK-LE</t>
  </si>
  <si>
    <t>NIH R55 NR004946 LI</t>
  </si>
  <si>
    <t>NIH SUB-UNIV OF IL-LUDWIG</t>
  </si>
  <si>
    <t>NIH R01 CA091576 CHEN</t>
  </si>
  <si>
    <t>NIH R55 CA078262 YOUNG</t>
  </si>
  <si>
    <t>COOK BIOTECHNOLOGIES</t>
  </si>
  <si>
    <t>NORTHWESTERN UNIV LSTA SUBCONT</t>
  </si>
  <si>
    <t>NIH SUB-CLARAGEN R43-MIELE</t>
  </si>
  <si>
    <t>IDOT-DATA ANALYSISLINKAGE</t>
  </si>
  <si>
    <t>TAP HOLDINGS STUDY M97-788</t>
  </si>
  <si>
    <t>WARNER LAMBERT</t>
  </si>
  <si>
    <t>USIA HRN-A-00-96-90016</t>
  </si>
  <si>
    <t>PFIZER</t>
  </si>
  <si>
    <t>INCYTE GENOMICS</t>
  </si>
  <si>
    <t>IRENE WHITNEY FUND</t>
  </si>
  <si>
    <t>MIMC INC. MERCK TARGET TRIAL</t>
  </si>
  <si>
    <t>AMGEN KGF-20000162-031 610075</t>
  </si>
  <si>
    <t>APOLLON</t>
  </si>
  <si>
    <t>WYETH-LEDERLE VACCINES AND PED</t>
  </si>
  <si>
    <t>AMER HEART ASSOC 0050276N</t>
  </si>
  <si>
    <t>OTSUKA AMERICA PHARM</t>
  </si>
  <si>
    <t>FUKUOKA UNIVERSITY</t>
  </si>
  <si>
    <t>PROCTER GAMBLEVEGFR1R2NP</t>
  </si>
  <si>
    <t>FRATERNAL ORDER OF EAGLES</t>
  </si>
  <si>
    <t>PANACEA PHARMACEUTICALS</t>
  </si>
  <si>
    <t>NIH R01 DK056781 LUKE</t>
  </si>
  <si>
    <t>NIH R01 HG002207 PREWITT</t>
  </si>
  <si>
    <t>RHONE POULENC RORER</t>
  </si>
  <si>
    <t>NIH R01 CA045080 YOUNG</t>
  </si>
  <si>
    <t>ABGENIX, INC</t>
  </si>
  <si>
    <t>GENERAL RESEARCH FUND - NEUROS</t>
  </si>
  <si>
    <t>NIH R21 CA077208 YOUNG</t>
  </si>
  <si>
    <t>BOLTEN SULLIVAN</t>
  </si>
  <si>
    <t>NATIVE AMERICAN FOSTER PARENTS</t>
  </si>
  <si>
    <t>GEN DEV'T FUND SWAN</t>
  </si>
  <si>
    <t>BIOMERIEUX VITEK INC</t>
  </si>
  <si>
    <t>FARNY WURLITZER FOUNDATION</t>
  </si>
  <si>
    <t>NIH SUB NMDP STIFF</t>
  </si>
  <si>
    <t>ACCESS PHARMACEUTICALS, INC</t>
  </si>
  <si>
    <t>AMGEN SCF-950123-004</t>
  </si>
  <si>
    <t>COVANCEBIOMIRA THERATOPE STU</t>
  </si>
  <si>
    <t>COVANCEBIOMIRA RECRUITMENT RE</t>
  </si>
  <si>
    <t>ILLINOIS SOCIETY FOR PREVENTIO</t>
  </si>
  <si>
    <t>HILTON FOUNDATION</t>
  </si>
  <si>
    <t>BURROUGHS WELCOME FUND</t>
  </si>
  <si>
    <t>UCB-PROJECT 2</t>
  </si>
  <si>
    <t>UCB-PROJECT 4</t>
  </si>
  <si>
    <t>PARKE DAVISWARNER LAMBERT 100</t>
  </si>
  <si>
    <t>NIH R41 AG015740 HANIN</t>
  </si>
  <si>
    <t>ASTRA MERCK</t>
  </si>
  <si>
    <t>GEN DEV'T FUND ZINAMAN</t>
  </si>
  <si>
    <t>NIH R01 AA011141 LIAO</t>
  </si>
  <si>
    <t>LOREX PHARMACEUTICALS</t>
  </si>
  <si>
    <t>BRISTOL-MYERS SQUIBBTHERADEX</t>
  </si>
  <si>
    <t>EDUCATIONAL SUPPORT-PATHOLOGY</t>
  </si>
  <si>
    <t>SANOFI-SYNTHELABO RESEARCH</t>
  </si>
  <si>
    <t>NIH R01 AI48826 WILLIAMSON</t>
  </si>
  <si>
    <t>NIH R03 AI043214 QIAO</t>
  </si>
  <si>
    <t>AVENTIS PHARMACEUTICALS</t>
  </si>
  <si>
    <t>NIH SUB-IPA HINES-PATWARDHAN</t>
  </si>
  <si>
    <t>NIH R01 HL041272 GREISLER</t>
  </si>
  <si>
    <t>AMERICAN HEART ASSOCIATION 993</t>
  </si>
  <si>
    <t>GENERAL RESEARCH FUND - CHRIST</t>
  </si>
  <si>
    <t>AASLD</t>
  </si>
  <si>
    <t>CORBEC</t>
  </si>
  <si>
    <t>MEDSTONE EDUCATIONAL GRANT</t>
  </si>
  <si>
    <t>MISC RESEARCH</t>
  </si>
  <si>
    <t>NIH R01 HL058851 MIGNERY</t>
  </si>
  <si>
    <t>AJINOMOTO PHARM. PROTOCOL ATA-</t>
  </si>
  <si>
    <t>NIH R29 CA067189 NUCIFORA</t>
  </si>
  <si>
    <t>NIH R01 CA067189 NUCIFORA</t>
  </si>
  <si>
    <t>AMERICAN DIAGNOSTIC, INC</t>
  </si>
  <si>
    <t>MOA EXCELL ACAD KOVACS</t>
  </si>
  <si>
    <t>SCHERING-PLOUGH TEMOZOLOMIDE S</t>
  </si>
  <si>
    <t>AVENTIS PHARM-ONCENOX TRIAL</t>
  </si>
  <si>
    <t>MOU CARES-INMAN</t>
  </si>
  <si>
    <t>GLAXOWELLCOME</t>
  </si>
  <si>
    <t>BRISTOL-MYERS</t>
  </si>
  <si>
    <t>BAYER CORP PHOSPHODIESTERASE I</t>
  </si>
  <si>
    <t>AMERICAN FEDERATION SHEEHAN SJ</t>
  </si>
  <si>
    <t>OURS-GRAD SCHOOL MISC FUNDS</t>
  </si>
  <si>
    <t>MOA LUMC SUB MEJIA ALVAREZ</t>
  </si>
  <si>
    <t>ACOSOG-E1292</t>
  </si>
  <si>
    <t>UNIVERSITY OF SOUTHERN CALIFOR</t>
  </si>
  <si>
    <t>SOCIETY OF GASTRO NURSES ASSOC</t>
  </si>
  <si>
    <t>NCC SUBCONTRACT</t>
  </si>
  <si>
    <t>ABBOTT LABS</t>
  </si>
  <si>
    <t>UIUC SUB AWARD 01-119</t>
  </si>
  <si>
    <t>FED SUB-NORTHWESTERN-MARTENS</t>
  </si>
  <si>
    <t>NIH SUB-UNIV OF KANSAS-ALBAIN</t>
  </si>
  <si>
    <t>ELI LILLY SUPPLEMENTAL FUNDING</t>
  </si>
  <si>
    <t>AMERICAN HEART ASSOCIATION</t>
  </si>
  <si>
    <t>IPA-JAMES OSMOLSKI</t>
  </si>
  <si>
    <t>TAP PHARMACEUTICALS EDUCATION</t>
  </si>
  <si>
    <t>NIH R01 CA075893 NICKOLOFF</t>
  </si>
  <si>
    <t>THERMATRX</t>
  </si>
  <si>
    <t>CARDIOLOGY RESEARCH - SCANLON</t>
  </si>
  <si>
    <t>ASTHMA PROGRAM</t>
  </si>
  <si>
    <t>DHHS SUB-PREVENTION PARTNERS</t>
  </si>
  <si>
    <t>GEN DEV'T FUND MCDONNELL</t>
  </si>
  <si>
    <t>DHHS SUB MARQUETTE UNIV HACKBA</t>
  </si>
  <si>
    <t>HUD SUB-LCEF-NYDEN</t>
  </si>
  <si>
    <t>PROGEN, PI-88</t>
  </si>
  <si>
    <t>SANOFIWINTHROP DRUGS</t>
  </si>
  <si>
    <t>PHARMACOLOGY RESEARCH</t>
  </si>
  <si>
    <t>AMERICAN HEART ASSOC. 0130142N</t>
  </si>
  <si>
    <t>TEMPLE UNV. SUBCONTRACT 28-18</t>
  </si>
  <si>
    <t>NIH R01 GM061746 JONES</t>
  </si>
  <si>
    <t>NIH R03 AG019436 COLANTONI</t>
  </si>
  <si>
    <t>NIH U10 CA046282 FISHER</t>
  </si>
  <si>
    <t>HINSDALE HOSPITAL</t>
  </si>
  <si>
    <t>CUBIST PHARMA. PROTOCOL DAP00</t>
  </si>
  <si>
    <t>NIH R01 HL034328 SAMAREL</t>
  </si>
  <si>
    <t>NIH R01 AI045798 BAKER</t>
  </si>
  <si>
    <t>NIH R03 HL065702 ZHU</t>
  </si>
  <si>
    <t>NSF DMI-0099821</t>
  </si>
  <si>
    <t>GLAXO WELLCOME PROTOCOL ESS400</t>
  </si>
  <si>
    <t>SUBCONTRACT-SELECTIVE GENETICS</t>
  </si>
  <si>
    <t>SOCIETY PROGRESSIVE SUPRANUCLE</t>
  </si>
  <si>
    <t>GENERAL RESEARCH-NEUROMUSCULAR</t>
  </si>
  <si>
    <t>GENERAL RESEARCH FUND - NEUROP</t>
  </si>
  <si>
    <t>ONR N00014-01-1-0147</t>
  </si>
  <si>
    <t>DUBIN FDTN ADVICE OZAR</t>
  </si>
  <si>
    <t>GOALS 2000R.A.T.E.</t>
  </si>
  <si>
    <t>CAP CURE 2000</t>
  </si>
  <si>
    <t>DHHS SUB-NSABP STAR-ALBAIN</t>
  </si>
  <si>
    <t>NIH SUB NSABP STAR SCOPE ALBAI</t>
  </si>
  <si>
    <t>TELLABS FDTN SALCHENBERGER</t>
  </si>
  <si>
    <t>GEORGE MASONPEW SUB AWARD200</t>
  </si>
  <si>
    <t>JANSSEN JOHNSON JOHNSON LIA-</t>
  </si>
  <si>
    <t>CANCER FEDERATION MATHEWS</t>
  </si>
  <si>
    <t>FED SUB-IDPH-MURASKAS</t>
  </si>
  <si>
    <t>FED SUB-IDPH 111G0316000</t>
  </si>
  <si>
    <t>NIH SUB-SWOG 99063-SWINNEN</t>
  </si>
  <si>
    <t>NIH R03 AG016067 KOVACS</t>
  </si>
  <si>
    <t>EIM-RENOVATION</t>
  </si>
  <si>
    <t>MOA PATHOLOGY SUB NICKOLOFF</t>
  </si>
  <si>
    <t>NIH R01 GM042577 GAMELLI</t>
  </si>
  <si>
    <t>INTEGRATED THERAPEUTICS</t>
  </si>
  <si>
    <t>MILES PHARMACEUTICALS</t>
  </si>
  <si>
    <t>3M STUDY 1384-IMIQ</t>
  </si>
  <si>
    <t>3M STUDY 1385-IMIQ</t>
  </si>
  <si>
    <t>AIR FORCE SUB-BOOZ ALLEN-YOST</t>
  </si>
  <si>
    <t>HARRIS FOUNDATION</t>
  </si>
  <si>
    <t>WARNER LAMBERT PROTOCOL 1003-</t>
  </si>
  <si>
    <t>DHHS 1H34 MC00096-01</t>
  </si>
  <si>
    <t>DOD SUB-FINCH UNIV-FLANIGAN</t>
  </si>
  <si>
    <t>IDHS 111G03160001</t>
  </si>
  <si>
    <t>NIH R01 AR047307 NICKOLOFF</t>
  </si>
  <si>
    <t>FORD FOUNDATION - 1015-0502</t>
  </si>
  <si>
    <t>UPJOHN COMPANY</t>
  </si>
  <si>
    <t>UPJOHN COMPANYSUB- AWARD</t>
  </si>
  <si>
    <t>ASTRA ZENECA-ZD1839</t>
  </si>
  <si>
    <t>NIH R01 NS040433 JONES</t>
  </si>
  <si>
    <t>NOVARTISSANDOZ</t>
  </si>
  <si>
    <t>ROBIN MEDICAL, INC</t>
  </si>
  <si>
    <t>ILLINOIS ARTS COUNCIL FY01-222</t>
  </si>
  <si>
    <t>PATHOLOGY SEMINAR SERIES</t>
  </si>
  <si>
    <t>DHHS U50CCU514670-02</t>
  </si>
  <si>
    <t>DHHS U50CCU514670-03</t>
  </si>
  <si>
    <t>NIH R29 CA076951 FOREMAN</t>
  </si>
  <si>
    <t>ASTRA ZENCA PROTOCOL 1839IL00</t>
  </si>
  <si>
    <t>NURSING RESEARCH ACCOUNT</t>
  </si>
  <si>
    <t>TAP HOLDINGS-PRA-M99-051</t>
  </si>
  <si>
    <t>NIH SUB-IPA KOUDELIK-VAUGHAN</t>
  </si>
  <si>
    <t>ORTHO DIAGNOSTIC SYSTEMS</t>
  </si>
  <si>
    <t>INTERMUNE PHARMACEUTICAL 194-4</t>
  </si>
  <si>
    <t>THERAKOS</t>
  </si>
  <si>
    <t>RIVIERA COUNTRY CLUC AND SPORT</t>
  </si>
  <si>
    <t>ORGANON TEKNIKA CO</t>
  </si>
  <si>
    <t>CARDIODYNAMICS INTERNATIONAL C</t>
  </si>
  <si>
    <t>TEXAS BIOTECH</t>
  </si>
  <si>
    <t>BAYER CORP PROTOCOL100272</t>
  </si>
  <si>
    <t>NORTHERN ILLINOISIBH</t>
  </si>
  <si>
    <t>GLAXO WELLCOME CNA30024</t>
  </si>
  <si>
    <t>SEQUUS</t>
  </si>
  <si>
    <t>ZOOWILD LIFE PATHOLOGY-UNIV.</t>
  </si>
  <si>
    <t>ZOOWILD LIFE PATHOLOGY</t>
  </si>
  <si>
    <t>MARCH DIMES 12FY01 HOLMBECK</t>
  </si>
  <si>
    <t>SYMPOSIA SUPPORT FUND</t>
  </si>
  <si>
    <t>NIH SUB-STTR NEUROSTRUCT-HANIN</t>
  </si>
  <si>
    <t>MERCK- PROTOCOL 026</t>
  </si>
  <si>
    <t>NIH SUB-CELSUS LABS-WALENGA</t>
  </si>
  <si>
    <t>NIH R01 GM055344 KOVACS</t>
  </si>
  <si>
    <t>WYETH AYERSTCOVALENT RESEARCH</t>
  </si>
  <si>
    <t>NIH R01 NS041786 WOLOZIN</t>
  </si>
  <si>
    <t>INTRABIOTICS PHARM-PTOTOCOL 05</t>
  </si>
  <si>
    <t>BIO-LOGIC SYSTEMS CORP</t>
  </si>
  <si>
    <t>ENDOCARE,INC.</t>
  </si>
  <si>
    <t>ETHICS DENISTRY WORKSHOP</t>
  </si>
  <si>
    <t>FED SWOG STIFF</t>
  </si>
  <si>
    <t>NON-FED SWOG STIFF</t>
  </si>
  <si>
    <t>NIH SUB-UIC-SAMAREL</t>
  </si>
  <si>
    <t>FED SUB-NEH NEW BERRY</t>
  </si>
  <si>
    <t>SIDS RESEARCH ECIF</t>
  </si>
  <si>
    <t>SIDS RESEARCH</t>
  </si>
  <si>
    <t>MITSUBISHI-TOKYO PHARM HOPPENS</t>
  </si>
  <si>
    <t>IBHEROBT MORRIS COLLEGE</t>
  </si>
  <si>
    <t>THE WABASH CENTER</t>
  </si>
  <si>
    <t>IDPH MEDICAL STUDENT SCHOLARSH</t>
  </si>
  <si>
    <t>PFIZER PHARMACEUTICALS</t>
  </si>
  <si>
    <t>C.J. FDNT-SIDS</t>
  </si>
  <si>
    <t>IDEC 106-98 NAND</t>
  </si>
  <si>
    <t>WOMEN'S HEALTH MISC RES</t>
  </si>
  <si>
    <t>PATRICIA JACKSON JR RESEARCHER</t>
  </si>
  <si>
    <t>THALASSEMIA SCREENING PROGRAM</t>
  </si>
  <si>
    <t>INCYTE GENOMICS-OLFACTORY BULB</t>
  </si>
  <si>
    <t>TAKEDA PHARMACEUTICALS</t>
  </si>
  <si>
    <t>NIH SUB UOFCHICAGO 20660 CLITR</t>
  </si>
  <si>
    <t>NIH SUB U OF C STIFF</t>
  </si>
  <si>
    <t>NIH Sub U OF C STIFF</t>
  </si>
  <si>
    <t>GENENTECH, INC</t>
  </si>
  <si>
    <t>GENENTECH, INC - K0717G</t>
  </si>
  <si>
    <t>ILL SOCIETY FOR THE PREV OF BL</t>
  </si>
  <si>
    <t>ELI LILLY 9702D</t>
  </si>
  <si>
    <t>ELI LILLY RESEARCH</t>
  </si>
  <si>
    <t>ASPET</t>
  </si>
  <si>
    <t>NIH R01 AA008661 EMANUELE</t>
  </si>
  <si>
    <t>SYNERGEN, INC</t>
  </si>
  <si>
    <t>ETHICON</t>
  </si>
  <si>
    <t>JANSSEN PHARMACEUTICAL - IBAH</t>
  </si>
  <si>
    <t>NIH R01 GM050875 DI PIETRO</t>
  </si>
  <si>
    <t>AASTROM BIOSCIENCES</t>
  </si>
  <si>
    <t>LOUISVILLE SEMINARY SHIBLEY</t>
  </si>
  <si>
    <t>BERLEX LABS</t>
  </si>
  <si>
    <t>BONE MARROW TRANSPLANT FUND</t>
  </si>
  <si>
    <t>CYTOGEN-PROS CANCER</t>
  </si>
  <si>
    <t>AMERICAN HEART ASSOCIATION GRA</t>
  </si>
  <si>
    <t>TAKEDA CHEMICAL CO</t>
  </si>
  <si>
    <t>FED SUB-ROP-U OF I-MCDONNELL</t>
  </si>
  <si>
    <t>BERLEX PAA-111-02-04-DJD</t>
  </si>
  <si>
    <t>NEUROSCIENCE RESEARCH WOJCIK</t>
  </si>
  <si>
    <t>DIVISION OF RESEARCH ON DRUG A</t>
  </si>
  <si>
    <t>NIH SUB-SWOG 97014-FISHER</t>
  </si>
  <si>
    <t>NIH SUB-SWOG 99016-FISHER</t>
  </si>
  <si>
    <t>NIH SUB- SWOG 00016-FISHER</t>
  </si>
  <si>
    <t>NIH SUB- SWOG 01016-FISHER</t>
  </si>
  <si>
    <t>NATIONAL MULTIPLE SCLOROSIS SO</t>
  </si>
  <si>
    <t>NIH R01 AI036907 KNIGHT</t>
  </si>
  <si>
    <t>ORTHOPAEIDIC RESEARCH AND EDUC</t>
  </si>
  <si>
    <t>TEXAS BIOTECHNOLOGY CORP COOR</t>
  </si>
  <si>
    <t>DEPARTMENT OF VETERANS AFFAIRS</t>
  </si>
  <si>
    <t>SANDOZ FOUNDATION FOR THERAPEU</t>
  </si>
  <si>
    <t>SANDOZ FOUNDATION - UNIVERSITY</t>
  </si>
  <si>
    <t>ACCURATE POLYMERS-PATENT</t>
  </si>
  <si>
    <t>RESEARCH CORP TECHNOLOGIES INC</t>
  </si>
  <si>
    <t>KNOLL AG</t>
  </si>
  <si>
    <t>KNOLL AG - ECHOS STUDY</t>
  </si>
  <si>
    <t>MATRIX</t>
  </si>
  <si>
    <t>THE ROBERT WOOD JOHNSON FOUNDA</t>
  </si>
  <si>
    <t>NIH K0I NR000085 JANUSEK</t>
  </si>
  <si>
    <t>UNIVERSITY OF ILLINOIS</t>
  </si>
  <si>
    <t>NIH R01 MH053562 GULANICK</t>
  </si>
  <si>
    <t>HRSA PROGRAM INCOME NURSING</t>
  </si>
  <si>
    <t>FALK FOUNDATION - CVI</t>
  </si>
  <si>
    <t>FALK FDTN RECRUITMENT SAMAREL</t>
  </si>
  <si>
    <t>FALK FOUNDATION FELLOWSHIPS -</t>
  </si>
  <si>
    <t>FALK FDTN GENE MESTRIL</t>
  </si>
  <si>
    <t>ANAEROBE DATA COLLECTION</t>
  </si>
  <si>
    <t>GENTIUM (CRINOS)</t>
  </si>
  <si>
    <t>TAP HOLDINGS ABBOTT LABORATOR</t>
  </si>
  <si>
    <t>SCHOLL COLLEGE</t>
  </si>
  <si>
    <t>FED SUB-IDPH 937903-GIANOPOULO</t>
  </si>
  <si>
    <t>STATE OF ILLINOIS IDPH 137808</t>
  </si>
  <si>
    <t>SCHERING CORP</t>
  </si>
  <si>
    <t>BECTON DICKINSON</t>
  </si>
  <si>
    <t>GENENTECH INC</t>
  </si>
  <si>
    <t>VARIOUS PHARMACEUTICAL COMPANI</t>
  </si>
  <si>
    <t>NOVARTIS</t>
  </si>
  <si>
    <t>NIH R29 HL051941 BLATTER</t>
  </si>
  <si>
    <t>SANDOZ - BMT TRIAL</t>
  </si>
  <si>
    <t>UCB L059 EPILEPSY STUDY</t>
  </si>
  <si>
    <t>CLINTRIALS R. RPCE96A2201</t>
  </si>
  <si>
    <t>JANSSEN PHARMACEUTICALS LU6697</t>
  </si>
  <si>
    <t>GEN DEV'T FUND SCHRECKENBERGER</t>
  </si>
  <si>
    <t>NIH R01 CA048080 YOUNG</t>
  </si>
  <si>
    <t>NIH R21 AA011543 COLLINS</t>
  </si>
  <si>
    <t>NRSA 1F31 AA05501-01A1 J. ERIK</t>
  </si>
  <si>
    <t>CANCER FEDERATION WEZEMAN</t>
  </si>
  <si>
    <t>CHICAGO COMMUNITY TRUST</t>
  </si>
  <si>
    <t>NIH F32 HL009416 SHANNON</t>
  </si>
  <si>
    <t>MARION MERRELL DOW</t>
  </si>
  <si>
    <t>CHICAGO PUBLIC SCHOOLS 10,000</t>
  </si>
  <si>
    <t>GENETICS INSTITUTE</t>
  </si>
  <si>
    <t>NIH SUB NATL CHILDHOOD CANCER</t>
  </si>
  <si>
    <t>CURESEARCH NON-FED CCRN Manera</t>
  </si>
  <si>
    <t>NSF MCB-9630647</t>
  </si>
  <si>
    <t>LAKESHORE CAMPUS STATUE FUND</t>
  </si>
  <si>
    <t>CAPITAL CAMPAIGN FUND</t>
  </si>
  <si>
    <t>MUSIC INSTRUMENT REPLACEMENT F</t>
  </si>
  <si>
    <t>MEDICAL SCHOOL BUILDING FUND</t>
  </si>
  <si>
    <t>CHAPEL RENOVATION FUND</t>
  </si>
  <si>
    <t>MUNDELEIN AUDITORIUM FUND</t>
  </si>
  <si>
    <t>MAGUIRE HALL FUND</t>
  </si>
  <si>
    <t>LS AND WT PARKING FUND</t>
  </si>
  <si>
    <t>LIFE SCIENCE BUILDING FUND</t>
  </si>
  <si>
    <t>HOYNE ATHLETIC BUILDING FUND</t>
  </si>
  <si>
    <t>VAN KAMPEN CONFERENCE CENTER</t>
  </si>
  <si>
    <t>COLEMAN FOUNDATION GIFT</t>
  </si>
  <si>
    <t>MULTI-PURPOSE CENTER FUND</t>
  </si>
  <si>
    <t>PIPER HALL RENOVATION FUND</t>
  </si>
  <si>
    <t>INFORMATION COMMONS BLDG FUND</t>
  </si>
  <si>
    <t>L K FISHER THEATER FUND</t>
  </si>
  <si>
    <t>SENIOR CLASS GIFT - SKY DINING</t>
  </si>
  <si>
    <t>VARSITY ATHLETIC CENTER</t>
  </si>
  <si>
    <t>SCHOOL OF NURSING BUILDNG FUND</t>
  </si>
  <si>
    <t>DAMEN HALL REPLACEMENT</t>
  </si>
  <si>
    <t>PLANT FUND NARR OFFSET</t>
  </si>
  <si>
    <t>BANK ONE CHILLER CAPITAL LEASE</t>
  </si>
  <si>
    <t>HARRIS WORKING CAPITAL</t>
  </si>
  <si>
    <t>CITY OF CHICAGO LOAN</t>
  </si>
  <si>
    <t>STATE STREET NOTE</t>
  </si>
  <si>
    <t>1997-A IEFA CONVERTIBLE BONDS</t>
  </si>
  <si>
    <t>1997-C IEFA TAXABLE BONDS</t>
  </si>
  <si>
    <t>1999 IEFA COMMERCIAL PAPER - G</t>
  </si>
  <si>
    <t>1999 IEFA COMMERCIAL PAPER - M</t>
  </si>
  <si>
    <t>1999 IEFA COMMERCIAL PAPER - D</t>
  </si>
  <si>
    <t>1999 IEFA COMMERCIAL PAPER - F</t>
  </si>
  <si>
    <t>1993 REFUND NOTE</t>
  </si>
  <si>
    <t>BANK ONE CAPITAL LEASE CHILLE</t>
  </si>
  <si>
    <t>FIRST NATIONAL BANK REVOLVING</t>
  </si>
  <si>
    <t>HARRIS LINE OF CREDIT</t>
  </si>
  <si>
    <t>IEFA SERIES 2003 A BONDS</t>
  </si>
  <si>
    <t>IEFA SERIES 2004 A BONDS</t>
  </si>
  <si>
    <t>IEFA SERIES 2004 B BONDS</t>
  </si>
  <si>
    <t>1999 MTN - MALLINCKRODT</t>
  </si>
  <si>
    <t>1999 MTN - GALLERIA</t>
  </si>
  <si>
    <t>1997 MTN - DEBT REFUNDING</t>
  </si>
  <si>
    <t>2000 MTN - FITNESS CENTER</t>
  </si>
  <si>
    <t>2000 MTN - REAL ESTATE</t>
  </si>
  <si>
    <t>2000 MTN - 1997 REFUNDING</t>
  </si>
  <si>
    <t>1997 MEDIUM TERM NOTES FUND</t>
  </si>
  <si>
    <t>1997 MTN DEBT REFUNDING</t>
  </si>
  <si>
    <t>MEDIUM TERM NOTES FUND</t>
  </si>
  <si>
    <t>FOREST PARK CAMPUS</t>
  </si>
  <si>
    <t>LAND - 2045 W DEVON PARKING</t>
  </si>
  <si>
    <t>22-24 E PEARSON (FLAPJAWS)</t>
  </si>
  <si>
    <t>LAND IMPROVEMENTS - LAKE SHORE</t>
  </si>
  <si>
    <t>LAND IMPROVEMENTS - WATER TOWE</t>
  </si>
  <si>
    <t>LAND IMPROVEMENTS - MALLINCKRO</t>
  </si>
  <si>
    <t>LAND IMPROVEMENTS - MEDICAL CE</t>
  </si>
  <si>
    <t>1041 N RIDGE - MALLINCKRODT</t>
  </si>
  <si>
    <t>LEWIS HALL</t>
  </si>
  <si>
    <t>2045 W DEVON</t>
  </si>
  <si>
    <t>ROME CENTER</t>
  </si>
  <si>
    <t>BREMMER HALL</t>
  </si>
  <si>
    <t>BUILDING 117</t>
  </si>
  <si>
    <t>BUILDING 123 - TELEPHONE EXCHA</t>
  </si>
  <si>
    <t>BUILDING 125 - AUDITORIUM</t>
  </si>
  <si>
    <t>BUILDING 130 - HEALTH &amp; FITNES</t>
  </si>
  <si>
    <t>BUILDING 54</t>
  </si>
  <si>
    <t>BUILDING 101</t>
  </si>
  <si>
    <t>BUILDING 102 - RESEARCH BLDG</t>
  </si>
  <si>
    <t>BUILDING 201 - ADMINISTRATION</t>
  </si>
  <si>
    <t>BUILDING 110 - EMERGENCY BLDG</t>
  </si>
  <si>
    <t>JESUIT RESIDENCE OAK PARK</t>
  </si>
  <si>
    <t>EQUIPMENT - LAKE SHORE CAMPUS</t>
  </si>
  <si>
    <t>EQUIPMENT - WATER TOWER CAMPUS</t>
  </si>
  <si>
    <t>EQUIPMENT - MALLINCKRODT CAMPU</t>
  </si>
  <si>
    <t>EQUPMENT - MEDICAL CENTER</t>
  </si>
  <si>
    <t>BOOKS - MEDICAL SCHOOL</t>
  </si>
  <si>
    <t>BOOKS - EXTERNAL HOUSING</t>
  </si>
  <si>
    <t>WORK IN PROGRESS - LAKESHORE C</t>
  </si>
  <si>
    <t>WORK IN PROGRESS - WATER TOWER</t>
  </si>
  <si>
    <t>WORK IN PROGRESS - MALLINCKROD</t>
  </si>
  <si>
    <t>WORK IN PROGRESS - MEDICAL CEN</t>
  </si>
  <si>
    <t>CANADIAN PROPERTY</t>
  </si>
  <si>
    <t>CAPPOCOTTA LOTS - ITALY</t>
  </si>
  <si>
    <t>SLOCUM LAKE - LAKE CITY, UTAH</t>
  </si>
  <si>
    <t>BEVERLY SHORES, INDIANA</t>
  </si>
  <si>
    <t>6625 LAKEWOOD, 2C</t>
  </si>
  <si>
    <t>837-39 N STATE</t>
  </si>
  <si>
    <t>WOODLAND PARK, RIVERWOODS, IL</t>
  </si>
  <si>
    <t>1122 W GRANVILLE</t>
  </si>
  <si>
    <t>1128 W GRANVILLE</t>
  </si>
  <si>
    <t>1132 W GRANVILLE</t>
  </si>
  <si>
    <t>6211-15 N BROADWAY</t>
  </si>
  <si>
    <t>6217-25 N BROADWAY</t>
  </si>
  <si>
    <t>6241-45 N BROADWAY</t>
  </si>
  <si>
    <t>MENOMINEE COUNTY WISCONSIN</t>
  </si>
  <si>
    <t>6201-07 N BROADWAY</t>
  </si>
  <si>
    <t>6556-58 N SHERIDAN</t>
  </si>
  <si>
    <t>1130 W GRANVILLE</t>
  </si>
  <si>
    <t>6211 N WINTHROP</t>
  </si>
  <si>
    <t>6228 N WINTHROP</t>
  </si>
  <si>
    <t>1235 W LOYOLA</t>
  </si>
  <si>
    <t>6301-15 N KENMORE</t>
  </si>
  <si>
    <t>6321 N WINTHROP</t>
  </si>
  <si>
    <t>1138-42, 44-48 W GRANVILLE</t>
  </si>
  <si>
    <t>6526-40 N LAKEWOOD</t>
  </si>
  <si>
    <t>6324 N KENMORE</t>
  </si>
  <si>
    <t>6324 N KENMORE, UNIT 3</t>
  </si>
  <si>
    <t>1029-51 W NORTH SHORE</t>
  </si>
  <si>
    <t>CHESTNUT GALLERIA</t>
  </si>
  <si>
    <t>HINSDALE LOT 09-01-112-016</t>
  </si>
  <si>
    <t>HINSDALE LOT 09-01-112-007</t>
  </si>
  <si>
    <t>102ND AND PARNELL, CHICAGO</t>
  </si>
  <si>
    <t>ROSICH-HIGHLAND PARK RESIDENCE</t>
  </si>
  <si>
    <t>845-47 STATE STREET</t>
  </si>
  <si>
    <t>6332-38 N KENMORE</t>
  </si>
  <si>
    <t>6324 N KENMORE NO.4</t>
  </si>
  <si>
    <t>1116 W. LOYOLA, UNIT 2S</t>
  </si>
  <si>
    <t>1131 W. SHERIDAN</t>
  </si>
  <si>
    <t>6255 N KENMORE</t>
  </si>
  <si>
    <t>14 E PEARSON</t>
  </si>
  <si>
    <t>6246 N KENMORE AVE</t>
  </si>
  <si>
    <t>6308 N WINTHROP AVE</t>
  </si>
  <si>
    <t>1120-1122 W LOYOLA AVE</t>
  </si>
  <si>
    <t>YMCA PARKING LOT</t>
  </si>
  <si>
    <t>6229 N WINTHROP AVE</t>
  </si>
  <si>
    <t>CAFE DES CARTES- OLD CARMEN'S</t>
  </si>
  <si>
    <t>RADIO SHACK</t>
  </si>
  <si>
    <t>HARRIS BANK- OLD MB FINANCIAL</t>
  </si>
  <si>
    <t>TANCUN</t>
  </si>
  <si>
    <t>UNLEASED SPACE</t>
  </si>
  <si>
    <t>MIKE'S FAST FOOD</t>
  </si>
  <si>
    <t>ALFREDOS</t>
  </si>
  <si>
    <t>SALLY'S BEAUTY SUPPLY</t>
  </si>
  <si>
    <t>PEARSON &amp; STATE-RETAIL</t>
  </si>
  <si>
    <t>MCDONALDS</t>
  </si>
  <si>
    <t>HARRIS BANK</t>
  </si>
  <si>
    <t>NORTH COMMUNITY BANK</t>
  </si>
  <si>
    <t>EL SOUK</t>
  </si>
  <si>
    <t>HOLIDAY WINE &amp; SPIRIT</t>
  </si>
  <si>
    <t>QUANG NOODLE</t>
  </si>
  <si>
    <t>CHICAGO ST LOAN CO</t>
  </si>
  <si>
    <t>CLEAR CHANNEL</t>
  </si>
  <si>
    <t>6241 N KENMORE</t>
  </si>
  <si>
    <t>6317 N KENMORE</t>
  </si>
  <si>
    <t>6610-28 N SHERIDAN</t>
  </si>
  <si>
    <t>6330 N SHERIDAN</t>
  </si>
  <si>
    <t>PEOTONE LAND-EGYPTIAN TRAIL RD</t>
  </si>
  <si>
    <t>CAPITLAIZATION OFFSET - AGENCY</t>
  </si>
  <si>
    <t>DISPOSAL - LAKESIDE</t>
  </si>
  <si>
    <t>PLANT FUND</t>
  </si>
  <si>
    <t>GENERAL PLANT FUND</t>
  </si>
  <si>
    <t>DEPRECIATION - FITNESS CENTER</t>
  </si>
  <si>
    <t>DEPRECIATION - LAKESIDE AT MC</t>
  </si>
  <si>
    <t>SON GIFTS CAPT. OFFSET</t>
  </si>
  <si>
    <t>SON RESEAR CAPT OFFSET</t>
  </si>
  <si>
    <t>SON ENDOWM CAPT. OFFSET</t>
  </si>
  <si>
    <t>99-9004 FACULTY OFFICE RELOCAT</t>
  </si>
  <si>
    <t>01-9002 MOLECULAR BIOLOGY GRAD</t>
  </si>
  <si>
    <t>01-9003 STORM 840 PHOSPHOMIMAG</t>
  </si>
  <si>
    <t>01-9004 OPTIMA TLX ULTRACENTRI</t>
  </si>
  <si>
    <t>01-9005 RENOVATE ORTHOPAEDIC S</t>
  </si>
  <si>
    <t>01-9006 EIGHTEEN-HEADED TEACHI</t>
  </si>
  <si>
    <t>01-9008 ANESTHESIOLOGY OFFICE</t>
  </si>
  <si>
    <t>01-9010 PHYSIOLOGY RESEARCH LA</t>
  </si>
  <si>
    <t>90-8003 REPLACE CELL SAVER EQU</t>
  </si>
  <si>
    <t>01-9011 PURCHASE OF MICROPLATE</t>
  </si>
  <si>
    <t>00-9001 REPLACE LAKESHORE MAIL</t>
  </si>
  <si>
    <t>00-3001 CENTER FOR STUDENT LIF</t>
  </si>
  <si>
    <t>00-6001 MCNS COMPUTER LAB 100</t>
  </si>
  <si>
    <t>99-2020 RENOVATE LEWIS TOWERS</t>
  </si>
  <si>
    <t>00-2007 SUMMER 1999 MOVES</t>
  </si>
  <si>
    <t>00-6002 MERTZ HALL CONNECTIVIT</t>
  </si>
  <si>
    <t>99-2016 DUMBACH HALL CLASSROOM</t>
  </si>
  <si>
    <t>99-2019 KASBEER HALL RENOVATIO</t>
  </si>
  <si>
    <t>PIPER HALL PROJECT</t>
  </si>
  <si>
    <t>00-2008 SKYSCRAPER BOILER RM D</t>
  </si>
  <si>
    <t>00-4004 DAMEN 339 SUN COMPUTER</t>
  </si>
  <si>
    <t>00-2011 DAMEN HALL CLASS RENOV</t>
  </si>
  <si>
    <t>00-2012 LEWIS TOWERS RESTORATI</t>
  </si>
  <si>
    <t>00-2013 LS EMRGY EXTR BUILDING</t>
  </si>
  <si>
    <t>00-2014 REPLACE LAKEFRONT PASS</t>
  </si>
  <si>
    <t>00-4006 REPLACE BIOLOGY SPECTR</t>
  </si>
  <si>
    <t>00-4008 BIOLOGY TEACHINGRESEA</t>
  </si>
  <si>
    <t>00-6004 ACADEMIC STAFF PC PROJ</t>
  </si>
  <si>
    <t>00-9004 MAILROOM EQUIPMENT</t>
  </si>
  <si>
    <t>00-6006 LS TELECOMM ENTERPRISE</t>
  </si>
  <si>
    <t>00-2017 REDECORATEREPAIR RESI</t>
  </si>
  <si>
    <t>00-2018 CONSTRUCT RUNNING TRAC</t>
  </si>
  <si>
    <t>00-4009 RENOVATE LEWIS TOWER C</t>
  </si>
  <si>
    <t>LIFE SCIENCES BUILDING</t>
  </si>
  <si>
    <t>00-4010 LEWIS TOWER-2 FLR COMP</t>
  </si>
  <si>
    <t>00-9005 WTC IMPROVEMENTS</t>
  </si>
  <si>
    <t>01-4005 FACULTY START-UP FUNDS</t>
  </si>
  <si>
    <t>00-9003 RELOCATE PSYCHIATRY F</t>
  </si>
  <si>
    <t>00-9005 REMODEL PHARMACOLOGY L</t>
  </si>
  <si>
    <t>00-9006 REPLACE PHARMACOLOGY C</t>
  </si>
  <si>
    <t>00-9008 REMODEL MEDICINE OFFIC</t>
  </si>
  <si>
    <t>00-9009 RADIATION ONCOLOGY REL</t>
  </si>
  <si>
    <t>00-9012 CMF PHASE 1-BARRIER HO</t>
  </si>
  <si>
    <t>00-9013 CMF BARRIER SECURITY A</t>
  </si>
  <si>
    <t>00-4013 PSYCHOLOGY START-UP FU</t>
  </si>
  <si>
    <t>00-4013 MATHEMATICAL SCIENCE S</t>
  </si>
  <si>
    <t>91-7001 FAX MANAGEMENT PROGRAM</t>
  </si>
  <si>
    <t>00-4015 PC SERVER - SCHOOL OF</t>
  </si>
  <si>
    <t>00-4014 PHYSICS INSTRUCTIONAL</t>
  </si>
  <si>
    <t>01-2004 FACILITIES - VARIOUS P</t>
  </si>
  <si>
    <t>01-4001 COST SHARING FUNDS FOR</t>
  </si>
  <si>
    <t>01-5001 FACULTY PC PROJECT - P</t>
  </si>
  <si>
    <t>00-2020 RENOVATE LEWIS TOWERS</t>
  </si>
  <si>
    <t>01-2005 RENOVATE SKY 1 ST FLOO</t>
  </si>
  <si>
    <t>01-2010 RENOVATE LEWIS TOWERS</t>
  </si>
  <si>
    <t>00-4011 DIGITALIZATION LEARNIN</t>
  </si>
  <si>
    <t>00-2016 UPGRADE WIRING IN MAQU</t>
  </si>
  <si>
    <t>01-4002 ROSTENKOWSKI PAPERS AR</t>
  </si>
  <si>
    <t>01-6001 RELOCATION PRINTING SE</t>
  </si>
  <si>
    <t>00-4002 ACADEMIC AFFAIRS CAPIT</t>
  </si>
  <si>
    <t>01-4003 SCHOOL OF EDUCATION IM</t>
  </si>
  <si>
    <t>01-4006 COMPUTER EQUIPMENT - F</t>
  </si>
  <si>
    <t>95-2049 ATHLETIC FIELDS LAND</t>
  </si>
  <si>
    <t>95-4016 START-UP FUNDS - CHEMI</t>
  </si>
  <si>
    <t>95-4001 RENOVATE FLANNER HALL</t>
  </si>
  <si>
    <t>95-7002 CAMPUS CARD SYSTEM</t>
  </si>
  <si>
    <t>96-3006 FOOD SERVICE EQUIPMENT</t>
  </si>
  <si>
    <t>97-2004 RENOVATE DAMEN HALL10T</t>
  </si>
  <si>
    <t>97-7001 INSTALL PHONEDATA LIN</t>
  </si>
  <si>
    <t>92-9063 RENOVATE PHYSIOLOGY OF</t>
  </si>
  <si>
    <t>97-8003 WEB SITES FOR GRADUATE</t>
  </si>
  <si>
    <t>97-7006 FACULTY START-UP FUNDS</t>
  </si>
  <si>
    <t>97-9006 RENOVATE ROOM 3634 - D</t>
  </si>
  <si>
    <t>98-2002 REPLACE GREENHOUSE GLA</t>
  </si>
  <si>
    <t>98-4001 FURNISHING SIEDENBURG</t>
  </si>
  <si>
    <t>98-8001 WORKPLACE STUDENT ENRO</t>
  </si>
  <si>
    <t>97-2050 SCIENCE TEACHINGRESEA</t>
  </si>
  <si>
    <t>98-5001 LIBRARY SHELVING - PHA</t>
  </si>
  <si>
    <t>98-7005 PHYSICS TEACHING LAB E</t>
  </si>
  <si>
    <t>98-6002 ACADEMIC STAFF PC PROJ</t>
  </si>
  <si>
    <t>98-2023 SULLIVAN CNTR MATH TUT</t>
  </si>
  <si>
    <t>98-7008 FACULTY START-UP FUNDS</t>
  </si>
  <si>
    <t>98-6010 RESIDENT HALL CONNECTI</t>
  </si>
  <si>
    <t>98-2043 HOYNE AVE ATHLETIC BUI</t>
  </si>
  <si>
    <t>98-9006 ANESTHESIOLOGY SYSTEMS</t>
  </si>
  <si>
    <t>98-9007 SCULPTURE OF ST. IGNAT</t>
  </si>
  <si>
    <t>99-6001 FACULTY PC PROJECT - F</t>
  </si>
  <si>
    <t>99-7001 EDUCATION VIEWBOOK B</t>
  </si>
  <si>
    <t>98-4022 ELECTRONIC MUSIC CLA</t>
  </si>
  <si>
    <t>99-2013 CNVRT 1245-49 LOYOLA T</t>
  </si>
  <si>
    <t>99-4009 REPLACE LIBRARY SYSTEM</t>
  </si>
  <si>
    <t>99-6003 ENHANCE 911 SERVICE</t>
  </si>
  <si>
    <t>99-9004 DATABASE SYSTEM - SPA</t>
  </si>
  <si>
    <t>99-9005 COMPUTERS - ENROLLMENT</t>
  </si>
  <si>
    <t>99-2025 MAGUIRE HALL POWER TEL</t>
  </si>
  <si>
    <t>93-9083 EDUCATION BUILDING PLA</t>
  </si>
  <si>
    <t>99-9006 MADONNA DELLA STRADA O</t>
  </si>
  <si>
    <t>99-4016 FACULTY START-UP - PSY</t>
  </si>
  <si>
    <t>99-4017 FACULTY START-UP - BIO</t>
  </si>
  <si>
    <t>99-4018 FACULTY START-UP - CHE</t>
  </si>
  <si>
    <t>99-4019 FACULTY STARTUP - MATH</t>
  </si>
  <si>
    <t>99-9000 VIROLOGY LABORATORY -</t>
  </si>
  <si>
    <t>99-9001 RADIOLOGY NETWORK</t>
  </si>
  <si>
    <t>99-9005 DESIGN NEUROSURGERY OF</t>
  </si>
  <si>
    <t>99-9007 RENOVATE NEPHROLOGY BL</t>
  </si>
  <si>
    <t>01-9013 RENOVATE 2721-23, BLDG</t>
  </si>
  <si>
    <t>01-9014 RENOVATE MOLECULAR PAT</t>
  </si>
  <si>
    <t>01-9015 FLOOR MODEL STEAM STER</t>
  </si>
  <si>
    <t>01-9018 ROBOTIC LIQUID SYSTEM</t>
  </si>
  <si>
    <t>01-9019 OPTICAL UPGRADE-ICYCLE</t>
  </si>
  <si>
    <t>01-4007 ENVIRONMENTAL CHAMBER</t>
  </si>
  <si>
    <t>SSOM CLOSED CAPITALS</t>
  </si>
  <si>
    <t>LAKESIDE CLOSED CAPITALS</t>
  </si>
  <si>
    <t>01-9021 OLYMPUS MODEL SZX12 MI</t>
  </si>
  <si>
    <t>01-9022 OLYMPUS 1X70 INVERTED</t>
  </si>
  <si>
    <t>FLANNER AUDITORIUM RENOVATION</t>
  </si>
  <si>
    <t>01-3001 RESIDENCE HALL FURNITU</t>
  </si>
  <si>
    <t>CROWN CENTER DECK AND ROOF</t>
  </si>
  <si>
    <t>SUMMER 2001 MOVES</t>
  </si>
  <si>
    <t>REPLCE LAKEFRONT HALL ELEVATOR</t>
  </si>
  <si>
    <t>DEMOLISH 1-19 E PEARSON</t>
  </si>
  <si>
    <t>REPLACE LT ELEVATORS</t>
  </si>
  <si>
    <t>BIOLOGY VAN</t>
  </si>
  <si>
    <t>MALLINCKRODT CAMPUS RELOCATION</t>
  </si>
  <si>
    <t>6320 KENMORE EXTERIOR REPAIRS</t>
  </si>
  <si>
    <t>CAMPION HALL RENOVATIONS</t>
  </si>
  <si>
    <t>SUMMER 2002 MOVES</t>
  </si>
  <si>
    <t>CAMPION HALL ROOF REPLACEMENT</t>
  </si>
  <si>
    <t>D'ARCY MUSEUM PROGRAMMING</t>
  </si>
  <si>
    <t>DEMOLITION OF 1100 W LOYOLA</t>
  </si>
  <si>
    <t>FLANNER HALL RENOVATIONS</t>
  </si>
  <si>
    <t>CONVERT 6228-40 N WINTHROP</t>
  </si>
  <si>
    <t>LAWSON FINANCIAL SYSTEMS</t>
  </si>
  <si>
    <t>COMMON SPACE IMPROVEMENT</t>
  </si>
  <si>
    <t>LSC PARKING CONTROL EQUIPMENT</t>
  </si>
  <si>
    <t>CRYSTAL ENTERPRISE</t>
  </si>
  <si>
    <t>DEMOLISH 830 AND 840 N WABASH</t>
  </si>
  <si>
    <t>INSTALL HVAC DOMESTIC - LT</t>
  </si>
  <si>
    <t>LSC CHILLER MODERNIZATION</t>
  </si>
  <si>
    <t>RESNET OPERATING COSTS</t>
  </si>
  <si>
    <t>FACULTY START-UP FUNDS</t>
  </si>
  <si>
    <t>ACADEMIC AFFAIR INFRASTRUCTURE</t>
  </si>
  <si>
    <t>RESIDENCE HALL MODIFICATION</t>
  </si>
  <si>
    <t>WTC TELECOMMUNICATION RE-ROUTE</t>
  </si>
  <si>
    <t>RENOVATE LT-7TH AND 13TH</t>
  </si>
  <si>
    <t>IS RELOCATION TO LSC</t>
  </si>
  <si>
    <t>RENOVATE LT-12TH FL SOCIAL WK</t>
  </si>
  <si>
    <t>WTC CLASSROOMS 2003</t>
  </si>
  <si>
    <t>CONSTRUCT KITCHEN 25 PEARSON</t>
  </si>
  <si>
    <t>REPLACE HALAS COURT FLOORING</t>
  </si>
  <si>
    <t>HALAS WOMEN'S LOCKER ROOM</t>
  </si>
  <si>
    <t>CAMPUS CARD EXPANSION</t>
  </si>
  <si>
    <t>CONV 6321 WINTHROP TO RES HALL</t>
  </si>
  <si>
    <t>CONVERT GRANADA TO RES HALL</t>
  </si>
  <si>
    <t>SANTA CLARA HALL EXT REPAIRS</t>
  </si>
  <si>
    <t>CONSTRUCT NEW RESIDENCE HALL</t>
  </si>
  <si>
    <t>DEMOLITION OF STEBLER HALL</t>
  </si>
  <si>
    <t>CENTENNIAL RECREATION ROOM</t>
  </si>
  <si>
    <t>MINISTRY RELOCATION 2ND FL SKY</t>
  </si>
  <si>
    <t>ADVANCEMENT RENOVATION 15TH LT</t>
  </si>
  <si>
    <t>SUMMER 2003 MOVES</t>
  </si>
  <si>
    <t>PEOPLESOFT SYSTEM</t>
  </si>
  <si>
    <t>INTERNET 2 HIGH-PERFORMANCE NE</t>
  </si>
  <si>
    <t>CONSTRUCTION OF NEUROLOGY</t>
  </si>
  <si>
    <t>CMF RENOVATION FOR WILBUR LAB</t>
  </si>
  <si>
    <t>RENOVATION FOR AUTOCLALAVE</t>
  </si>
  <si>
    <t>DEPARTMENT OF SURGERY</t>
  </si>
  <si>
    <t>ORTHOPAEDIC OFFICES -</t>
  </si>
  <si>
    <t>SERIES 9800 MOBILE IMAAGING</t>
  </si>
  <si>
    <t>DR. WILBER'S FURNITURE</t>
  </si>
  <si>
    <t>REFURBISH OTOLARYGOLOGY HALL</t>
  </si>
  <si>
    <t>ANESTHESIA HUMAN SIMULATOR</t>
  </si>
  <si>
    <t>PHARMACOLOGY RENOVATIONS</t>
  </si>
  <si>
    <t>RADIOLOGY ADMIN. OFFICE PROJ.</t>
  </si>
  <si>
    <t>VACCINE PROD CORE RENOVATION</t>
  </si>
  <si>
    <t>BSTI LAB EQUIPMENT</t>
  </si>
  <si>
    <t>3100 AVANT GENETIC ANALYZER</t>
  </si>
  <si>
    <t>COPIER &amp; DOCUMENT SCANNING</t>
  </si>
  <si>
    <t>ALTERNATIVE E-MAIL</t>
  </si>
  <si>
    <t>CELLULAR THERAPY LAB-ONCOLOGY</t>
  </si>
  <si>
    <t>MOVE RESEARCH SERVICES OFFICES</t>
  </si>
  <si>
    <t>ORTHOPAEDICS OFFICES-PHASE 2</t>
  </si>
  <si>
    <t>CENTRIFUGE-MICROBIOLOGY</t>
  </si>
  <si>
    <t>PHARMACOLOGY RENOVATIONS-BYRON</t>
  </si>
  <si>
    <t>PHARMACOLOGY LAB HOOD-NAPIER</t>
  </si>
  <si>
    <t>SURGERY CONFERENCE ROOM</t>
  </si>
  <si>
    <t>CHROMATOGRAPHY SYSTEM</t>
  </si>
  <si>
    <t>SPECTROPOLARIMETER</t>
  </si>
  <si>
    <t>ATRIUM-CUNEO CARPETING</t>
  </si>
  <si>
    <t>COLD ROOM REPAIR 6629</t>
  </si>
  <si>
    <t>CRYOSTAT REPLACEMENT</t>
  </si>
  <si>
    <t>CAGEWASHER REPLACEMENT</t>
  </si>
  <si>
    <t>AV UPGRADE PROJECT</t>
  </si>
  <si>
    <t>CELLULAR THERAPY LABORATORY</t>
  </si>
  <si>
    <t>HINES VA RESEARCH EQUIPMENT</t>
  </si>
  <si>
    <t>DEPT OF SURGERY RENOVATION</t>
  </si>
  <si>
    <t>LT 15TH FLOOR</t>
  </si>
  <si>
    <t>REPLACE MERTZ HEAT-COOL RISER</t>
  </si>
  <si>
    <t>RE-KEY LSC RESIDENCE HALLS</t>
  </si>
  <si>
    <t>25 PEARSON EMERGENCY POWER SYS</t>
  </si>
  <si>
    <t>PRESIDENT'S OFFICE RENOVATION</t>
  </si>
  <si>
    <t>REPLACE EMERGENCY SIGNS</t>
  </si>
  <si>
    <t>SECURITY UPGRADE PHASE I</t>
  </si>
  <si>
    <t>FLANNER HALL RENOVATIONS III</t>
  </si>
  <si>
    <t>HALAS MEN'S LOCKER ROOM RENOV</t>
  </si>
  <si>
    <t>EXTERIOR EXAMS 2004</t>
  </si>
  <si>
    <t>MDS CHAPEL RENOVATION</t>
  </si>
  <si>
    <t>RELOCATE WELLNESS CENTER</t>
  </si>
  <si>
    <t>MDS CHAPEL HVAC MODERNIZATION</t>
  </si>
  <si>
    <t>LSC STEAM PLANT RENOVATIONS</t>
  </si>
  <si>
    <t>REPLACE CHILLER &amp; COOLING TOWE</t>
  </si>
  <si>
    <t>MERTZ 2ND FLOOR RENOVATION</t>
  </si>
  <si>
    <t>CENTENNIAL FORUM RAMP &amp; EXIT</t>
  </si>
  <si>
    <t>SIMPSON DINING HALL</t>
  </si>
  <si>
    <t>CONVERT 6301 KENMORE</t>
  </si>
  <si>
    <t>CROWN CENTER PHOTO LAB</t>
  </si>
  <si>
    <t>MUSEUM OF RELIGIOUS ART</t>
  </si>
  <si>
    <t>SULLIVAN A&amp;E PLANNING FEES</t>
  </si>
  <si>
    <t>SUMMER 2004 MOVES</t>
  </si>
  <si>
    <t>LSC DEMOLITIONS - ROTH &amp; ASSIS</t>
  </si>
  <si>
    <t>EMERGENCY STRUCTRURAL REPAIRS</t>
  </si>
  <si>
    <t>MULLADY THEATRE LIGHTING</t>
  </si>
  <si>
    <t>CYBER CAFE - 25 E PEARSON</t>
  </si>
  <si>
    <t>DEMOLISH MARQUETTE-SIEDENBURG</t>
  </si>
  <si>
    <t>RETAIL DEVELOP-LEWIS TOWER FL1</t>
  </si>
  <si>
    <t>LSC DINING - MISC PROJECTS</t>
  </si>
  <si>
    <t>WTC DORMITORY</t>
  </si>
  <si>
    <t>EMERGENCY POWER SYSTEM</t>
  </si>
  <si>
    <t>ENERGY EFFICIENT LIGHTING</t>
  </si>
  <si>
    <t>MDS CHAPEL-ARCHES &amp; VERTICALS</t>
  </si>
  <si>
    <t>SIGN AT SHERIDAN AND DEVON</t>
  </si>
  <si>
    <t>GRANADA 4TH FLOOR</t>
  </si>
  <si>
    <t>DEMOLISH LT 16TH &amp; 17TH FLOORS</t>
  </si>
  <si>
    <t>MUNDELEIN CENTER - PHASE I</t>
  </si>
  <si>
    <t>CENTENNIAL FORUM RENOVATION</t>
  </si>
  <si>
    <t>CHESTNUT PARKING LOT</t>
  </si>
  <si>
    <t>LAW-BUSINESS SCHOOL MOVES A&amp;E</t>
  </si>
  <si>
    <t>ADVANCE PROJECT</t>
  </si>
  <si>
    <t>MDS CHAPEL PHASE I A&amp;E FEES</t>
  </si>
  <si>
    <t>CAMPUS SAFETY CONSTRUCTION</t>
  </si>
  <si>
    <t>EMERGENCY TELEPHONE SYSTEM</t>
  </si>
  <si>
    <t>6317 BROADWAY ROOF REPLACEMENT</t>
  </si>
  <si>
    <t>REPLACE ROCKHURST ELEVATOR</t>
  </si>
  <si>
    <t>CONSTRUCT CAMPUS MAIL FACILITY</t>
  </si>
  <si>
    <t>PIPER HALL LANDSCAPING PHASE I</t>
  </si>
  <si>
    <t>ARTIFICIAL TURF - HOYNE FIELD</t>
  </si>
  <si>
    <t>MAGUIRE HALL ROOF REPLACEMENT</t>
  </si>
  <si>
    <t>REFURBISH 5TH FLR CROWN CENTER</t>
  </si>
  <si>
    <t>CUDAHY LIB READING ROOM MURAL</t>
  </si>
  <si>
    <t>MINISTRY CONSTRUCTION IN SLLC</t>
  </si>
  <si>
    <t>2005 CRITICAL EXTERIOR EXAMS</t>
  </si>
  <si>
    <t>RECREATION MANAGEMENT SOFTWARE</t>
  </si>
  <si>
    <t>LT 15TH FLOOR RENOVATION</t>
  </si>
  <si>
    <t>LT 13TH FLOOR BALLROOM</t>
  </si>
  <si>
    <t>ALUMNI GYM WEIGHTROOM UPGRADE</t>
  </si>
  <si>
    <t>EMERGENCY POWER-FORDHAM</t>
  </si>
  <si>
    <t>LSC BIKE CORRAL</t>
  </si>
  <si>
    <t>WINTHROP VOLLEYBALL COURT</t>
  </si>
  <si>
    <t>FINE ARTS ROOT STUDIO</t>
  </si>
  <si>
    <t>LSC LANDSCAPING PHASE II</t>
  </si>
  <si>
    <t>LUMA ENTRY DOORS</t>
  </si>
  <si>
    <t>LUCPD GRANVILLE OUTPOST</t>
  </si>
  <si>
    <t>SIMPSON ELEVATOR CYLINDER</t>
  </si>
  <si>
    <t>SANTE FE UPGRADES</t>
  </si>
  <si>
    <t>MDS INTERIOR WORK</t>
  </si>
  <si>
    <t>SIMPSON LIGHT REPLACEMENT</t>
  </si>
  <si>
    <t>SCHOOL OF LAW SPACE PROGRAM</t>
  </si>
  <si>
    <t>DUMBACH HALL RENOVATIONS</t>
  </si>
  <si>
    <t>SUMMER 06 CLASSROOM UPGRADES</t>
  </si>
  <si>
    <t>MERTZ &amp; SIMPSON CARPET REPLACE</t>
  </si>
  <si>
    <t>6601 SHERIDAN DEMOLITION</t>
  </si>
  <si>
    <t>LEWIS TWR 6TH FLOOR RENOVATION</t>
  </si>
  <si>
    <t>CC RENOVATIONS FLRS 3,4, AND A</t>
  </si>
  <si>
    <t>SUMMER 2006 MOVES</t>
  </si>
  <si>
    <t>CHICAGO EXTERIOR BUILDING INSP</t>
  </si>
  <si>
    <t>EXTERIOR CCTV SECURITY SYSTEMS</t>
  </si>
  <si>
    <t>25 E. PEARSON EXTERIOR SIGNAGE</t>
  </si>
  <si>
    <t>CROWN CENTER AV UPGRADE</t>
  </si>
  <si>
    <t>MERTZ PRECAST &amp; RE CAULKING</t>
  </si>
  <si>
    <t>SIMPSON ELEVATOR CYLINDER WEST</t>
  </si>
  <si>
    <t>HALAS SPORT CENTER LWR LEVEL</t>
  </si>
  <si>
    <t>HALAS FIELD RENOVATION</t>
  </si>
  <si>
    <t>EMERGENCY POWER 4</t>
  </si>
  <si>
    <t>ELEVATOR SAFETY MODIFICATIONS</t>
  </si>
  <si>
    <t>RESIDENTIAL ELEVATOR UPGRADE</t>
  </si>
  <si>
    <t>FLANNER HALL MASONRY STAINING</t>
  </si>
  <si>
    <t>MUNDELEIN CTR MULTI PURPOSE RM</t>
  </si>
  <si>
    <t>MERTZ HALL REFURBISHMENT</t>
  </si>
  <si>
    <t>CAMPION HALL REFURBISHMENT</t>
  </si>
  <si>
    <t>CROWNE CENTER ROOF</t>
  </si>
  <si>
    <t>LSC WELCOME CENTER</t>
  </si>
  <si>
    <t>2007 ANNUAL EMERGENCY REPAIRS</t>
  </si>
  <si>
    <t>DEFERRED LAB EQUIPMENT</t>
  </si>
  <si>
    <t>ACADEMIC AFFAIRS LAB FEES CARR</t>
  </si>
  <si>
    <t>SCHOOL OF NURSING FEES CARRY F</t>
  </si>
  <si>
    <t>COMPUTER REPLACEMENT</t>
  </si>
  <si>
    <t>QUINLAN 4TH FLOOR BUILD OUT</t>
  </si>
  <si>
    <t>PLANNING FEES FOR JESUIT HOUSI</t>
  </si>
  <si>
    <t>PLANNING FEES FOR NORTH REC FI</t>
  </si>
  <si>
    <t>PLANNING FEES FOR GENTILE EXPA</t>
  </si>
  <si>
    <t>PLANNING FEES FOR SANTA CLARA</t>
  </si>
  <si>
    <t>PLANNING FEES FOR CUDAHY LIBRA</t>
  </si>
  <si>
    <t>HUB IN 25 E. PEARSON</t>
  </si>
  <si>
    <t>STAINED GLASS PROJECTS- CROWN</t>
  </si>
  <si>
    <t>FLAP JAWS BUILDOUT</t>
  </si>
  <si>
    <t>CROWN CENTER SITE CONCRETE PHA</t>
  </si>
  <si>
    <t>CAMPION HALL REWIRE PROJECT</t>
  </si>
  <si>
    <t>DISASTER RECOVERY - BUSINESS C</t>
  </si>
  <si>
    <t>THE CLARE BUILDOUT</t>
  </si>
  <si>
    <t>MARQUETTE HALL RENOVATION</t>
  </si>
  <si>
    <t>MDS CHAPEL ORGAN INSTALLATION</t>
  </si>
  <si>
    <t>LIBRARY STORAGE FACILITY COMPA</t>
  </si>
  <si>
    <t>DUMBACH HALL DATA CENTER PROJE</t>
  </si>
  <si>
    <t>MERTZ HALLWAY LIGHT ENHANCEMEN</t>
  </si>
  <si>
    <t>INTERIOR EMERGENCY PHONE UPGRA</t>
  </si>
  <si>
    <t>MERTZ HALL ROOF</t>
  </si>
  <si>
    <t>COMMUNICATION LABS WTC</t>
  </si>
  <si>
    <t>SCPS LT SUITE 401 RENOVATION</t>
  </si>
  <si>
    <t>CASE WORK DISPLAY (LUMA)</t>
  </si>
  <si>
    <t>HOYNE FIELD LIGHTS</t>
  </si>
  <si>
    <t>GONZAGA ARRUPE EXTERIOR REPAIR</t>
  </si>
  <si>
    <t>FAIRFIELD WINDOW REPLACEMENT</t>
  </si>
  <si>
    <t>FORDHAM CARPET REPLACEMENT</t>
  </si>
  <si>
    <t>REFURBISH CAMPION HALL LOUNGES</t>
  </si>
  <si>
    <t>CAPITAL ACCRUALS</t>
  </si>
  <si>
    <t>CARRY FORWARD DISTRIBUTION</t>
  </si>
  <si>
    <t>GSK ROYALTY INCOME - SSOM</t>
  </si>
  <si>
    <t>TECHNOLOGY FEE</t>
  </si>
  <si>
    <t>SCHOOL OF NURSING RSRCH STIMUL</t>
  </si>
  <si>
    <t>IT SERVER REPLACEMENT</t>
  </si>
  <si>
    <t>ARTS &amp; SCIENCES INCENTIVE FUND</t>
  </si>
  <si>
    <t>SOCIAL WORK INCENTIVE FUND</t>
  </si>
  <si>
    <t>BUSINESS INCENTIVE FUND</t>
  </si>
  <si>
    <t>LAW INCENTIVE FUND</t>
  </si>
  <si>
    <t>EDUCATION INCENTIVE FUND</t>
  </si>
  <si>
    <t>PASTORAL STUDIES INCENTIVE FUN</t>
  </si>
  <si>
    <t>PROVOST CARRYOVER FUNDS</t>
  </si>
  <si>
    <t>PRESIDENT'S GENERAL RESERVE</t>
  </si>
  <si>
    <t>LAW SCHOOL CONCORD PROGRAM</t>
  </si>
  <si>
    <t>SBA FACULTY</t>
  </si>
  <si>
    <t>NURSING VIETNAM PROGRAM</t>
  </si>
  <si>
    <t>EMBA</t>
  </si>
  <si>
    <t>ONLINE MJ IN CORPORATE AND GOV</t>
  </si>
  <si>
    <t>ONLINE MJ IN CHILDLAW</t>
  </si>
  <si>
    <t>PROLAW CARRY FORWARD</t>
  </si>
  <si>
    <t>BUSINESS LAW CARRY FORWARD</t>
  </si>
  <si>
    <t>REPAIRS &amp; MAINT CAPITAL POOL</t>
  </si>
  <si>
    <t>RESEARCH - PROVOST OFFICE</t>
  </si>
  <si>
    <t>GLOBAL STRATEGIC COMMUNICATION</t>
  </si>
  <si>
    <t>SAL NEED-BASED SCHOL LAKESIDE</t>
  </si>
  <si>
    <t>SAL NEED-BASED SCHOL SSOM</t>
  </si>
  <si>
    <t>SAL NEED-BASED SCHOL LAW</t>
  </si>
  <si>
    <t>SAL NEED-BASED SCHOL NURSING</t>
  </si>
  <si>
    <t>SCHOOL AS LENDER</t>
  </si>
  <si>
    <t>ESSIE ANGLUM NURSING LOAN</t>
  </si>
  <si>
    <t>PERKINS LOAN FUND - SSOM</t>
  </si>
  <si>
    <t>WOMENS AUXILIARY LOAN FUND</t>
  </si>
  <si>
    <t>SCHOOL OF BUSINESS - DEAN'S LO</t>
  </si>
  <si>
    <t>GARGIULO DENTAL LOAN FUND</t>
  </si>
  <si>
    <t>ROME CENTER LOAN FUND</t>
  </si>
  <si>
    <t>WALK TO WORK LOAN FUND</t>
  </si>
  <si>
    <t>R W JOHNSON MEDICAL LOAN FUND</t>
  </si>
  <si>
    <t>FINANCIAL AID LOAN FUND</t>
  </si>
  <si>
    <t>INCOME CONTINGENT LOAN FUND</t>
  </si>
  <si>
    <t>NELSON MEMORIAL LOAN FUND</t>
  </si>
  <si>
    <t>TRIAL LAWYERS OF CHICAGO SCHOL</t>
  </si>
  <si>
    <t>LAW ASSISTANCE LOAN FUND</t>
  </si>
  <si>
    <t>LOAN B FUND - NEW</t>
  </si>
  <si>
    <t>LOYOLA LOAN A FUND</t>
  </si>
  <si>
    <t>SRC TRANSFER LOAN FUND</t>
  </si>
  <si>
    <t>LOYOLA FUND B LOAN FUND</t>
  </si>
  <si>
    <t>LOYOLA SUBSIDIZED LOAN FUND</t>
  </si>
  <si>
    <t>LOYOLA SRC LS WT LOAN FUND</t>
  </si>
  <si>
    <t>FEDERAL DIRECT LOAN AY 09-10</t>
  </si>
  <si>
    <t>FEDERAL DIRECT LOAN AY 10-11</t>
  </si>
  <si>
    <t>FEDERAL DIRECT LOAN AY 11-12</t>
  </si>
  <si>
    <t>FEDERAL DIRECT LOAN AY 12-13</t>
  </si>
  <si>
    <t>FEDERAL DIRECT LOAN AY 13-14</t>
  </si>
  <si>
    <t>FEDERAL DIRECT LOAN AY 14-15</t>
  </si>
  <si>
    <t>6XXXXX TEMPLATE ACCT UNIT</t>
  </si>
  <si>
    <t>COST SHARING - UNIVERSITY MATC</t>
  </si>
  <si>
    <t>NIHUNIVERSITY OF CHICAGO SUBC</t>
  </si>
  <si>
    <t>HRSA ADVANCED EDUCATION NURSIN</t>
  </si>
  <si>
    <t>THE AIDS FDN OF CHICAGO</t>
  </si>
  <si>
    <t>UNITED WAYCRUSADE OF MERCY</t>
  </si>
  <si>
    <t>EMISPHERE TECHNOLOGICS,INC. PR</t>
  </si>
  <si>
    <t>SEARLE SUBCONTRACT FOR NCI NO</t>
  </si>
  <si>
    <t>NSF FELLOWSHIP DB1-0102114</t>
  </si>
  <si>
    <t>DUKE UNIVERSITY SUBCONTRACT</t>
  </si>
  <si>
    <t>NIH 1R21 CA91122-01</t>
  </si>
  <si>
    <t>IPA-LAKSHMI GOLLAPUDI</t>
  </si>
  <si>
    <t>IPA-DAN LI LIN,M.D.</t>
  </si>
  <si>
    <t>DARPAARGONNE SUB AWARD</t>
  </si>
  <si>
    <t>NSF</t>
  </si>
  <si>
    <t>1 R01 MH62588-01A1</t>
  </si>
  <si>
    <t>GENETECH-AVF2119G</t>
  </si>
  <si>
    <t>UPWARD MOBILITY-FY02</t>
  </si>
  <si>
    <t>UPWARD MOBILITY FY04-PREAWARD</t>
  </si>
  <si>
    <t>IDCMS-UPWARD MOBILITY FY05</t>
  </si>
  <si>
    <t>ILL DEPT OF HUMAN SERVICES</t>
  </si>
  <si>
    <t>NIH 1R15GM61620-01A1</t>
  </si>
  <si>
    <t>IDPH PRE-AWARD ACCOUNT</t>
  </si>
  <si>
    <t>PREAWARD-IDPH-311G331600</t>
  </si>
  <si>
    <t>IDPH 11G4316000-PREAWARD</t>
  </si>
  <si>
    <t>NIH 2 R01 DK40426-11A1</t>
  </si>
  <si>
    <t>RETIREMENT RESEARCH FOTN 2000</t>
  </si>
  <si>
    <t>IDPH211G2584000</t>
  </si>
  <si>
    <t>ILLINOIS JUDICAL DEVELOPMENT P</t>
  </si>
  <si>
    <t>NIDCR-1 K02 DE00470-01</t>
  </si>
  <si>
    <t>ILLINOIS VIOLENCE OREVENTION A</t>
  </si>
  <si>
    <t>ASTRA ZENECA</t>
  </si>
  <si>
    <t>CYSTTIC FIBROSIS ADULT PROGRAM</t>
  </si>
  <si>
    <t>SSOM ADMINISTRATION</t>
  </si>
  <si>
    <t>MOA-TRANSGENIC CORE FACILITY</t>
  </si>
  <si>
    <t>MOA-CLINICAL TRIALS OFFICE</t>
  </si>
  <si>
    <t>IL DCFS-1414809012</t>
  </si>
  <si>
    <t>IL DCFS 1414809014</t>
  </si>
  <si>
    <t>USDA BE 41037B REG-5-156868</t>
  </si>
  <si>
    <t>MOA-VANKAMPEN FAMILY FUND</t>
  </si>
  <si>
    <t>MOA-EXCELLENCE IN ACADEMIC MED</t>
  </si>
  <si>
    <t>NSBRIBAYLOR COOP SUB NCC 9-5</t>
  </si>
  <si>
    <t>NIH 1 R01 AG17485-01A2</t>
  </si>
  <si>
    <t>NIH 1 F32 HL68476-01</t>
  </si>
  <si>
    <t>ICCOP</t>
  </si>
  <si>
    <t>MERCK-NURSING EDUCVATION PROGR</t>
  </si>
  <si>
    <t>NIH 1 F31 AA13361-01</t>
  </si>
  <si>
    <t>AMGEN-EDUC HEMATONC FELLOWSHI</t>
  </si>
  <si>
    <t>SUBCONTRACT NIH-UNIV SOUTHEREN</t>
  </si>
  <si>
    <t>NIH 1R21 AA12901-01A1</t>
  </si>
  <si>
    <t>PREAWARD IDHS</t>
  </si>
  <si>
    <t>CARDIOLOGY EDUCATION</t>
  </si>
  <si>
    <t>PROGRAM INCOME - 500250</t>
  </si>
  <si>
    <t>INTERNATIONAL MYELOMA FOUNDATI</t>
  </si>
  <si>
    <t>NIH 1R01 NS40960-01A1</t>
  </si>
  <si>
    <t>NIH 1 R01 HL67883-01</t>
  </si>
  <si>
    <t>NIH 1 R01 A150260-01</t>
  </si>
  <si>
    <t>NIH 2U01 HL54485-07</t>
  </si>
  <si>
    <t>NATIONAL SCIENCE FOUNDATION</t>
  </si>
  <si>
    <t>NIH 1R21 DC05253-02</t>
  </si>
  <si>
    <t>US DOL MINERALS MANAGEMENT</t>
  </si>
  <si>
    <t>U.S. DOE</t>
  </si>
  <si>
    <t>GEN RESCLOSED CLIN TRI-OBGYN</t>
  </si>
  <si>
    <t>US DOE</t>
  </si>
  <si>
    <t>NIH 3 R01 AA12034-03S1</t>
  </si>
  <si>
    <t>IPA-QIANLONG ZHU,PHD</t>
  </si>
  <si>
    <t>IPA-NANCY LAPAGLIA</t>
  </si>
  <si>
    <t>ILLINOIS SOC FOR THE PREV OF B</t>
  </si>
  <si>
    <t>IDPH MED SCHL SCHOLARSHIP</t>
  </si>
  <si>
    <t>IPA-ISAM ABU-AMARAH</t>
  </si>
  <si>
    <t>IPA-KATHRYN J. BOORER</t>
  </si>
  <si>
    <t>NIH U10 HD41250-01 COOPERATIVE</t>
  </si>
  <si>
    <t>NIH 5G08 LM07053-02</t>
  </si>
  <si>
    <t>SWOG SELECT CA37429-FEDERAL</t>
  </si>
  <si>
    <t>ANTIGENICS</t>
  </si>
  <si>
    <t>NIH 1U01 DK60379-01</t>
  </si>
  <si>
    <t>NIH 5 U01 DK60379-02</t>
  </si>
  <si>
    <t>NIH 5 U01 DK060379-03</t>
  </si>
  <si>
    <t>MOA - EXCELLENCE IN ACADEMIC M</t>
  </si>
  <si>
    <t>NIH 5T32 AI07508-05</t>
  </si>
  <si>
    <t>ELI LILLY PROTOCOL BD-MC-GHBQ</t>
  </si>
  <si>
    <t>GENERAL RSCHCLOSED CLINICAL T</t>
  </si>
  <si>
    <t>NIH 5 F32 HL101022-03</t>
  </si>
  <si>
    <t>ASTRAZENECA-RENAL GRAND ROUNDS</t>
  </si>
  <si>
    <t>CORDIE-SINIUS STUDY P00-6302</t>
  </si>
  <si>
    <t>MERCK-EDUCATIONAL PROGRAM 091</t>
  </si>
  <si>
    <t>EPA CH-97452701-0</t>
  </si>
  <si>
    <t>IPA-DAN LI LIN</t>
  </si>
  <si>
    <t>SCHERING PLOUGH PHARMACEUTICAL</t>
  </si>
  <si>
    <t>MAYO CLINIC ROCHESTER FD R-00</t>
  </si>
  <si>
    <t>MAGIS ILLINOIS CAMPUS COMPACT-</t>
  </si>
  <si>
    <t>ILLINOIS DEPARTMENT OF NATURAL</t>
  </si>
  <si>
    <t>PHARMEDICA-OVARIAN CANCER EDUC</t>
  </si>
  <si>
    <t>ARG-E02 MITSUNISHI-TOKYO PHARM</t>
  </si>
  <si>
    <t>CONSERVATION MED OF CHICAGO-LE</t>
  </si>
  <si>
    <t>UIC SUBCONTRACT N1H 1R21 HL697</t>
  </si>
  <si>
    <t>UNIV OF MICHIGAN NCI SUBCONTRA</t>
  </si>
  <si>
    <t>PALMER SUBCONTRACT R18 HP10011</t>
  </si>
  <si>
    <t>ISPB-AHMAD</t>
  </si>
  <si>
    <t>WYETH-AYERST - PROTOCOL NO. 07</t>
  </si>
  <si>
    <t>NIH 1F31NS43053-01 R HALVERSN</t>
  </si>
  <si>
    <t>ILL SOC FOR THE PREVENTION OF</t>
  </si>
  <si>
    <t>MEDTRONIC - SPINAL CORD INJURY</t>
  </si>
  <si>
    <t>CHICAGO HEALTH OUTREACH SUBCON</t>
  </si>
  <si>
    <t>GLAXO SMITHKLINE 105043-011</t>
  </si>
  <si>
    <t>PERRITT CHARITABLE FDN - G.I.</t>
  </si>
  <si>
    <t>NIH 1R03 TW01496-01A1</t>
  </si>
  <si>
    <t>NIH 3R01 GM52325-07S1</t>
  </si>
  <si>
    <t>ROBIILLINOIS TRANSPLANT SOCIE</t>
  </si>
  <si>
    <t>NIH 3RO1 MH57938-04S1</t>
  </si>
  <si>
    <t>HINES IPA - PATWARDHAN</t>
  </si>
  <si>
    <t>HINES IPA - BETTI</t>
  </si>
  <si>
    <t>MCB-9982762</t>
  </si>
  <si>
    <t>NIH R01 A148568-01A1</t>
  </si>
  <si>
    <t>IBHENIUCCMP</t>
  </si>
  <si>
    <t>SWOG 02020</t>
  </si>
  <si>
    <t>NIH-PREAWARD ACCOUNT-HECHT</t>
  </si>
  <si>
    <t>NIH F31 NR08072-01</t>
  </si>
  <si>
    <t>DHHS 5 H34 MC 00098-02</t>
  </si>
  <si>
    <t>IPA-MICHAEL VILLALOBOS</t>
  </si>
  <si>
    <t>HINES IPA-VEDANTAM</t>
  </si>
  <si>
    <t>NIH 5 U10 CA46282-15</t>
  </si>
  <si>
    <t>NIH 5U10 CA046282-16</t>
  </si>
  <si>
    <t>NIH U10 CA 046282-17</t>
  </si>
  <si>
    <t>DOED SEOG FY 04.05</t>
  </si>
  <si>
    <t>DOED FWS FY0203</t>
  </si>
  <si>
    <t>DOED FWS FY 04.05</t>
  </si>
  <si>
    <t>CATCH GRANT-JANES</t>
  </si>
  <si>
    <t>NSAFALK FELLOWSHIP-MCDAID</t>
  </si>
  <si>
    <t>GEN RESCLOSED CLINIACL TRIAL-</t>
  </si>
  <si>
    <t>NIH 2 R01 GM53989-06-A1</t>
  </si>
  <si>
    <t>CASE WESTERN SUBCONTRACT</t>
  </si>
  <si>
    <t>HOWARD UNIVERSITY SUBCONATRACT</t>
  </si>
  <si>
    <t>CCRDG-DENNING</t>
  </si>
  <si>
    <t>CCRDG-LINGEN</t>
  </si>
  <si>
    <t>CCRDG-ZELEZNIK-LE</t>
  </si>
  <si>
    <t>GUIDANT-LIN</t>
  </si>
  <si>
    <t>NIH 2 R01 GM55238-04A1</t>
  </si>
  <si>
    <t>GUIDANT BURKE CONTAX-CD</t>
  </si>
  <si>
    <t>GUIDANT BURKE VENTAK CHF</t>
  </si>
  <si>
    <t>ST. JUDE MEDICAL TORONTO ROOT</t>
  </si>
  <si>
    <t>FOLEY FOUNDATION</t>
  </si>
  <si>
    <t>MOU-ILLINOIS POISON CENTER</t>
  </si>
  <si>
    <t>NIH 1 R01 DK61653-01</t>
  </si>
  <si>
    <t>DEPT OF JUSTICETASC SUBCONTRA</t>
  </si>
  <si>
    <t>DHHSIDHS 211G2803000</t>
  </si>
  <si>
    <t>IDHS 11G2803000</t>
  </si>
  <si>
    <t>DHHS 2 A10 HP 00272 03</t>
  </si>
  <si>
    <t>JOHNS HOPKINS CONTRACT 849575</t>
  </si>
  <si>
    <t>CHICAGO WILDERNESS</t>
  </si>
  <si>
    <t>NIH 1 T32 AA13527-01</t>
  </si>
  <si>
    <t>NIH 5T32 AA013527-02</t>
  </si>
  <si>
    <t>NIH 5 T32 AA 013527-03</t>
  </si>
  <si>
    <t>NIH 2 R01 CA74397-06</t>
  </si>
  <si>
    <t>HECA-FY2000</t>
  </si>
  <si>
    <t>IDCFS NO. 02-314</t>
  </si>
  <si>
    <t>U OF ROCHESTER MADIT STUDY PO</t>
  </si>
  <si>
    <t>HUD-B-01-SP-IL-0181</t>
  </si>
  <si>
    <t>NIH 1 R01 AR47814-01A1</t>
  </si>
  <si>
    <t>NIH 2U01 HL54485-08</t>
  </si>
  <si>
    <t>DOED PELL FY04.05</t>
  </si>
  <si>
    <t>NIH 1 R01 CA92657-01A1</t>
  </si>
  <si>
    <t>AIR FORCEMATCOM,INC</t>
  </si>
  <si>
    <t>KELLOGG FOUNDATION</t>
  </si>
  <si>
    <t>PHARMACIA-HECHT</t>
  </si>
  <si>
    <t>NIH 5 T32 GM08750-03</t>
  </si>
  <si>
    <t>NIH 5 T32 GM008750-04</t>
  </si>
  <si>
    <t>NIH 5 T32 GM008750-05</t>
  </si>
  <si>
    <t>IDHS 311G3803000</t>
  </si>
  <si>
    <t>SUBCONTRACT UIC - WILLIAM T GR</t>
  </si>
  <si>
    <t>CARES-JUBRAN</t>
  </si>
  <si>
    <t>NIH 1R01 CA95040-01</t>
  </si>
  <si>
    <t>REACH 2010 PHASE 11 PROGRAM-PN</t>
  </si>
  <si>
    <t>UCHSC PROJ LIVE,SUB 2-5-8011</t>
  </si>
  <si>
    <t>COST-SHARE NSF DBI-021630</t>
  </si>
  <si>
    <t>PREAWARD-IDCCA 01-127245</t>
  </si>
  <si>
    <t>FORD FOUNDATION-1025-1221</t>
  </si>
  <si>
    <t>BRISTOL-MYERS SQUIBB PRTOCOL</t>
  </si>
  <si>
    <t>AHA-0235411Z</t>
  </si>
  <si>
    <t>PREAWARD-ACADEMY OF APPLIED SC</t>
  </si>
  <si>
    <t>ACAD.APPLIED SCIE 2003-2004 RE</t>
  </si>
  <si>
    <t>ACADEMY APPLIED SCI 2004 REAP</t>
  </si>
  <si>
    <t>NIH 2 T32 A107508-06</t>
  </si>
  <si>
    <t>NIH 1 F30 NS44810-1</t>
  </si>
  <si>
    <t>ACS RSG-02-247-01-MBC</t>
  </si>
  <si>
    <t>AHA-0225554Z</t>
  </si>
  <si>
    <t>IL DCFS 3451879013</t>
  </si>
  <si>
    <t>NIHNGA 5 U10 HD41250-02</t>
  </si>
  <si>
    <t>PRE-AWARD U10HD41250-03</t>
  </si>
  <si>
    <t>NIH 2 R01 GM56865-05</t>
  </si>
  <si>
    <t>MEDTRONIC INTERSTIM-FITZGERALD</t>
  </si>
  <si>
    <t>CC TRUST C2004-00316</t>
  </si>
  <si>
    <t>UNITED CEREBRAL PALSY</t>
  </si>
  <si>
    <t>DEPT OF ENERGYARGONNE CONTRAC</t>
  </si>
  <si>
    <t>GEN RESEARCHCLOSED CLIN TRIAL</t>
  </si>
  <si>
    <t>GENERAL RESEARCH ACCOUNT</t>
  </si>
  <si>
    <t>IPA-EDITH CLINE</t>
  </si>
  <si>
    <t>NIANIH 1 R01 A149458-01A2</t>
  </si>
  <si>
    <t>NIH 1 S07 RR18148-01</t>
  </si>
  <si>
    <t>BIOSENSE WEBSTER</t>
  </si>
  <si>
    <t>ILLINOIS CAMPUS COMPACT 00LHEI</t>
  </si>
  <si>
    <t>SARA LEE FOUNDATION</t>
  </si>
  <si>
    <t>NIH 3 R01 AA03490-21S1</t>
  </si>
  <si>
    <t>NIH 2 R01 AA003490-22A2</t>
  </si>
  <si>
    <t>NIH 1 R21 AI53365-01</t>
  </si>
  <si>
    <t>PREAWARD - IDPH 47201001</t>
  </si>
  <si>
    <t>ASTRA ZENECA-IRUSMERO0005</t>
  </si>
  <si>
    <t>EDUCATIONAL GRANT-PHARMACY</t>
  </si>
  <si>
    <t>PFIZER-PROTOCOL 1033-0014-0005</t>
  </si>
  <si>
    <t>PHARMACIA-DETAPE-0581-009</t>
  </si>
  <si>
    <t>ICA-FITZGERALD</t>
  </si>
  <si>
    <t>THE MEDICINES-TMC BIV-00-01</t>
  </si>
  <si>
    <t>CLOSED CLIN TRIAL-SURGERY DEPA</t>
  </si>
  <si>
    <t>NIH 263-MD-212550</t>
  </si>
  <si>
    <t>SUB-ADA MCKINLEY DHHS</t>
  </si>
  <si>
    <t>ILLINOIS SOCIETY FOR THE PREVE</t>
  </si>
  <si>
    <t>UNIVERSAL HI-TECH SUBCONTRACT</t>
  </si>
  <si>
    <t>NSF-E1A-0205652</t>
  </si>
  <si>
    <t>PREAWARD-CITY OF CHICAGO</t>
  </si>
  <si>
    <t>IPA-QUILONG ZHU,PHD</t>
  </si>
  <si>
    <t>NOVARTIS ER080A2401</t>
  </si>
  <si>
    <t>COST-SHARE LUCHOICE NDAME SUB</t>
  </si>
  <si>
    <t>SUBCONTRACT BMC-R21 A 153376</t>
  </si>
  <si>
    <t>UNIV OF SOUTHERN CA SUB H2398</t>
  </si>
  <si>
    <t>CDC ATPM TS0755</t>
  </si>
  <si>
    <t>ARGONNE 3F-00242</t>
  </si>
  <si>
    <t>WAKE FOREST SUBCONTRACT</t>
  </si>
  <si>
    <t>ICTF.MTAG</t>
  </si>
  <si>
    <t>DHHS-ILLINOIS COURT 01-026 (P</t>
  </si>
  <si>
    <t>IDNR R041200014</t>
  </si>
  <si>
    <t>NOAA-IDNR:G2004041</t>
  </si>
  <si>
    <t>MOU - AMYLOIDOSIS FOUNDATION R</t>
  </si>
  <si>
    <t>MOU - DR. PICKEN AMYLOIDOSIS F</t>
  </si>
  <si>
    <t>MOU- DR. HOLMES AMYLOIDOSIS FN</t>
  </si>
  <si>
    <t>ABBOTT 2200 SR, AXSYM, ZMX FAM</t>
  </si>
  <si>
    <t>UIC SUB 2-5-20708</t>
  </si>
  <si>
    <t>WESTLAKE HEALTH FOUNDATION</t>
  </si>
  <si>
    <t>AHA 0330393Z</t>
  </si>
  <si>
    <t>FALK MEDICAL RESEARCH TRUST-GA</t>
  </si>
  <si>
    <t>GUIDANT CASIS</t>
  </si>
  <si>
    <t>NIH 1F31 NS042510-01A1</t>
  </si>
  <si>
    <t>COMMUNITAS CHARITABLE TRUST</t>
  </si>
  <si>
    <t>DEPT OF DEFENSE MDA904-03-1-00</t>
  </si>
  <si>
    <t>MUNIN CORP. NIH SUBCONTRACT</t>
  </si>
  <si>
    <t>IDCFS CHILD WELFARE</t>
  </si>
  <si>
    <t>NIH 1R01 NS43419-01A1</t>
  </si>
  <si>
    <t>MASSACHUSETTS GEN. HOSPITAL SU</t>
  </si>
  <si>
    <t>NIH 1 R03 AG022124-01</t>
  </si>
  <si>
    <t>NIH 1 R01 DC05423-01</t>
  </si>
  <si>
    <t>COST-SHARE NSF CHE 0243825</t>
  </si>
  <si>
    <t>RUSH - ST. LUKE'S SUBCONTRACT</t>
  </si>
  <si>
    <t>IPA - ROBERT WURSTER</t>
  </si>
  <si>
    <t>CARES ROBERT HAVEY</t>
  </si>
  <si>
    <t>SWOG 03024</t>
  </si>
  <si>
    <t>SWOG - S0002 SMOKING CESSATION</t>
  </si>
  <si>
    <t>GEN. RESEARCH - SURGERY</t>
  </si>
  <si>
    <t>MILLENNIUM PROTOCOL M34101-03</t>
  </si>
  <si>
    <t>MILLENNIUM PROTOCOL M34101-04</t>
  </si>
  <si>
    <t>NIH 1 R01 DC005970-01</t>
  </si>
  <si>
    <t>MEDTRONIC - BURKE</t>
  </si>
  <si>
    <t>EP GENERAL RESEARCH</t>
  </si>
  <si>
    <t>US EPA IL EPA FW-4324</t>
  </si>
  <si>
    <t>DO ED PREAWARD</t>
  </si>
  <si>
    <t>GENERAL MILLS FOUNDATION</t>
  </si>
  <si>
    <t>NSF-AACU</t>
  </si>
  <si>
    <t>ARGONNE 3F-01323</t>
  </si>
  <si>
    <t>NIH 1R01 AA013568-01A2</t>
  </si>
  <si>
    <t>NIH 1R01 HL070670-01A1</t>
  </si>
  <si>
    <t>Dept of ED-GAANN Project P200</t>
  </si>
  <si>
    <t>NSF-ASA</t>
  </si>
  <si>
    <t>SOLENTIX SUB 1R43 DA016496</t>
  </si>
  <si>
    <t>USPH5R01HL57832-06</t>
  </si>
  <si>
    <t>HUMANITAS FOUNDATION</t>
  </si>
  <si>
    <t>NIH 4 R37 HL045508-13</t>
  </si>
  <si>
    <t>IPA -QUN JIANG</t>
  </si>
  <si>
    <t>NIH 1 R01 GM068621</t>
  </si>
  <si>
    <t>ISPB - CLAU</t>
  </si>
  <si>
    <t>COLUMBIA SHOULDER STUDY</t>
  </si>
  <si>
    <t>NIH 1R01 MH068612-01</t>
  </si>
  <si>
    <t>NIH 1R01 HL072354-01A1</t>
  </si>
  <si>
    <t>AHA 0325695Z</t>
  </si>
  <si>
    <t>NIH 7R01 HL059679-07</t>
  </si>
  <si>
    <t>NIH 1R01 HL067971-01A2</t>
  </si>
  <si>
    <t>DHHS 1 D09 HP 00492-01</t>
  </si>
  <si>
    <t>IDPH 46280103</t>
  </si>
  <si>
    <t>IDPH 46280065</t>
  </si>
  <si>
    <t>IDPH 46280104</t>
  </si>
  <si>
    <t>NATIONAL KIDNEY FOUNDATION</t>
  </si>
  <si>
    <t>UNIV. OF CHICAGO SUB</t>
  </si>
  <si>
    <t>NIH 7R01 HL048308-10</t>
  </si>
  <si>
    <t>NIH 2R01 HL 062231-05</t>
  </si>
  <si>
    <t>ADVENTURE AMERICAN MIND PREAWA</t>
  </si>
  <si>
    <t>AHA 0335142N</t>
  </si>
  <si>
    <t>DUKE UNIV SUB VAL038</t>
  </si>
  <si>
    <t>NIH 1R01 HL071741-01</t>
  </si>
  <si>
    <t>ANAWIM PROJECT</t>
  </si>
  <si>
    <t>CHICAGO HEALTH OUTREACH</t>
  </si>
  <si>
    <t>NIH 1 R21 CA098643-01</t>
  </si>
  <si>
    <t>NIH 1R21 CA098643-01 SUBACCT</t>
  </si>
  <si>
    <t>GRADUATE RESEARCH FELLOWSHIP</t>
  </si>
  <si>
    <t>NSF PREAWARD</t>
  </si>
  <si>
    <t>SOLENTIX SUB-SBIR 1R43 DA01648</t>
  </si>
  <si>
    <t>PHARMACIA PFIZER VALA-0513-1</t>
  </si>
  <si>
    <t>FUJISAWA 20-00-008: PATIENT C</t>
  </si>
  <si>
    <t>NIH 1F31 CA103768-01</t>
  </si>
  <si>
    <t>NIH 1R03 AR050137-01</t>
  </si>
  <si>
    <t>NIH 1 R01 CA102197-01</t>
  </si>
  <si>
    <t>PREAWARD TRADE REFORM 2002</t>
  </si>
  <si>
    <t>PREAWARD CASEY FDN -NOTRE DAME</t>
  </si>
  <si>
    <t>AHA - 0355544Z</t>
  </si>
  <si>
    <t>NIH-NHLBI 1 F32 HL074594-01</t>
  </si>
  <si>
    <t>PREAWARD ACAD OF APPLIED SCIEN</t>
  </si>
  <si>
    <t>PREAWARD UIC SUBCONTRACT</t>
  </si>
  <si>
    <t>NIH U01 DK065214-01</t>
  </si>
  <si>
    <t>NIH 5 U01 DK065214-02</t>
  </si>
  <si>
    <t>FINCH UNIVERSITY SUBCONTRACT</t>
  </si>
  <si>
    <t>NIH 5 U01 HL054485-09</t>
  </si>
  <si>
    <t>DOD:N66001-03-1-8941 PREAWARD</t>
  </si>
  <si>
    <t>CATHAY GENERAL HOSPITAL - YEN-</t>
  </si>
  <si>
    <t>USDA: 02-JV-11231300-029</t>
  </si>
  <si>
    <t>EP RESEARCH FELLOWSHIPS</t>
  </si>
  <si>
    <t>GUIDANT</t>
  </si>
  <si>
    <t>NIH-NIDA 1 R01 DA015760-01A1</t>
  </si>
  <si>
    <t>DOE:P116J030026</t>
  </si>
  <si>
    <t>NIH: 1R21 DK066076-01</t>
  </si>
  <si>
    <t>NIH: 1 K01 DK 063953-01</t>
  </si>
  <si>
    <t>NSF-NATIONAL RESEARCH COUNCIL</t>
  </si>
  <si>
    <t>PELL ADMINISTRATION ALLOWANCE</t>
  </si>
  <si>
    <t>NIH 9 R01 AI060030-10A1</t>
  </si>
  <si>
    <t>SUBCONTRACT SAIC-FREDERICK INC</t>
  </si>
  <si>
    <t>FACULTY SCHOLAR AWARD-YOST</t>
  </si>
  <si>
    <t>LILLY 2003-1783-000</t>
  </si>
  <si>
    <t>COST-SHARE LILLY 2008 O'GORMAN</t>
  </si>
  <si>
    <t>STUDENT-ATHLETE OPPORTUNITY FU</t>
  </si>
  <si>
    <t>AHA 0410075Z</t>
  </si>
  <si>
    <t>POLK BROS.</t>
  </si>
  <si>
    <t>DINGWALL LAB SUPPORT-MOA</t>
  </si>
  <si>
    <t>NIH: 1 R01 DC005596-01A2</t>
  </si>
  <si>
    <t>AMGEN PROTOCOL 20020143</t>
  </si>
  <si>
    <t>RESEARCH INNOVATION AWARD</t>
  </si>
  <si>
    <t>PREAWARD NSF-UNIV OF MINN SUB</t>
  </si>
  <si>
    <t>NIH 1 R01 HL 076162-01</t>
  </si>
  <si>
    <t>KIMMEL FOUNDATION</t>
  </si>
  <si>
    <t>ACS RSG-04-029-01-CCE</t>
  </si>
  <si>
    <t>AHA FELLOWSHIP-DUNCAN-0420096Z</t>
  </si>
  <si>
    <t>AHA FELLOWSHP-BOSSUYT-0420082Z</t>
  </si>
  <si>
    <t>AHA FELLOWSHIP-PICHT-0420092Z</t>
  </si>
  <si>
    <t>UNIVERSAL HITECH - NICHD</t>
  </si>
  <si>
    <t>IDPH 47281215 - PREAWARD</t>
  </si>
  <si>
    <t>DOE-MARQUETTE SUB</t>
  </si>
  <si>
    <t>IDPH 43780243 (PREAWARD)</t>
  </si>
  <si>
    <t>IPA - XIANYI LI</t>
  </si>
  <si>
    <t>NIH 1 G20 RR018348-01</t>
  </si>
  <si>
    <t>NIH 1R01 AI056108-01A1</t>
  </si>
  <si>
    <t>UNIV ROCHESTER SUB PO-412210-G</t>
  </si>
  <si>
    <t>NIH 3 U10 HD041250-03S1</t>
  </si>
  <si>
    <t>CCRDG - LEPOOLE</t>
  </si>
  <si>
    <t>NIH 1 R21 MH069995-01</t>
  </si>
  <si>
    <t>MUSCULAR DYSTROPHY ASN-MDA3699</t>
  </si>
  <si>
    <t>WAYNE STATE SUB - WSU03074</t>
  </si>
  <si>
    <t>DHHS-CHGO DEPT OF PUB HEALTH P</t>
  </si>
  <si>
    <t>PREAWARD UWM SUBCONTRACT-LSC</t>
  </si>
  <si>
    <t>PREAWARD UWM SUBCONTRACT-LUMC</t>
  </si>
  <si>
    <t>NIH 1 F31 NS047012-01A1</t>
  </si>
  <si>
    <t>FRY FOUNDATION</t>
  </si>
  <si>
    <t>AMA - STEP</t>
  </si>
  <si>
    <t>KOMEN PROFESSORSHIP</t>
  </si>
  <si>
    <t>IBHE</t>
  </si>
  <si>
    <t>SC MINISTRY FOUNDATION</t>
  </si>
  <si>
    <t>NIH 1 R01 GM066130-01A1</t>
  </si>
  <si>
    <t>NIH 1 R21 CA108450-01</t>
  </si>
  <si>
    <t>MOA-EXCELL IN ACAD MED-RENOVAT</t>
  </si>
  <si>
    <t>NIH 2 R01 AA012034-05A2</t>
  </si>
  <si>
    <t>CONSTELLA SUB GNLINK-328310007</t>
  </si>
  <si>
    <t>PREAWARD: CITY OF CHICAGO</t>
  </si>
  <si>
    <t>DHHS: TASC CONTRACT</t>
  </si>
  <si>
    <t>NIH 7R03 CA097540-03</t>
  </si>
  <si>
    <t>CARES MOU - KOLESIAK</t>
  </si>
  <si>
    <t>NIH:CHILDREN'S MEM. SUB 900730</t>
  </si>
  <si>
    <t>GEN RESEARCH AND EDUCATION CBN</t>
  </si>
  <si>
    <t>HINES IPA- SWINEHART</t>
  </si>
  <si>
    <t>PREAWARD:IRS 2004-LITC 2004076</t>
  </si>
  <si>
    <t>NIH 1 R13 AA015276-01</t>
  </si>
  <si>
    <t>WOODS FUNDS OF CHICAGO</t>
  </si>
  <si>
    <t>MARCH OF DIMES 12-FY-04-47</t>
  </si>
  <si>
    <t>PREAWARD-IL COMMUNITY TECH FUN</t>
  </si>
  <si>
    <t>IPA - HONG XIN</t>
  </si>
  <si>
    <t>PREAWARD UNIV OF IL-DARPA</t>
  </si>
  <si>
    <t>NIH: 1 R01 DC006250-01A1</t>
  </si>
  <si>
    <t>ENDACEA SUB 1 R41 AI056603-01A</t>
  </si>
  <si>
    <t>NIH 1 R01 CA104300-01A1</t>
  </si>
  <si>
    <t>NOVARTIS CSTI571E2401</t>
  </si>
  <si>
    <t>NIH 1 R01 HL 075115-01A1</t>
  </si>
  <si>
    <t>NSF-MCB-0439316</t>
  </si>
  <si>
    <t>GEN RESEARCH-CLOSED CLIN</t>
  </si>
  <si>
    <t>LILLY ENDOWMENT INC 2003 2292-</t>
  </si>
  <si>
    <t>NIH 1 R01 DC006215-01A1</t>
  </si>
  <si>
    <t>HRSA 2 A10HP00272-05-00</t>
  </si>
  <si>
    <t>UNIV OF WISCONSIN SUB</t>
  </si>
  <si>
    <t>UNIV OF CALIFORNIA SUB</t>
  </si>
  <si>
    <t>AHA 0415402Z</t>
  </si>
  <si>
    <t>ISPB - BOUCHARD - CLAU</t>
  </si>
  <si>
    <t>NSF CHE-0412187</t>
  </si>
  <si>
    <t>IDCEO 02-79111</t>
  </si>
  <si>
    <t>IDCEO 01-127987</t>
  </si>
  <si>
    <t>ISPB - PERLMAN</t>
  </si>
  <si>
    <t>UWIL-IPHFI SUBCONTRACT</t>
  </si>
  <si>
    <t>ZYMOGENETICS 499C06</t>
  </si>
  <si>
    <t>ACS RSG-04-249-01-CCG</t>
  </si>
  <si>
    <t>NMT MEDICAL-STARFLEX</t>
  </si>
  <si>
    <t>ASTRAZENECA NXY-059</t>
  </si>
  <si>
    <t>COST-SHARE - USGS U OF I SUB</t>
  </si>
  <si>
    <t>SUBCONTRACT UNIVERSITY OF ILL</t>
  </si>
  <si>
    <t>STATE OF IL CHILDREN CAN'T WAI</t>
  </si>
  <si>
    <t>CITIZENS COMMITTEE ON THE JUVE</t>
  </si>
  <si>
    <t>IPA HINES</t>
  </si>
  <si>
    <t>IPA HINES - R. MRKVICKA</t>
  </si>
  <si>
    <t>EPA</t>
  </si>
  <si>
    <t>CENTER FOR NEIGHBORHOOD TECHNO</t>
  </si>
  <si>
    <t>NIH - R01 AI44861-01</t>
  </si>
  <si>
    <t>NIH 1R01 CA79768-01</t>
  </si>
  <si>
    <t>WAKE FOREST UNIVERSITYPATIENT</t>
  </si>
  <si>
    <t>BRISTAL-MYERS SQUIBB</t>
  </si>
  <si>
    <t>NIH1R29GM53989-05</t>
  </si>
  <si>
    <t>STATE OF IL SUPREME COURT</t>
  </si>
  <si>
    <t>STATE OF ILLINOIS SUPREME COUR</t>
  </si>
  <si>
    <t>NDRI-NIDA 1 R01 DA12808-01</t>
  </si>
  <si>
    <t>DOE - IBHE SUBCONTRACT</t>
  </si>
  <si>
    <t>NIH 1R01 MH60687-01</t>
  </si>
  <si>
    <t>NIH 1R01 AA12576-01A1</t>
  </si>
  <si>
    <t>NIH R01 HL63753-01</t>
  </si>
  <si>
    <t>GENERAL RESEARCH FUND - CVI</t>
  </si>
  <si>
    <t>NIH 5R01 DE12322-04</t>
  </si>
  <si>
    <t>YALE UNIVERSITY - NIH SUBCONTR</t>
  </si>
  <si>
    <t>YALE UNIVERSITY SUB-CONTRACT</t>
  </si>
  <si>
    <t>NIH 5R01CA49133-12</t>
  </si>
  <si>
    <t>NIH 3 R01 CA49133-12S1</t>
  </si>
  <si>
    <t>NIH 1 U10 HD38121-01</t>
  </si>
  <si>
    <t>AMERTICH PARTNERSHIP AWARD</t>
  </si>
  <si>
    <t>NIH 1 F32 HL10122-01A1</t>
  </si>
  <si>
    <t>NIMHU OF I SUBCONTRACT 5 R01</t>
  </si>
  <si>
    <t>NIMHUIC SUB MH50423</t>
  </si>
  <si>
    <t>INTERDEPARTMENTAL SERVICES</t>
  </si>
  <si>
    <t>SCHOLL GRANT 00-0836 HISPANIC</t>
  </si>
  <si>
    <t>UNIV OF CHICAGO SUBCONTRACT NI</t>
  </si>
  <si>
    <t>DEPT OF COMMERCE NOAA-PURDUE S</t>
  </si>
  <si>
    <t>FOLGER SHAKESPEARE LIBRARY</t>
  </si>
  <si>
    <t>MACNEAL HEALTH FOUNDATION 2-2</t>
  </si>
  <si>
    <t>NEUROSCIENCE EDUCATION AND RES</t>
  </si>
  <si>
    <t>COST SHARING - LILLY 2000 143</t>
  </si>
  <si>
    <t>COST-SHARE LILLY EVOKE 06 - RO</t>
  </si>
  <si>
    <t>NIH2R01HL38557-12</t>
  </si>
  <si>
    <t>ILLINOIS DEPARTMENT OF TRANSPO</t>
  </si>
  <si>
    <t>DEPT OF COMMERCEWEST SIDE HEA</t>
  </si>
  <si>
    <t>NIH 1R01AA11723-01</t>
  </si>
  <si>
    <t>NIH 3R37 HL45508-10S1</t>
  </si>
  <si>
    <t>NIH 2 R01 HL53353-04</t>
  </si>
  <si>
    <t>NIH 3R01 HL53353-04S1</t>
  </si>
  <si>
    <t>NIH1K21AA00192-01</t>
  </si>
  <si>
    <t>GENERAL RESEARCH ACCOUNT - GOD</t>
  </si>
  <si>
    <t>CRYOLIFE, INC. BEST STUDY</t>
  </si>
  <si>
    <t>GENERAL RESEARCH ACCOUNT - MOB</t>
  </si>
  <si>
    <t>NIH5R01GM53235-03</t>
  </si>
  <si>
    <t>NIH 2R01 GM53235-06</t>
  </si>
  <si>
    <t>LUITPOLD - WERK</t>
  </si>
  <si>
    <t>NIH 1 R01 MH57938-01A2</t>
  </si>
  <si>
    <t>DHHSDHS SUBCONTRACT PA000001</t>
  </si>
  <si>
    <t>DHHSDHS TOPPS II PA00000113</t>
  </si>
  <si>
    <t>ILL DEPARTMENT OF NATURAL RESO</t>
  </si>
  <si>
    <t>NOAAIDNR G00105</t>
  </si>
  <si>
    <t>NOAAIDNR G01105RC SUB AGREEM</t>
  </si>
  <si>
    <t>DOE - UNIVERSITY OF UTAH SUBCO</t>
  </si>
  <si>
    <t>IBHE-MAKING CONNEC BETWEEN SCH</t>
  </si>
  <si>
    <t>HRSA 1D11HP00098-01</t>
  </si>
  <si>
    <t>NIH 1 R01 GM59774-01</t>
  </si>
  <si>
    <t>PROGRAM INCOME NIH 2MCH174001</t>
  </si>
  <si>
    <t>UNITED THERAPEUTICS-PROTOCOL</t>
  </si>
  <si>
    <t>DHHSSAMHSA TASCCSAT SUBCONTR</t>
  </si>
  <si>
    <t>NIH 5 R01 GM49362-04</t>
  </si>
  <si>
    <t>NIH5R01HL57832-03</t>
  </si>
  <si>
    <t>NIH 1 R29 AI40592-01</t>
  </si>
  <si>
    <t>NIH 2R01 AI040592-06</t>
  </si>
  <si>
    <t>ST OF IL-MEDICAID-MED DIAG NET</t>
  </si>
  <si>
    <t>STATE OF IL DEPT. OF HUMAN SER</t>
  </si>
  <si>
    <t>NIHNHLBI 1 R01 HL60164-01A1</t>
  </si>
  <si>
    <t>MEDICAL EDUCATION-VARIOUS DONO</t>
  </si>
  <si>
    <t>NIH2R01HL42218-08</t>
  </si>
  <si>
    <t>GENERAL RESEARCH FUND - CURL</t>
  </si>
  <si>
    <t>OTOLARYNGOLOGY - GENERAL</t>
  </si>
  <si>
    <t>CHICAGO GEAR UP ALLIANCE-NORTH</t>
  </si>
  <si>
    <t>NIH 5R01NS36410-03</t>
  </si>
  <si>
    <t>DHHSSAMHSA TASC SUBCONTRACT W</t>
  </si>
  <si>
    <t>NRSA 5 F30 MH11607-02</t>
  </si>
  <si>
    <t>NIJTASC SUBCONTRACT OJB-98-0</t>
  </si>
  <si>
    <t>FALK RESEARCH TRUST</t>
  </si>
  <si>
    <t>NIHUNIVERSITY OF VIRGINIA 5-2</t>
  </si>
  <si>
    <t>NIH5R01HL52478-05</t>
  </si>
  <si>
    <t>NIH 1R15NR04223-01A1</t>
  </si>
  <si>
    <t>NIH 1 R03 CA83378-01</t>
  </si>
  <si>
    <t>NIH 2R01 DA05255-08</t>
  </si>
  <si>
    <t>DHHSSAMHSA PREVENTION PARTNER</t>
  </si>
  <si>
    <t>NIH1R01DK52329-01</t>
  </si>
  <si>
    <t>AMERICAN HEART ASSOCIATION 005</t>
  </si>
  <si>
    <t>NIH 1R03 AG16326-01</t>
  </si>
  <si>
    <t>NIH 1R03 HL59155-01A1</t>
  </si>
  <si>
    <t>NIH 2 R01 NS28238-10</t>
  </si>
  <si>
    <t>NIH 3 R01 NS28238-11S1</t>
  </si>
  <si>
    <t>NIH 3R01 NS28238-12S1</t>
  </si>
  <si>
    <t>DOED SEOPG FY 0102</t>
  </si>
  <si>
    <t>NIH 1 R01 CA83784-02</t>
  </si>
  <si>
    <t>IBHE IMGIP - SIU SUBCONTRACT</t>
  </si>
  <si>
    <t>DEPARTMENT OF COMMERCE-PURDUE</t>
  </si>
  <si>
    <t>USDA OEP 2000-01204</t>
  </si>
  <si>
    <t>NIHNORTHWESTERN SUBCONTRACT 1</t>
  </si>
  <si>
    <t>SUBCONTRACT COLUMBIA UNIV.HL61</t>
  </si>
  <si>
    <t>NIHR - INTEGRATED CURRICULUM I</t>
  </si>
  <si>
    <t>UNIV. OF ILLINOISNIH SUB 2-5</t>
  </si>
  <si>
    <t>NIH-5F32 DC00349-02</t>
  </si>
  <si>
    <t>PRO BONO PROGRAM-LAW SCHOOL</t>
  </si>
  <si>
    <t>NIH 1 R03 DC04965-01A1</t>
  </si>
  <si>
    <t>NIH1R01-DC03666-01</t>
  </si>
  <si>
    <t>UNIVERSITY OF MICHIGAN SUBCONT</t>
  </si>
  <si>
    <t>IPA ESR 9628789-NSF</t>
  </si>
  <si>
    <t>AMERICAN PSYCHOLOGY ASSOCIATIO</t>
  </si>
  <si>
    <t>SUBCONTRACT EMORY CONSNIH 1R0</t>
  </si>
  <si>
    <t>NIH 1 R01 HL62571-01A1</t>
  </si>
  <si>
    <t>DOE P116Z990011</t>
  </si>
  <si>
    <t>NIH 1RO1 CA81269-01A1</t>
  </si>
  <si>
    <t>UNIVERSITY OF NORTH CAROLINA-N</t>
  </si>
  <si>
    <t>COLUMBIA UNIVNY PRESBYTERIAN</t>
  </si>
  <si>
    <t>NIH 1 RO1 AA12034-01A1</t>
  </si>
  <si>
    <t>NIH 5 R29 HL57562-04</t>
  </si>
  <si>
    <t>ALLEGRETTI FOUNDATION</t>
  </si>
  <si>
    <t>IPA-HINES</t>
  </si>
  <si>
    <t>IPA HINES-ISAM ABU-AMARAH</t>
  </si>
  <si>
    <t>IUS - POLITICAL SCIENCE RESEAR</t>
  </si>
  <si>
    <t>NIH 1 R01 HL62231-02</t>
  </si>
  <si>
    <t>NIH 1K22 AI01663-01</t>
  </si>
  <si>
    <t>DHHS 5H33 MC00082-02</t>
  </si>
  <si>
    <t>NIH 1R01 AG18859-01</t>
  </si>
  <si>
    <t>GENERAL RESEARCH FUND - PULMON</t>
  </si>
  <si>
    <t>PG RESEARCH FOUNDATION</t>
  </si>
  <si>
    <t>UNIV OF PITTSBURGH NIH SUB 102</t>
  </si>
  <si>
    <t>CAPITAL REMODELING443-40</t>
  </si>
  <si>
    <t>IL CRIMINAL JUSTICE-IMPACT EVA</t>
  </si>
  <si>
    <t>NIH 1 R03 HL58436-02</t>
  </si>
  <si>
    <t>NIH 1 R01 HL64210-02</t>
  </si>
  <si>
    <t>GENERAL RESEARCH FUND - DR. JA</t>
  </si>
  <si>
    <t>NIH 2RO1 NS31616-06</t>
  </si>
  <si>
    <t>NIH 3R01 NS31616-07S1</t>
  </si>
  <si>
    <t>NIH 1R01 HL64807-01</t>
  </si>
  <si>
    <t>NIH 1R01 CA85266-01</t>
  </si>
  <si>
    <t>NIH 1 F31 MH12479-01</t>
  </si>
  <si>
    <t>NIH 1 R01 NS38162-02A1</t>
  </si>
  <si>
    <t>NIH 1R01 HL61339-01A2</t>
  </si>
  <si>
    <t>NIH R01 HL64724-01</t>
  </si>
  <si>
    <t>NIH R01 GM59674-01A1</t>
  </si>
  <si>
    <t>NIH 1 R01 CA86435-01A2</t>
  </si>
  <si>
    <t>NIH 1 R21 AI46321-01</t>
  </si>
  <si>
    <t>NIH 1R03TW01172-01</t>
  </si>
  <si>
    <t>NIH 1D43TW01278-01</t>
  </si>
  <si>
    <t>NOAAPURDUE SUBCONTRACT</t>
  </si>
  <si>
    <t>NIH T32 GM08750-01</t>
  </si>
  <si>
    <t>NIH 5T32 GM08750-02</t>
  </si>
  <si>
    <t>NIH1R01 CA81254-01</t>
  </si>
  <si>
    <t>SWOG 9217</t>
  </si>
  <si>
    <t>COST SHARING FOR DOE P200A000</t>
  </si>
  <si>
    <t>NIHNIA 1K07 AG00997-01</t>
  </si>
  <si>
    <t>NIH 5 R01 CA72675-04</t>
  </si>
  <si>
    <t>NIH 1 R01 HL64098-01</t>
  </si>
  <si>
    <t>NIH 1G08 LM06823-01</t>
  </si>
  <si>
    <t>NIH 1 F32 HL10313-01</t>
  </si>
  <si>
    <t>GENERAL RESEARCH FUND - PATHOL</t>
  </si>
  <si>
    <t>ISU SUBCONTRACT-DOE P336B9900</t>
  </si>
  <si>
    <t>SWOG 99067-1</t>
  </si>
  <si>
    <t>NIHNCI 5R29 CA78438-04</t>
  </si>
  <si>
    <t>NIH2R01AI37326-07</t>
  </si>
  <si>
    <t>NOAANOTRE DAME SUBCONTRACT</t>
  </si>
  <si>
    <t>PROGRAM INCOME 468-58</t>
  </si>
  <si>
    <t>RYAN WHITE</t>
  </si>
  <si>
    <t>ISBE-SCIENTIFIC LITERACY</t>
  </si>
  <si>
    <t>SUBCONTRACT UNIV OF CINN. NIH</t>
  </si>
  <si>
    <t>CENTER FOR CHILD ADVOCACY CIV</t>
  </si>
  <si>
    <t>NIH 5R01 NS38509-02</t>
  </si>
  <si>
    <t>NIH 2R01 DA07741-04A3</t>
  </si>
  <si>
    <t>CENTRAL CLINICAL TRIALS</t>
  </si>
  <si>
    <t>NOAAPURDUE UNIVERSITY SUBCONT</t>
  </si>
  <si>
    <t>NIH5R01DK4866303</t>
  </si>
  <si>
    <t>NIH 1 R01-HL63711-02</t>
  </si>
  <si>
    <t>NIH 1 R01 CA84065-01</t>
  </si>
  <si>
    <t>SCHMITT FOUNDATION</t>
  </si>
  <si>
    <t>POSTDOCTORAL PHYSICS</t>
  </si>
  <si>
    <t>AXIO RESEARCH CORP- AFFIRM</t>
  </si>
  <si>
    <t>NIH 1RO1 HD38679-01</t>
  </si>
  <si>
    <t>NIH 1R01 GM59690-01A1</t>
  </si>
  <si>
    <t>TECH TRANSFER - BENJAMIN WOLOZ</t>
  </si>
  <si>
    <t>NSABP FOUNDATION FEDERAL FUND</t>
  </si>
  <si>
    <t>PAUL ROBESON FUNDFUNDING EXCH</t>
  </si>
  <si>
    <t>SWOG 00025</t>
  </si>
  <si>
    <t>SWOG 01025 PRE-AWARD</t>
  </si>
  <si>
    <t>NORTHWESTERN UNIV SUBCONTRACT</t>
  </si>
  <si>
    <t>NIH 1 RO1 AI47420-01</t>
  </si>
  <si>
    <t>SUBCONTRACT UNIVERSITY OF MICH</t>
  </si>
  <si>
    <t>NIH5R01AI31127-06</t>
  </si>
  <si>
    <t>GEORGETOWN UNIVERSITY</t>
  </si>
  <si>
    <t>THE FALK FOUNDATIONLUMC</t>
  </si>
  <si>
    <t>ZELEZNIK-LE LABORATORY SUPPORT</t>
  </si>
  <si>
    <t>THE BIRCK FAMILY ENDOWMENTLUM</t>
  </si>
  <si>
    <t>CCRDG - ALKAN</t>
  </si>
  <si>
    <t>BIRCH FAMILY GIFTLUMC</t>
  </si>
  <si>
    <t>LAB SUPPORT-EUGENE KWON</t>
  </si>
  <si>
    <t>CCRDG - LINGEN-KAST</t>
  </si>
  <si>
    <t>THE SCHMIDT FOUND. ENDOWMENTL</t>
  </si>
  <si>
    <t>CARDINAL BERNARDIN CANCER CTR</t>
  </si>
  <si>
    <t>THE KELLY ENDOWMENTLUMC</t>
  </si>
  <si>
    <t>CCRDG - FOREMAN</t>
  </si>
  <si>
    <t>THE KEARNEY ENDOWMENTLUMC</t>
  </si>
  <si>
    <t>NIH 5P01DC00293-13</t>
  </si>
  <si>
    <t>NIH 5 P01 DC00293-16</t>
  </si>
  <si>
    <t>NIH 5P01 DC 00293-17</t>
  </si>
  <si>
    <t>NIH 1D24NU00534-01</t>
  </si>
  <si>
    <t>SWOG</t>
  </si>
  <si>
    <t>IDPH BREAST CERVICAL RESEARC</t>
  </si>
  <si>
    <t>NEUROSCIENCE AGING INSTITUTE</t>
  </si>
  <si>
    <t>NIH 5R01 NS34153-05</t>
  </si>
  <si>
    <t>NIH 2 R37 NS 034153-08</t>
  </si>
  <si>
    <t>NIH 1R01 GM61970-01</t>
  </si>
  <si>
    <t>UNIV OF ALABAMANIH SUBCONTRAC</t>
  </si>
  <si>
    <t>SPONSORED PROGRAMCLINICAL TRI</t>
  </si>
  <si>
    <t>TECH TRANSFER-KATHERINE KNIGHT</t>
  </si>
  <si>
    <t>051066 HPVTECH TRANSFER - G</t>
  </si>
  <si>
    <t>NIH 1F31 NR07442-01A1</t>
  </si>
  <si>
    <t>NIH 5 R01 AA1394-03</t>
  </si>
  <si>
    <t>IPA AGREEMENT HINES</t>
  </si>
  <si>
    <t>MOU-HINES</t>
  </si>
  <si>
    <t>NIH5R01AR40065-10</t>
  </si>
  <si>
    <t>NIH5R01MH53562-03</t>
  </si>
  <si>
    <t>NIH 1R01 NR05284-01 LS REF 7</t>
  </si>
  <si>
    <t>NIH 1R01 NR 05284-01MC</t>
  </si>
  <si>
    <t>NIH5R29HD28433-06</t>
  </si>
  <si>
    <t>NIHR01HD27176-07</t>
  </si>
  <si>
    <t>NIH 5R01 HD27176-08</t>
  </si>
  <si>
    <t>COST SHARING ACCOUNT</t>
  </si>
  <si>
    <t>IBHE - CCMCC BUSINESS BIBLIOG</t>
  </si>
  <si>
    <t>NIH 5 K08 HL03668-04</t>
  </si>
  <si>
    <t>GENERAL RESEARCH FUND - ANESTH</t>
  </si>
  <si>
    <t>NIH 5 R01 CA63928-08</t>
  </si>
  <si>
    <t>NIH 5R01 AG13874-04</t>
  </si>
  <si>
    <t>GENRAL RESEARCH FUND - BSTI</t>
  </si>
  <si>
    <t>MISCELLANEOUS RESEARCH - ING</t>
  </si>
  <si>
    <t>SUBCONTRACT PURDUE - NIH 1R01A</t>
  </si>
  <si>
    <t>NIH2R01HL45508-08</t>
  </si>
  <si>
    <t>NIH3R01 HL45508-08S1</t>
  </si>
  <si>
    <t>NIH 1G08LM07053-01</t>
  </si>
  <si>
    <t>NIH 5 R01 AI11234-28</t>
  </si>
  <si>
    <t>NIH 2 R21 AI11234-30</t>
  </si>
  <si>
    <t>DOE R215K000027</t>
  </si>
  <si>
    <t>NIH 1R01-DA13669-01</t>
  </si>
  <si>
    <t>NIH 2 R01MH45926-06A107</t>
  </si>
  <si>
    <t>NIH 2R01 MH45926-10</t>
  </si>
  <si>
    <t>GENERAL RESEACH FUND - PATHOLO</t>
  </si>
  <si>
    <t>GENERAL RESEACH FUND - INFECTI</t>
  </si>
  <si>
    <t>GENERAL RES FUND-HEM ONC</t>
  </si>
  <si>
    <t>GENERAL RESEARCH FUND - HEMATO</t>
  </si>
  <si>
    <t>NIH5R01HL30077-18</t>
  </si>
  <si>
    <t>NIH-R01 HL30077-19</t>
  </si>
  <si>
    <t>NIH 1 F31 MH12764-01</t>
  </si>
  <si>
    <t>NIHNCI 5R01CA78399-03</t>
  </si>
  <si>
    <t>NIH 5 R29 CA77220-04</t>
  </si>
  <si>
    <t>NIH 5 P20 CA79403-02</t>
  </si>
  <si>
    <t>GEN RES FUND - CLOSED CLINICAL</t>
  </si>
  <si>
    <t>SWOG UCOP-FED</t>
  </si>
  <si>
    <t>NIH 1R01GM56865-03</t>
  </si>
  <si>
    <t>MICROBIOLOGY POSTDOC PROGRAM</t>
  </si>
  <si>
    <t>NIH9R01AI38865-12</t>
  </si>
  <si>
    <t>NIH 1 R01 CA82185-02</t>
  </si>
  <si>
    <t>NIH 5R01 MH58448-02</t>
  </si>
  <si>
    <t>U OF MICHIGAN NIH SUBCONTRACT</t>
  </si>
  <si>
    <t>NIH5R01AI16611-20</t>
  </si>
  <si>
    <t>DUKE UNIVERSITYSCD-HEFTNIH S</t>
  </si>
  <si>
    <t>IPA AGREEMENT</t>
  </si>
  <si>
    <t>NIH 5 U10 HL54485-05</t>
  </si>
  <si>
    <t>NIH 2U01 HL54485-06</t>
  </si>
  <si>
    <t>UNIVERSITY OF IOWA</t>
  </si>
  <si>
    <t>NIH 5R29MH53367-04</t>
  </si>
  <si>
    <t>NIH R01 MH 53367-06</t>
  </si>
  <si>
    <t>NIH 7R29CA69031-03</t>
  </si>
  <si>
    <t>NIH 5R01GM56424-02</t>
  </si>
  <si>
    <t>HOWARD UNIV SUBCONTRACT NIH 1</t>
  </si>
  <si>
    <t>NIH 5R01 GM55238-01A2</t>
  </si>
  <si>
    <t>NIH2R01DK40426-08</t>
  </si>
  <si>
    <t>ISUIBHE SUBCONTRACT</t>
  </si>
  <si>
    <t>CENTRAL CLINICAL TRIAL - CARDI</t>
  </si>
  <si>
    <t>NIH 1 R03 AA11584-01</t>
  </si>
  <si>
    <t>IBHE-DWIGHT D EISENHOWER PROF</t>
  </si>
  <si>
    <t>COST-SHARE CAPITAL IMPROVEMENT</t>
  </si>
  <si>
    <t>NIH 5 R01 HL27652-14</t>
  </si>
  <si>
    <t>UNIV. OF MICHIGAN SUBCONTRACT</t>
  </si>
  <si>
    <t>NIH1R03ES09783-01</t>
  </si>
  <si>
    <t>UNIV OF CHICAG SUBCONTRACT P01</t>
  </si>
  <si>
    <t>NIH 1 R55 NR04946-01A1</t>
  </si>
  <si>
    <t>UNIV OF ILLNATIONAL NETWORK O</t>
  </si>
  <si>
    <t>NIH 1R01 CA91576-01</t>
  </si>
  <si>
    <t>NIH 1R55CA78262-01</t>
  </si>
  <si>
    <t>SUBCONTRACT-CLARAGEN NIH R43 C</t>
  </si>
  <si>
    <t>AMGEN KGF-2000 162 -031 61007</t>
  </si>
  <si>
    <t>GENERAL RESEARCH FUND - PEDIAT</t>
  </si>
  <si>
    <t>NIH 1 R01 DK56781-01A1</t>
  </si>
  <si>
    <t>NIH 3R01 DK56781-01A1S1</t>
  </si>
  <si>
    <t>NIH 1R01 HG02207-01</t>
  </si>
  <si>
    <t>NIH5R01CA45080-08</t>
  </si>
  <si>
    <t>NIH 5R01CA45080-13</t>
  </si>
  <si>
    <t>NIH 5R21CA77208-02</t>
  </si>
  <si>
    <t>ILL SOCIETY FOR PREVENTION OF</t>
  </si>
  <si>
    <t>NIH 1R41 AG15740-01</t>
  </si>
  <si>
    <t>GENERAL RESEARCH FUND - OBGYN</t>
  </si>
  <si>
    <t>NCAA-ACADEMIC ENHANCEMENT FUND</t>
  </si>
  <si>
    <t>NIH 1 R01 AA11141-01A1</t>
  </si>
  <si>
    <t>EDUCATIONAL SUPPORT - PATHOLOG</t>
  </si>
  <si>
    <t>NIH 1R01 AI48826-01</t>
  </si>
  <si>
    <t>NIH 1R03 AI043214-03</t>
  </si>
  <si>
    <t>IPA HINES-PATWARDHAN</t>
  </si>
  <si>
    <t>NIH 5R01 HL41272-12</t>
  </si>
  <si>
    <t>NIH 2 R01 HL041272-15</t>
  </si>
  <si>
    <t>NIH2RO1AA03490-19</t>
  </si>
  <si>
    <t>NIH 5R01 AA03490-20</t>
  </si>
  <si>
    <t>NIH 5 R01 HL58851-04</t>
  </si>
  <si>
    <t>AJINOMOTO PHARM PROTOCOL ATA-2</t>
  </si>
  <si>
    <t>NIH7R29CA67189-06</t>
  </si>
  <si>
    <t>NIH R01 CA67189-07</t>
  </si>
  <si>
    <t>NIH R01 CA67189-07S1</t>
  </si>
  <si>
    <t>ILL EXCELLENCE IN ACADEMIC MED</t>
  </si>
  <si>
    <t>GENERAL RESEARCH FUND - INFECT</t>
  </si>
  <si>
    <t>WINDY CITY GRANTS WORKSHOPS</t>
  </si>
  <si>
    <t>MOALUMC</t>
  </si>
  <si>
    <t>NORTHWESTERN U SUB NATL HIGH T</t>
  </si>
  <si>
    <t>UNIV OF KANSAS NIH SUBCONTRACT</t>
  </si>
  <si>
    <t>NIH 5 R01 CA75893-03</t>
  </si>
  <si>
    <t>ASTHMA PROGRAM UNRESTRICTED GI</t>
  </si>
  <si>
    <t>PREVENTION PARTNERS DHHS SUB 1</t>
  </si>
  <si>
    <t>MARQUETTE DHHS SUBCONTRACT 600</t>
  </si>
  <si>
    <t>LCEF SUBCONTRACT WHUD PHASE</t>
  </si>
  <si>
    <t>LCEF SUBCONTRACT W HUD</t>
  </si>
  <si>
    <t>AMERICAN HEART ASSOC. 0130142</t>
  </si>
  <si>
    <t>NIH1R03 GM61746-01</t>
  </si>
  <si>
    <t>NIH1R03 AG19436-01</t>
  </si>
  <si>
    <t>NIH2U10CA46282-11</t>
  </si>
  <si>
    <t>NIH 5U10CA46282-13</t>
  </si>
  <si>
    <t>NIH 5U10 CA46282-14 PRE-AWAR</t>
  </si>
  <si>
    <t>NIH 2 R01 HL34328-11A2</t>
  </si>
  <si>
    <t>NIH 2R01 HL34328-14</t>
  </si>
  <si>
    <t>NIH 1 R01 AI45798-01A2</t>
  </si>
  <si>
    <t>NIH 1 R03 HL65702-01</t>
  </si>
  <si>
    <t>NIH 5T32 AI07508-03</t>
  </si>
  <si>
    <t>DUBIN FOUNDATION - ADVICE LINE</t>
  </si>
  <si>
    <t>NSABP STAR SCOPE AWARD</t>
  </si>
  <si>
    <t>TELLABS FOUNDATION DISTANCE LE</t>
  </si>
  <si>
    <t>CANCER FEDERATION</t>
  </si>
  <si>
    <t>STATE OF ILLINOIS IDPH</t>
  </si>
  <si>
    <t>STATE OF IL IDPH 111G0316000</t>
  </si>
  <si>
    <t>SWOG 99063</t>
  </si>
  <si>
    <t>NIH1R03AG16067-01</t>
  </si>
  <si>
    <t>MOA PATHOLOGYLUMC</t>
  </si>
  <si>
    <t>NIH5R01GM42577-09</t>
  </si>
  <si>
    <t>NIH 2 R01 GM042577-12</t>
  </si>
  <si>
    <t>U.S. AIR FORCEBOUZ ALLEN SUB</t>
  </si>
  <si>
    <t>FINCH UNIVERSITY DOD SUBCONTRA</t>
  </si>
  <si>
    <t>NIH 1R01 AR47307-01</t>
  </si>
  <si>
    <t>FORD FOUNDATION - CASE STUDIES</t>
  </si>
  <si>
    <t>IPA-KATHRYN BOOKER</t>
  </si>
  <si>
    <t>NIH 1 R01 NS40433-01A1</t>
  </si>
  <si>
    <t>NIH 1R29 CA76951-03</t>
  </si>
  <si>
    <t>IPA - KOUDELIK</t>
  </si>
  <si>
    <t>INTERMINE PHARMACCULATICALS 19</t>
  </si>
  <si>
    <t>RIVERIA COUNTRY CLUC AND SPORT</t>
  </si>
  <si>
    <t>BATER CORP PROTOCOL100272</t>
  </si>
  <si>
    <t>MIDWESTERN COLLEGIATE CONFEREN</t>
  </si>
  <si>
    <t>MARCH OF DIMES 12FY01-98</t>
  </si>
  <si>
    <t>NIH STTR NEUROSTRUCTURAL ANALY</t>
  </si>
  <si>
    <t>MERCK-HOROCOL 026</t>
  </si>
  <si>
    <t>NIHCEISUS LABS SUBCONTRACT</t>
  </si>
  <si>
    <t>GENERAL RESEARCH ACCOUNT - NEU</t>
  </si>
  <si>
    <t>NIH1R01GM55344-03</t>
  </si>
  <si>
    <t>NIH 1R01NS41786-01</t>
  </si>
  <si>
    <t>MISC RESEARCH (SWOG-FEDERAL)</t>
  </si>
  <si>
    <t>UICNIH SUBCONTRACT</t>
  </si>
  <si>
    <t>NEHNEW BERRY</t>
  </si>
  <si>
    <t>MITSUBISHI-TOKEYO PHARMACEUTIC</t>
  </si>
  <si>
    <t>IDEC 106-98</t>
  </si>
  <si>
    <t>NIHHUIC SUB</t>
  </si>
  <si>
    <t>UNIV. OF CHGO SUB 20660NIH</t>
  </si>
  <si>
    <t>NIH5R01AA08661-08</t>
  </si>
  <si>
    <t>RESEARCH EDUCATION - ENDOCRI</t>
  </si>
  <si>
    <t>NIH 5R01GM50875-07</t>
  </si>
  <si>
    <t>NIH 2 R01 GM050875-11</t>
  </si>
  <si>
    <t>LOUISVILLE SEMINARY 96-0009</t>
  </si>
  <si>
    <t>CLINICAL STUDIES</t>
  </si>
  <si>
    <t>STOP ROP - U OF I</t>
  </si>
  <si>
    <t>NEUROSCIENCE RESEARCH</t>
  </si>
  <si>
    <t>SWOG 99016</t>
  </si>
  <si>
    <t>SWOG 00016</t>
  </si>
  <si>
    <t>SWOG 01016 PRE-AWARD</t>
  </si>
  <si>
    <t>NIH1RO1AI36907-03</t>
  </si>
  <si>
    <t>ACCURATE POLYMERS, LTD</t>
  </si>
  <si>
    <t>NIHIKOINR00085-03</t>
  </si>
  <si>
    <t>DHHSHRSA 5ID23 NU01200-03</t>
  </si>
  <si>
    <t>PROGRAM INCOMENURSING</t>
  </si>
  <si>
    <t>FALK FOUNDATION FELLOWSHIP - C</t>
  </si>
  <si>
    <t>FALK FOUNDATION RECRUITMENT -</t>
  </si>
  <si>
    <t>FALK FOUNDATION GENE THERAPY -</t>
  </si>
  <si>
    <t>CRINOS</t>
  </si>
  <si>
    <t>STATE OF ILLINOIS IDPH 937903</t>
  </si>
  <si>
    <t>NIH 5R01CA74397-04</t>
  </si>
  <si>
    <t>NIH5R29HL51941-05</t>
  </si>
  <si>
    <t>MISCELLANEOUS RESEARCH-VARIOUS</t>
  </si>
  <si>
    <t>NIH5R01CA48080-06</t>
  </si>
  <si>
    <t>NIH 1R21AA11543 DIURETIC PROTE</t>
  </si>
  <si>
    <t>NIH5F32HL09416-02</t>
  </si>
  <si>
    <t>NATIONAL CHILDHOOD CANCER FOUN</t>
  </si>
  <si>
    <t>SUPPLY CHAIN &amp; SUSTAINABILITY</t>
  </si>
  <si>
    <t>ISSCM</t>
  </si>
  <si>
    <t>EPEC</t>
  </si>
  <si>
    <t>ARRUPE COMMENCEMENT</t>
  </si>
  <si>
    <t>MED DANCE PROGRAM</t>
  </si>
  <si>
    <t>SCHL DISCIPLINE REFORM CERT</t>
  </si>
  <si>
    <t>SCSC PROJECT</t>
  </si>
  <si>
    <t>LEADING FOR DEI PROGRAM</t>
  </si>
  <si>
    <t>PROVOST OFFICE - EPL</t>
  </si>
  <si>
    <t>6/20/21 LSC FLOOD</t>
  </si>
  <si>
    <t>PROVOST EPL 2</t>
  </si>
  <si>
    <t>PATIENT CENTERED MEDICINE 4</t>
  </si>
  <si>
    <t>RFC - DINGWALL</t>
  </si>
  <si>
    <t>RFC-BOVO</t>
  </si>
  <si>
    <t>RFC - KIM</t>
  </si>
  <si>
    <t>FAC STARTUP - LI 250K</t>
  </si>
  <si>
    <t>I-CORPS@NCATS SERVICE</t>
  </si>
  <si>
    <t>SEPSIS DATA REFRESH</t>
  </si>
  <si>
    <t>HEALTH DISPARITY FY20 - LUKE</t>
  </si>
  <si>
    <t>HEALTH DISPARITY FY21 - FITZGE</t>
  </si>
  <si>
    <t>SCSC GIFT</t>
  </si>
  <si>
    <t>RULE OF LAW SCHOLARSHIP FUND</t>
  </si>
  <si>
    <t>JENNIFER BUKOVSKY FUND</t>
  </si>
  <si>
    <t>LAW FAC DIVERSITY SCHOLARSHIP</t>
  </si>
  <si>
    <t>EPEC GIFT</t>
  </si>
  <si>
    <t>BRAN HARVEY OPP SCHOLARSHIP</t>
  </si>
  <si>
    <t>LULU '66 SCHOLARSHIP</t>
  </si>
  <si>
    <t>DAO JENSEN FDN SCHOLARSHIP</t>
  </si>
  <si>
    <t>MATSON SCHOLARSHIP</t>
  </si>
  <si>
    <t>ARRUPE HOUSING PROGRAM</t>
  </si>
  <si>
    <t>SUPPLY CHAIN &amp; SUST CTR SCH</t>
  </si>
  <si>
    <t>SABRINA WOTTRENG SCHOLARSHIP</t>
  </si>
  <si>
    <t>ILARIA JIGANTI-LOPEZ SCHOLARSH</t>
  </si>
  <si>
    <t>MARK A MCINTOSH SCHOLARSHIP</t>
  </si>
  <si>
    <t>JOHN A JANICIK SCHOLARSHIP FUN</t>
  </si>
  <si>
    <t>SISTERS OFTHE RESURRECTION SCH</t>
  </si>
  <si>
    <t>SWOG NCORP 1014562 OHSU STIFF</t>
  </si>
  <si>
    <t>YELLOW RIBBON PROGRAM 21-22</t>
  </si>
  <si>
    <t>CFW SPITZ</t>
  </si>
  <si>
    <t>HEALTHY COMM FDN O'MALLEY</t>
  </si>
  <si>
    <t>IRS 21-LITC0394-03-00 NOVY</t>
  </si>
  <si>
    <t>PREAWARD ST IL ARP CCRG 2021</t>
  </si>
  <si>
    <t>DOD W81XWH-21-1-0132 MESTRIL</t>
  </si>
  <si>
    <t>HEKTOEN SUB IDPH SILVA</t>
  </si>
  <si>
    <t>DOED ISBE SUB PWE SANTIAGO</t>
  </si>
  <si>
    <t>USFWS SUB NFWF 0501.20.067939</t>
  </si>
  <si>
    <t>NIH K01 NR018907 RIDOSH</t>
  </si>
  <si>
    <t>THROMBOLEX RESCUE DARKI</t>
  </si>
  <si>
    <t>ABBVIE KOUTA JONES</t>
  </si>
  <si>
    <t>MCCORMICK ARRUPE 2096807 BOYLE</t>
  </si>
  <si>
    <t>HOPE PHARMA ST-001 BANSAL</t>
  </si>
  <si>
    <t>REGENERON R668-AD-1762 KIM</t>
  </si>
  <si>
    <t>FIBRIGEN FGCL-3019-091 BEMISS</t>
  </si>
  <si>
    <t>APELLIS APL9-COV-201 GOYAL</t>
  </si>
  <si>
    <t>CONTRAFEET CF-301-105 CLARK</t>
  </si>
  <si>
    <t>NIH R03 AI156507 CAMPBELL</t>
  </si>
  <si>
    <t>BIOFIRE PN1.X HARRINGTON</t>
  </si>
  <si>
    <t>COCHLEAR STUDY MARZO</t>
  </si>
  <si>
    <t>PREAWARD 39K IL STATE ICJIA</t>
  </si>
  <si>
    <t>HUD SUB CNH HONG</t>
  </si>
  <si>
    <t>GBMSD SUB UWGB 133-AAH7226 BER</t>
  </si>
  <si>
    <t>NIH SUB NERI REGISTRY AULIVOLA</t>
  </si>
  <si>
    <t>DHHS BARDA SUB DUKE COVID19</t>
  </si>
  <si>
    <t>IMMUNEXPRESS COVID RAPID CICHO</t>
  </si>
  <si>
    <t>NEH FEL-273893-21 BRADSHAW</t>
  </si>
  <si>
    <t>DOD SUB UFL WARRIOR BALL</t>
  </si>
  <si>
    <t>USFWS SUB IDNR 52333 MILANOVIC</t>
  </si>
  <si>
    <t>GEN DEV'T FUND SAVIR-BARUCH</t>
  </si>
  <si>
    <t>AHA 830562 SEFLOVA ROBIA</t>
  </si>
  <si>
    <t>NORTHSHORE EH21-202 BOHNERT</t>
  </si>
  <si>
    <t>ROCHE CIM RD005738 HOPPENSTEAD</t>
  </si>
  <si>
    <t>ACUISEE STUDY KAJA</t>
  </si>
  <si>
    <t>AHA 831515 STACHOWSKI KIRK</t>
  </si>
  <si>
    <t>GEN DEV'T FUND GOLDBERG</t>
  </si>
  <si>
    <t>IL NURSES FDN 1308 BURKHART</t>
  </si>
  <si>
    <t>MCCORMICK 2096653 FENNING</t>
  </si>
  <si>
    <t>ALTARA ATA129-EAP-901 STIFF</t>
  </si>
  <si>
    <t>SAEMF EMIG2020 Deng Barbas</t>
  </si>
  <si>
    <t>NATERA 20-047-TRP AKKINA</t>
  </si>
  <si>
    <t>UNH CF LLT RDN GRANT BEMISS</t>
  </si>
  <si>
    <t>SCHMITT FDTN BARMAN</t>
  </si>
  <si>
    <t>ROU ASSET - OPERATING</t>
  </si>
  <si>
    <t>ROU LIABILITY - OPERATING</t>
  </si>
  <si>
    <t>ENROLLMENT MGMT MARKETING</t>
  </si>
  <si>
    <t>OFC OF BLACK STUDENT SUCCESS</t>
  </si>
  <si>
    <t>6/26/21 LSC FLOOD</t>
  </si>
  <si>
    <t>8.24.21 LSC RAIN</t>
  </si>
  <si>
    <t>RSE MANSUY-AUBERT</t>
  </si>
  <si>
    <t>RSE ALLEN</t>
  </si>
  <si>
    <t>RSE SOJKA</t>
  </si>
  <si>
    <t>PROGRAM DEV-THORPE</t>
  </si>
  <si>
    <t>FAC STARTUP-RHEU 12K</t>
  </si>
  <si>
    <t>FAC STARTUP-ROVI 20K</t>
  </si>
  <si>
    <t>SANHUEZA STARTUP 35K</t>
  </si>
  <si>
    <t>FAC STARTUP-ARIAS 5K</t>
  </si>
  <si>
    <t>FAC STARTUP-GREAVES 145K</t>
  </si>
  <si>
    <t>TAHERKHANI STARTUP 5K</t>
  </si>
  <si>
    <t>TALLMAN STARTUP 25K</t>
  </si>
  <si>
    <t>SMITH STARTUP 100K</t>
  </si>
  <si>
    <t>CUMMINGS STARTUP 30K</t>
  </si>
  <si>
    <t>JUNG STARTUP 15K</t>
  </si>
  <si>
    <t>BAKER STARTUP 200K</t>
  </si>
  <si>
    <t>HERNANDEZ STARTUP 20K</t>
  </si>
  <si>
    <t>KAO STARTUP 20K</t>
  </si>
  <si>
    <t>XI STARTUP 40K</t>
  </si>
  <si>
    <t>GATES STARTUP 350K</t>
  </si>
  <si>
    <t>DELGADO STARTUP 400K</t>
  </si>
  <si>
    <t>BROOKS STARTUP 100K</t>
  </si>
  <si>
    <t>WHALEN STARTUP 20K</t>
  </si>
  <si>
    <t>ALEXANDER STARTUP 10K</t>
  </si>
  <si>
    <t>ARYAL STARTUP 350K</t>
  </si>
  <si>
    <t>FAC STARTUP-CHAKRABORTI 30K</t>
  </si>
  <si>
    <t>DE LA GARZA STARTUP 20K</t>
  </si>
  <si>
    <t>FAC STARTUP-KOHNO 205K</t>
  </si>
  <si>
    <t>LIPSHUTZ STARTUP 400K</t>
  </si>
  <si>
    <t>MICHAUD STARTUP 30K</t>
  </si>
  <si>
    <t>FAC STARTUP-RAJA 12K</t>
  </si>
  <si>
    <t>INOVA - RACISM, RESILIENCE</t>
  </si>
  <si>
    <t>MACHAON SUBCONTRACTING AGREEME</t>
  </si>
  <si>
    <t>AMA DIABETES PREVENTION PROGRM</t>
  </si>
  <si>
    <t>NIH NHLBI NISHIMURA PHASE II</t>
  </si>
  <si>
    <t>PATHNOSTICS LU 213572</t>
  </si>
  <si>
    <t>KIRK MYOKARIA TRANSLATIONAL</t>
  </si>
  <si>
    <t>ANIMAL BIOTECH SERVICE AGREEMN</t>
  </si>
  <si>
    <t>ATHLETICS - COST OF ATTENDANCE</t>
  </si>
  <si>
    <t>RESTORATIVE JUSTICE MENTORING</t>
  </si>
  <si>
    <t>CRIMINAL JUSTICE INITIATIVES</t>
  </si>
  <si>
    <t>SUST BUS CHALLENGE NORDQUIST</t>
  </si>
  <si>
    <t>SHEARER FAMILY FND ACCESS FUND</t>
  </si>
  <si>
    <t>K WILLIAMS HUMAN RIGHTS SCHOL</t>
  </si>
  <si>
    <t>RC WILK &amp; CJ WILK SCHOL FD</t>
  </si>
  <si>
    <t>J&amp;K SCHREIBER ARRUPE TO LOYOLA</t>
  </si>
  <si>
    <t>ARRUPE TO LOYOLA ENDOWED FD</t>
  </si>
  <si>
    <t>STONE/JONGLEUX FAMILY SCHOL FD</t>
  </si>
  <si>
    <t>TAWANI VETERANS SCHOL</t>
  </si>
  <si>
    <t>TAWANI ROTC SCHOL</t>
  </si>
  <si>
    <t>TAWANI FUTURE TEACHERS SCHOL</t>
  </si>
  <si>
    <t>DR R BOWGIERD SCHOL FD</t>
  </si>
  <si>
    <t>SR JEAN D SCHMIDT BVM SCHOL</t>
  </si>
  <si>
    <t>CONRAD J. POLK SCHOLARSHIP FUN</t>
  </si>
  <si>
    <t>NURSING STUDENT LIFT AWARD</t>
  </si>
  <si>
    <t>BUSINESS STUDENT LIFT AWARD</t>
  </si>
  <si>
    <t>KAUFMAN CURA PERSONALIS AWARD</t>
  </si>
  <si>
    <t>AGNES S QUINN SCHOLARSHIP FUND</t>
  </si>
  <si>
    <t>STEVENS CHAIR IN URBAN STUDIES</t>
  </si>
  <si>
    <t>A&amp;M COSTAS SCHOLARSHIP FUND</t>
  </si>
  <si>
    <t>(PROVISIONAL CPS) SCHOL FD</t>
  </si>
  <si>
    <t>PNC ENDOWED SCHOLARSHIP FUND</t>
  </si>
  <si>
    <t>UGRD ENDOWED SCHLP - UNRESTRIC</t>
  </si>
  <si>
    <t>K WILLIAMS HUM RGHT SCHOL FD</t>
  </si>
  <si>
    <t>STONE/JONGLEUX FAMILY SCHOLARS</t>
  </si>
  <si>
    <t>J &amp; M COWHEY FUND</t>
  </si>
  <si>
    <t>RE &amp; HM CALLAHAN SCHOL FD</t>
  </si>
  <si>
    <t>JE &amp; G ROONEY SCHOL FD</t>
  </si>
  <si>
    <t>J &amp; K SCHREIBER SCHOL FD</t>
  </si>
  <si>
    <t>DUCHOSSOIS FAM SCHOL FD</t>
  </si>
  <si>
    <t>JOZY MCGINNIS SCHOL</t>
  </si>
  <si>
    <t>A&amp;M COSTAS SCHOLARSHIP FD</t>
  </si>
  <si>
    <t>LAKESIDE INSTITUTIONAL SCHOL F</t>
  </si>
  <si>
    <t>GARANZINI STUDY ABROAD SCHOL</t>
  </si>
  <si>
    <t>PERRIT FDN DEPT RESEARCH AWARD</t>
  </si>
  <si>
    <t>RONNSI PHARMA FY22 FAREED</t>
  </si>
  <si>
    <t>HRSA UD7HP29868 O'MALLEY</t>
  </si>
  <si>
    <t>NIH T32 GM008750-21 CHOUDHRY</t>
  </si>
  <si>
    <t>NIH T32 AI007508-24 KNIGHT</t>
  </si>
  <si>
    <t>PCORI SUB NWU 138k Capricorn</t>
  </si>
  <si>
    <t>HRSA SUB IDPH 16380049I</t>
  </si>
  <si>
    <t>WL GORE AY22 MEDICAL ED GRANT</t>
  </si>
  <si>
    <t>PREAWARD 7K NEURODON ROBIA</t>
  </si>
  <si>
    <t>DOED P425E202333 ARP STD</t>
  </si>
  <si>
    <t>DOED P425F201958 ARP INST</t>
  </si>
  <si>
    <t>SIRAGUSA FDN STARS LONG</t>
  </si>
  <si>
    <t>AARP CNT0021003 GEORGE</t>
  </si>
  <si>
    <t>NSF DEB-2035573 PETERSON</t>
  </si>
  <si>
    <t>RIVERSVILLE FDN 21-22 DIXON</t>
  </si>
  <si>
    <t>DOED SUB CPS SULLIVAN SUMMER</t>
  </si>
  <si>
    <t>NIH U01 DK106898 M</t>
  </si>
  <si>
    <t>IBHE 22DFI7 BARMAN</t>
  </si>
  <si>
    <t>NIH SUB UIC 18486 SILVA</t>
  </si>
  <si>
    <t>NIH K23 NR019101 GARFIELD</t>
  </si>
  <si>
    <t>IDPH 16380078I O'MALLEY</t>
  </si>
  <si>
    <t>NSF AGS-2112709 ABBASI</t>
  </si>
  <si>
    <t>MICROPORT OSIRIS SANTUCCI</t>
  </si>
  <si>
    <t>PFIZER SUB UC 012904-002 DILLI</t>
  </si>
  <si>
    <t>REESE FDN IOMC DRAKES</t>
  </si>
  <si>
    <t>NSF OAC 2104319 THIRUVATHUKAL</t>
  </si>
  <si>
    <t>HRSA D19HP42036 FINNEGAN</t>
  </si>
  <si>
    <t>NOTRE DAME FELLOWSHIP FORESTAL</t>
  </si>
  <si>
    <t>LILLY 2021 0509 DAULT</t>
  </si>
  <si>
    <t>BIOPHYTIS BIO101-CL05 DILLING</t>
  </si>
  <si>
    <t>ARRAY BIOPHARMA ARRAY-818-201</t>
  </si>
  <si>
    <t>PROLUNG PL-210 GOYAL</t>
  </si>
  <si>
    <t>NSF SUB KEPLER 1361408475A2 UP</t>
  </si>
  <si>
    <t>NIH R01 AI159945 BAKER</t>
  </si>
  <si>
    <t>NIH R01 AI162694 CAMPBELL</t>
  </si>
  <si>
    <t>ASPB BLOOME2021 GRILLO</t>
  </si>
  <si>
    <t>ISPB DIULUS BOUCHARD</t>
  </si>
  <si>
    <t>ISPB FURST YOO</t>
  </si>
  <si>
    <t>ISPB VOLYANYUK KAJA</t>
  </si>
  <si>
    <t>NIH R01 AI163119 ALLEN</t>
  </si>
  <si>
    <t>NIH R21 AI159456 WU</t>
  </si>
  <si>
    <t>ABBOTT FUSION LOPEZ</t>
  </si>
  <si>
    <t>NSF ICER-2119465 JING</t>
  </si>
  <si>
    <t>MCCORMICK 2096894 SLANIA</t>
  </si>
  <si>
    <t>NSF DRL-2055345 HADEN</t>
  </si>
  <si>
    <t>ISBE 21NEFP5 CONNOR</t>
  </si>
  <si>
    <t>NSF OAC 2107020 THIRUVATHUKAL</t>
  </si>
  <si>
    <t>NIH SUB VUMC PASSITON SLADE</t>
  </si>
  <si>
    <t>IDNR SUB PURDUE 20000468-007 M</t>
  </si>
  <si>
    <t>ACPA 21-23 MORGAN</t>
  </si>
  <si>
    <t>GEN DEV'T FUND LOPEZ</t>
  </si>
  <si>
    <t>ASTCT NEW INVESTIGATOR HOSSAIN</t>
  </si>
  <si>
    <t>RIGEL PHARM C-935788-061 GOYAL</t>
  </si>
  <si>
    <t>USFWS SUB IDNR RCFWS150A KELLE</t>
  </si>
  <si>
    <t>NSF DRL-2115610 HADEN</t>
  </si>
  <si>
    <t>ISPB FERRIS STARNES</t>
  </si>
  <si>
    <t>BIOSENSE QDOT WILBER</t>
  </si>
  <si>
    <t>NSF DBI-2117494 PUTONTI</t>
  </si>
  <si>
    <t>DHHS HRSA M01HP41978 ORWAT</t>
  </si>
  <si>
    <t>2021 WINTRUST TERM LOAN</t>
  </si>
  <si>
    <t>6314 N BROADWAY PROPERTY</t>
  </si>
  <si>
    <t>PRES NEED BASED SCHLSP RESERVE</t>
  </si>
  <si>
    <t>EM LAKE COUNTY REBRANDING</t>
  </si>
  <si>
    <t>MA IN COUNSELING FOR MINISTRY</t>
  </si>
  <si>
    <t>MS IN GLOBAL STRATEGIC COMMUNI</t>
  </si>
  <si>
    <t>BUSINESS DATA ANALYTICS</t>
  </si>
  <si>
    <t>AIT ENROLLMENT MARKETING FUND</t>
  </si>
  <si>
    <t>DEPT HLTH SYS &amp; ADLT HEALTH NU</t>
  </si>
  <si>
    <t>GRADUATE ASSISTANTSHIPS PHD</t>
  </si>
  <si>
    <t>DEPT FAMILY &amp; COMM HEALTH NURS</t>
  </si>
  <si>
    <t>STUDENT ACTIVITY PHD TRANSFER</t>
  </si>
  <si>
    <t>INVESTMENTS DEPT- LT REIMB</t>
  </si>
  <si>
    <t>OFFICE OF NEIGHBORHOOD INIT</t>
  </si>
  <si>
    <t>ALL CAMPUS SUPPORT</t>
  </si>
  <si>
    <t>NEIGHBORHOOD INITIATIVES LSC</t>
  </si>
  <si>
    <t>ENGINEERING</t>
  </si>
  <si>
    <t>NEIGHBORHOOD INITIATIVES HSC</t>
  </si>
  <si>
    <t>NEIGHBORHOOD INITIATIVES WTC</t>
  </si>
  <si>
    <t>EUROPEAN STUDIES</t>
  </si>
  <si>
    <t>MARKETING AND COMMUNICATIONS</t>
  </si>
  <si>
    <t>SOE ADMINISTRATION &amp; SUPERVISI</t>
  </si>
  <si>
    <t>PEOPLEGROVE</t>
  </si>
  <si>
    <t>AVP DIVERSITY &amp; STUDENT ENGMNT</t>
  </si>
  <si>
    <t>NURSING STUDENT COUNCIL: 2025</t>
  </si>
  <si>
    <t>TRACK MVC CHAMPIONSHIP</t>
  </si>
  <si>
    <t>EXTERNAL PROGRAMS</t>
  </si>
  <si>
    <t>HSC PUBLIC SAFETY AND SECURITY</t>
  </si>
  <si>
    <t>DEI DEPARTMENT</t>
  </si>
  <si>
    <t>MASTERS DATA SCIENCE PROGRAM</t>
  </si>
  <si>
    <t>INVESTMENTS DEPT- OTHER</t>
  </si>
  <si>
    <t>ASIAN STUDENTS IN ACTION</t>
  </si>
  <si>
    <t>CARE-OLERS</t>
  </si>
  <si>
    <t>CLUB FRANCAIS</t>
  </si>
  <si>
    <t>HONORS BIPOC COALITION</t>
  </si>
  <si>
    <t>LOYOLA CHICAGO MEDLIFE</t>
  </si>
  <si>
    <t>MUJERES EN MEDICINA (MEM)</t>
  </si>
  <si>
    <t>RAMBLE ON (LOYOLA MUSIC CLUB)</t>
  </si>
  <si>
    <t>TURNING POINT USA</t>
  </si>
  <si>
    <t>UKRAINIAN CLUB</t>
  </si>
  <si>
    <t>BETTER MINDSETS LUC</t>
  </si>
  <si>
    <t>PERSHING RIFLES SOCIETY</t>
  </si>
  <si>
    <t>EVERY NATION CAMPUS AT LOYOLA</t>
  </si>
  <si>
    <t>NETWORK OF ENLIGHTENED WOMEN</t>
  </si>
  <si>
    <t>SERBIAN STUDENT ORGANIZATION</t>
  </si>
  <si>
    <t>ASSOC FOR JUSTICE IN KASHMIR</t>
  </si>
  <si>
    <t>COSMETIC SCIENTISTS</t>
  </si>
  <si>
    <t>PARTNERS IN HEALTH ENGAGE</t>
  </si>
  <si>
    <t>SCIENTIFIC LITERACY INITIATIVE</t>
  </si>
  <si>
    <t>DE NOBILI FIRE 11.08.2021</t>
  </si>
  <si>
    <t>OLSZEWSKI -GENERAL LIAB</t>
  </si>
  <si>
    <t>THE FLATS WATER DAMAGE 2/6/22</t>
  </si>
  <si>
    <t>CUTLER -GL</t>
  </si>
  <si>
    <t>ST JOSEPH WATER DAMAGE</t>
  </si>
  <si>
    <t>2022 LUREP IRS LETTER</t>
  </si>
  <si>
    <t>MASS SPECTOMETRY - MS PROGRAM</t>
  </si>
  <si>
    <t>RSE - HOSSAIN</t>
  </si>
  <si>
    <t>RSE LANGERT</t>
  </si>
  <si>
    <t>RSE SINGH</t>
  </si>
  <si>
    <t>RSE-BEACH</t>
  </si>
  <si>
    <t>RSE - OOSTERHOUSE</t>
  </si>
  <si>
    <t>INDIRI RES INITIATIVE</t>
  </si>
  <si>
    <t>RFC - PAPADAKI</t>
  </si>
  <si>
    <t>RFC - PAK</t>
  </si>
  <si>
    <t>RFC - GAHTAN</t>
  </si>
  <si>
    <t>PROGRAM DEV - HOSSAIN</t>
  </si>
  <si>
    <t>KREGEL STARTUP 700K</t>
  </si>
  <si>
    <t>PROGRAM DEV - LEVACK</t>
  </si>
  <si>
    <t>PROGRAM DEV-MCVARY</t>
  </si>
  <si>
    <t>PRGM DEV - MULLER</t>
  </si>
  <si>
    <t>JEDI AWARD-KASTRATI</t>
  </si>
  <si>
    <t>TRA AWARD-BEACH</t>
  </si>
  <si>
    <t>TRA AWARD-WHEELER</t>
  </si>
  <si>
    <t>JEDI AWARD-KENNEDY</t>
  </si>
  <si>
    <t>JEDI AWARD-BROOKS</t>
  </si>
  <si>
    <t>JEDI AWARD-TYSON</t>
  </si>
  <si>
    <t>TRA AWARD-HAKER</t>
  </si>
  <si>
    <t>SILVA STARTUP 100K</t>
  </si>
  <si>
    <t>MALCOME STARTUP $35K</t>
  </si>
  <si>
    <t>KOSTOVICH STARTUP 15K</t>
  </si>
  <si>
    <t>PEACOCK STARTUP 10K</t>
  </si>
  <si>
    <t>QEADAN STARTUP 150K</t>
  </si>
  <si>
    <t>ACCESS TO JUSTICE CONTRACT</t>
  </si>
  <si>
    <t>SINTETICA SERV AGREEMENT</t>
  </si>
  <si>
    <t>ADVANTIGEN - GALLAGHER PROJECT</t>
  </si>
  <si>
    <t>UNIV UTAH MOU</t>
  </si>
  <si>
    <t>HASENTECH - STTR</t>
  </si>
  <si>
    <t>KOIOS</t>
  </si>
  <si>
    <t>TEGA RECOMBINANT HEPARIN</t>
  </si>
  <si>
    <t>UGA BIOPHARMA GMBH-RECOMBINANT</t>
  </si>
  <si>
    <t>BIO PRODUCT LABORATORY LTD</t>
  </si>
  <si>
    <t>MCVARY ASTELLAS PI - INITATED</t>
  </si>
  <si>
    <t>AOM STUDY</t>
  </si>
  <si>
    <t>FACULTY PRACTICE AGREEMENTS</t>
  </si>
  <si>
    <t>EDGEWISE THERAPEUTICS</t>
  </si>
  <si>
    <t>VANQUA BIO INC</t>
  </si>
  <si>
    <t>CPS PROFESSIONAL DEVELOPMENT</t>
  </si>
  <si>
    <t>CHICAGO URBAN LEAGUE</t>
  </si>
  <si>
    <t>LIBERATED SERVICES AGREEMENT</t>
  </si>
  <si>
    <t>FEE FOR SERVICE PARTNERSHIPS</t>
  </si>
  <si>
    <t>HEALTH DISPARITY FY22-LUKE</t>
  </si>
  <si>
    <t>HEALTH DISPARITY FY22-SPRINGFI</t>
  </si>
  <si>
    <t>HEALTH DISPARITY FY22-SILVA</t>
  </si>
  <si>
    <t>HEALTH DISPARITY FY22 DUGAS</t>
  </si>
  <si>
    <t>HEALTH DISPARITY FY22 BOHNERT</t>
  </si>
  <si>
    <t>CHOIR FY22-SHEEAN</t>
  </si>
  <si>
    <t>CHOIR FY22-MARKOSSIAN</t>
  </si>
  <si>
    <t>CHOIR FY22-TOOTOONI</t>
  </si>
  <si>
    <t>CHOIR FY22-OOSTERHOUSE</t>
  </si>
  <si>
    <t>CHOIR FY22-KNAB</t>
  </si>
  <si>
    <t>CHOIR FY23-SHEEAN</t>
  </si>
  <si>
    <t>PHI ALPHA DELTA WEBSTER CHAPTE</t>
  </si>
  <si>
    <t>UKRAINE SUPPORT</t>
  </si>
  <si>
    <t>HSC UNSPRUNG ENDOW HOLDING</t>
  </si>
  <si>
    <t>CATHOLIC IMAGINATION CONF</t>
  </si>
  <si>
    <t>DISCIPLINE REFORM PROGRAM FUND</t>
  </si>
  <si>
    <t>GEBRUDER WEISS SCHOLARSHIP</t>
  </si>
  <si>
    <t>WARTON SCHOLARSHIP</t>
  </si>
  <si>
    <t>DFPA GIFT FUND</t>
  </si>
  <si>
    <t>GREENBURG OPPORTUNITY SCH FUND</t>
  </si>
  <si>
    <t>SURGERY GREATEST NEEDS FUND</t>
  </si>
  <si>
    <t>JEREMIAH B. GALVIN SCHOLARSHIP</t>
  </si>
  <si>
    <t>KUPIEC SCHOLARSHIP FUND</t>
  </si>
  <si>
    <t>MOLL SCHOLARSHIP FUND</t>
  </si>
  <si>
    <t>GATES SVC IMMERSION FUND</t>
  </si>
  <si>
    <t>ENGINEERING MARKETING FUND</t>
  </si>
  <si>
    <t>COMP SCI ONEAPI CURRIC</t>
  </si>
  <si>
    <t>TOMCZAK SCIENCE FUND</t>
  </si>
  <si>
    <t>NURSING HISTORY FUND</t>
  </si>
  <si>
    <t>CARE PATHWAY PROGRAM</t>
  </si>
  <si>
    <t>LAW EXTERNSHIP PROGRAM</t>
  </si>
  <si>
    <t>HEAD NECK CANCER RESEARCH</t>
  </si>
  <si>
    <t>FOLLETT ARCHIVES FUND</t>
  </si>
  <si>
    <t>TRINITY HTH DACA SCHOLARSHIPS</t>
  </si>
  <si>
    <t>CTR FOR HEALTH INNOVATION</t>
  </si>
  <si>
    <t>PEPPING QSB SCHOLARSHIP FUND</t>
  </si>
  <si>
    <t>BUS &amp; NURS STU AWRD FUND</t>
  </si>
  <si>
    <t>BAKHOS THOR &amp; CARD FUND</t>
  </si>
  <si>
    <t>ARMER ENGIN SCHOLARSHIP</t>
  </si>
  <si>
    <t>ROSSI ONCOL CT FUND</t>
  </si>
  <si>
    <t>DIRKS MEMORIAL FUND</t>
  </si>
  <si>
    <t>GONZAGA SCHLRSHIP FUND</t>
  </si>
  <si>
    <t>MCGLOIN CLERGY FUND</t>
  </si>
  <si>
    <t>PINE RIDGE IMMERSION FUND</t>
  </si>
  <si>
    <t>FRANK P CIHLAR ENDOWED SCHOLAR</t>
  </si>
  <si>
    <t>SHARON O'KEEFE ENDOWED SCHOLAR</t>
  </si>
  <si>
    <t>UNZICKER FAMILY ENDOWED SCHOLA</t>
  </si>
  <si>
    <t>CARBON SCHOLARS ENDOWMENT</t>
  </si>
  <si>
    <t>J H BABLER CHEM/BIOCHEM SCHOLA</t>
  </si>
  <si>
    <t>FITZGERALD FAMILY SCHOLARSHIP</t>
  </si>
  <si>
    <t>MARY ALMA SULLIVAN BVM SCHOLAR</t>
  </si>
  <si>
    <t>HUND FAMILY HOUSING FUND</t>
  </si>
  <si>
    <t>DANIEL C HUND SCHOLARSHIP FUND</t>
  </si>
  <si>
    <t>ANGELO J TSAGALIS SCHOLARSHIP</t>
  </si>
  <si>
    <t>FOLLETT COLLECTION ARCHIVES</t>
  </si>
  <si>
    <t>EUGENE DIZON THEATER SCHOLARSH</t>
  </si>
  <si>
    <t>JES COMM ARRUPE TO SES SCHOLAR</t>
  </si>
  <si>
    <t>ORGAN RECITALS AND CONCERTS</t>
  </si>
  <si>
    <t>DEMPSEY FAMILY SCHOLARSHIP FUN</t>
  </si>
  <si>
    <t>JEREMIAH B GALVIN SCHOLARSHIP</t>
  </si>
  <si>
    <t>WAYNE PETERSON SCHOLARSHIP FUN</t>
  </si>
  <si>
    <t>SCHREIBER SCHOLARS FUND</t>
  </si>
  <si>
    <t>SCHREIBER VENTURE ENDOWED FUND</t>
  </si>
  <si>
    <t>SHEARER FAMILY FOUNDATION FUND</t>
  </si>
  <si>
    <t>CARE PATHWAY TO THE BSN FUND</t>
  </si>
  <si>
    <t>ACADEMIC DEPT CHAIR &amp; PROFESSO</t>
  </si>
  <si>
    <t>STUDENT SUPPORT WELL ADV &amp; RET</t>
  </si>
  <si>
    <t>INST INITIATIVES DIV EQU INCLU</t>
  </si>
  <si>
    <t>CAS BUILD INTL BRIDGES AWARD</t>
  </si>
  <si>
    <t>CAS INCL/BUILD COMMUNITY AWARD</t>
  </si>
  <si>
    <t>MDS ORGAN CONCERT SERIES QUASI</t>
  </si>
  <si>
    <t>MCGLOIN CATHOLIC CLERGY &amp; RELI</t>
  </si>
  <si>
    <t>GEN DEV'T FUND MEDICINE GREENH</t>
  </si>
  <si>
    <t>NIH SUB UIC 18617 ANDERSON</t>
  </si>
  <si>
    <t>NIH SUB NRG FPA SMALL</t>
  </si>
  <si>
    <t>DHHS SUB IDPH 26380033J</t>
  </si>
  <si>
    <t>POLK BROS 202114847 STOELINGA</t>
  </si>
  <si>
    <t>MLH HCC BOBLICK</t>
  </si>
  <si>
    <t>HRSA UK1HP31718-04 SOLARI-TWAD</t>
  </si>
  <si>
    <t>USDA SUB PHIMC FY22 HATCHETT</t>
  </si>
  <si>
    <t>NIH SUB NWU 60053840 FITZGERAL</t>
  </si>
  <si>
    <t>NSF DGE-1842190/2041784 Beach</t>
  </si>
  <si>
    <t>NIH SUB U OF VA SUPP ZELEZNIK</t>
  </si>
  <si>
    <t>MJFF 17267 BOBAY</t>
  </si>
  <si>
    <t>BCRF-21-003 OSIPO ALBAIN</t>
  </si>
  <si>
    <t>IRS 22-LITC0563-01-01 NOVY</t>
  </si>
  <si>
    <t>ASM 12213520 TYSON</t>
  </si>
  <si>
    <t>IEJF IL AFLAN 2021 CLINIC CEKO</t>
  </si>
  <si>
    <t>DOED Sub CPS CLINTON INST ENS</t>
  </si>
  <si>
    <t>DOED SUB CPS CLINTON RC NON-IN</t>
  </si>
  <si>
    <t>NIH T35 HL120835-07 ZELEZNIK</t>
  </si>
  <si>
    <t>DOED Sub CPS CLINTON ADULT ENS</t>
  </si>
  <si>
    <t>DOED Sub CPS FIELD INST ENS</t>
  </si>
  <si>
    <t>DOED SUB CPS FIELD RC NON-INST</t>
  </si>
  <si>
    <t>DOED Sub CPS FIELD ADULT ENS</t>
  </si>
  <si>
    <t>DOED SUB CPS GALE INSTRUCTION</t>
  </si>
  <si>
    <t>DOED SUB CPS GALE RC NON-INST</t>
  </si>
  <si>
    <t>DOED Sub CPS KILMER INST ENS</t>
  </si>
  <si>
    <t>DOED SUB CPS KILMER RC NON-INS</t>
  </si>
  <si>
    <t>DOED SUB CPS MCCUT RC NON-INS</t>
  </si>
  <si>
    <t>DOED SUB CPS SULLIVAN ADULT</t>
  </si>
  <si>
    <t>DOED SUB CPS SULLI RC NON-INS</t>
  </si>
  <si>
    <t>WALDER FOUNDATION UPRICHARD</t>
  </si>
  <si>
    <t>SAFER SUB IL JUST PROJ OLSON</t>
  </si>
  <si>
    <t>NIH SUB COLUMBIA PUTONTI</t>
  </si>
  <si>
    <t>NIH SUB UW MADISON DLIGACH</t>
  </si>
  <si>
    <t>NSF EAR-2113338 HOELLEIN</t>
  </si>
  <si>
    <t>NIH SUB UIC 18767 SILVA</t>
  </si>
  <si>
    <t>BECKMAN COULTER STUDY FY22</t>
  </si>
  <si>
    <t>MELLON FND SUB ND 262477 VUKOV</t>
  </si>
  <si>
    <t>NSF SUB SMITH COLLEGE 636560 R</t>
  </si>
  <si>
    <t>IBHE 22NSGP2 FINNEGAN</t>
  </si>
  <si>
    <t>NIH SUB UWISC 0000001618 DLIGA</t>
  </si>
  <si>
    <t>LUMINA SUB TUFTS 2106-1114426</t>
  </si>
  <si>
    <t>NEILSEN FOUNDATION WOLFE</t>
  </si>
  <si>
    <t>NIH SUB UIC ACT-OUTPT DONALDSO</t>
  </si>
  <si>
    <t>REATA 402-C-1808 VELLANKI</t>
  </si>
  <si>
    <t>GALECTIN GT-031 VON ROENN</t>
  </si>
  <si>
    <t>ISPB REDDY BLATT</t>
  </si>
  <si>
    <t>ISPB ADAMS MCDONNELL</t>
  </si>
  <si>
    <t>CORVISTA PHDEV RABBAT</t>
  </si>
  <si>
    <t>BOSTON SCIENTIFIC EKOS DARKI</t>
  </si>
  <si>
    <t>HRSA U4EHP42424 KOSTOVICH</t>
  </si>
  <si>
    <t>GEN DEV'T FUND GOODMAN</t>
  </si>
  <si>
    <t>MCCORMICK FND SUB CHILDRENS HO</t>
  </si>
  <si>
    <t>VELOXIS ENVARSUS AKKINA</t>
  </si>
  <si>
    <t>DOD H98230-21-1-0325 CHAN-TIN</t>
  </si>
  <si>
    <t>PFD GEVELINGER FELLOW-MUELLER</t>
  </si>
  <si>
    <t>ACS RSG SUB UIC FANNING</t>
  </si>
  <si>
    <t>ISBE SUB SWOP ENSMINGER</t>
  </si>
  <si>
    <t>GEN DEV'T FUND RABBAT</t>
  </si>
  <si>
    <t>NIH SUB UIC ACTIV-4C KATSOULI</t>
  </si>
  <si>
    <t>ISMMS BIPOLAR-VT WILBER</t>
  </si>
  <si>
    <t>DOJ SUB COOK 2112-18538 GEORGE</t>
  </si>
  <si>
    <t>ALLOVIR AVM-003-HC STIFF</t>
  </si>
  <si>
    <t>IBHE 22NEFP6 CHIN</t>
  </si>
  <si>
    <t>SAGES SHAH MED STD AWD CHAND</t>
  </si>
  <si>
    <t>USU SUB HJF BOUCHARD</t>
  </si>
  <si>
    <t>RWJF 79247 SMITH</t>
  </si>
  <si>
    <t>CFCC INNOVATION AWARD NGUYEN</t>
  </si>
  <si>
    <t>NIH SUB U OF C DLIGACH</t>
  </si>
  <si>
    <t>CLIR SUB IU 9028 CORNELIUS</t>
  </si>
  <si>
    <t>WINNEBAGO COUNTY OLSON</t>
  </si>
  <si>
    <t>FPDCC KARAMANSKI</t>
  </si>
  <si>
    <t>HELIOS HEPARINS JESKE</t>
  </si>
  <si>
    <t>NIH F31 HL156459 WU</t>
  </si>
  <si>
    <t>ISPB GRIFFIN CHAKU</t>
  </si>
  <si>
    <t>HOELLEN FAMILY FND 21-22 RYAN</t>
  </si>
  <si>
    <t>IBHE 22NEFP6 HAUSER</t>
  </si>
  <si>
    <t>NIH R01 AI158666 DAHARI</t>
  </si>
  <si>
    <t>TEAGLE FND SCHMIDT</t>
  </si>
  <si>
    <t>IBHE 22NEFP6 SCHROERS</t>
  </si>
  <si>
    <t>NIH SUB UAB 513913-SC006 DILL</t>
  </si>
  <si>
    <t>ISBE SUB UIS 00688217-02 FENNI</t>
  </si>
  <si>
    <t>NAS 2000012740 ARYAL RIZAL</t>
  </si>
  <si>
    <t>ANONYMOUS SUB FORDHAM FORD0073</t>
  </si>
  <si>
    <t>ALLIANCE AFT-19 CSA GUPTA</t>
  </si>
  <si>
    <t>ERIE NEIGHBORHOOD HOUSE SPITZ</t>
  </si>
  <si>
    <t>DR. SCHOLL FND CHAN-TIN</t>
  </si>
  <si>
    <t>FOLKE 21-00258 MELIN</t>
  </si>
  <si>
    <t>DOD H98230-21-1-0186 CHAN-TIN</t>
  </si>
  <si>
    <t>TRANSPLANT GENOMICS TGRP06 SOD</t>
  </si>
  <si>
    <t>NIH R15 MH128722 SANTIAGO</t>
  </si>
  <si>
    <t>SAVARA APS SAV006-05 DILLING</t>
  </si>
  <si>
    <t>LILLY ENDOWMENT 2021 1252 MILL</t>
  </si>
  <si>
    <t>IRSF STUDY GOGLIOTTI</t>
  </si>
  <si>
    <t>US ARMY SUB NSTA JSHS 21-22 DA</t>
  </si>
  <si>
    <t>AMA 16987 WASSON</t>
  </si>
  <si>
    <t>NIH SUB VANDERBILT GOGLIOTTI</t>
  </si>
  <si>
    <t>DOJ 15PNIJ-21-GG-02807-RESS OL</t>
  </si>
  <si>
    <t>IMLS SUB ISL 22-5123-RTR CHENG</t>
  </si>
  <si>
    <t>NSF EAR-2145830 STUART</t>
  </si>
  <si>
    <t>GOLD FDTN GH-21-015 GRUENER</t>
  </si>
  <si>
    <t>NSF CONF GRANT 2207372 PAK</t>
  </si>
  <si>
    <t>IPA VA JB AUBERT PAK</t>
  </si>
  <si>
    <t>BRITISH ACADEMY SUB WESTMINSTE</t>
  </si>
  <si>
    <t>HEWLETT FDN SUB BERKELEY 00010</t>
  </si>
  <si>
    <t>UTD THERA RIN-PF-301 DILLING</t>
  </si>
  <si>
    <t>PCF 19YOUN14 KREGEL</t>
  </si>
  <si>
    <t>EVERSIGHT EYE GRANT KAJA</t>
  </si>
  <si>
    <t>NIH SUB HUTCH 1102428 STIFF</t>
  </si>
  <si>
    <t>NIH SUB HUTCH 1102429 STIFF</t>
  </si>
  <si>
    <t>NIH R01 GM141230 ULIJASZ</t>
  </si>
  <si>
    <t>2020 FRP AWARD HOLMBECK</t>
  </si>
  <si>
    <t>PREAWARD ECON SEC GA0020</t>
  </si>
  <si>
    <t>CHOP ASTELLAS AAML1831 SUH</t>
  </si>
  <si>
    <t>VANDERBILT U PASTRANA</t>
  </si>
  <si>
    <t>CLINTON SUPP FUNDS ENSMINGER</t>
  </si>
  <si>
    <t>NIH SUB VANBERBILT PASTRANA</t>
  </si>
  <si>
    <t>NSF 2151086DUE GRILLO</t>
  </si>
  <si>
    <t>WATERFORD ORBITAL KAJA</t>
  </si>
  <si>
    <t>IL LIBRARY 22SL348004 REIHER</t>
  </si>
  <si>
    <t>SC LIVER LAM 2018-01 VON ROENN</t>
  </si>
  <si>
    <t>NIH R61 DA049382 QEADAN</t>
  </si>
  <si>
    <t>NIH K23 NR019847 GRIFFITH</t>
  </si>
  <si>
    <t>STATE OF IL SUB HCC HONG</t>
  </si>
  <si>
    <t>ARNOLD FDN 21-06063 STEMEN</t>
  </si>
  <si>
    <t>IDPH LSHCE 26380127J OMALLEY</t>
  </si>
  <si>
    <t>NIH SUB IIT A-22-0072-S001 BEC</t>
  </si>
  <si>
    <t>WABASH CTR WC 2021 044 SAMUEL</t>
  </si>
  <si>
    <t>CDC SUB IDPH 26380154J OMALLEY</t>
  </si>
  <si>
    <t>MACARTHUR FDN 155844CJ OLSON</t>
  </si>
  <si>
    <t>SSHRC SUB UQO WAN</t>
  </si>
  <si>
    <t>NIPSCO PO24880 MILANOVICH</t>
  </si>
  <si>
    <t>MAF SUB GMF HENFIELD</t>
  </si>
  <si>
    <t>CARES MOU WADHWA MARKOSSIAN</t>
  </si>
  <si>
    <t>CARES MOU LIMAYE MARKOSSIAN</t>
  </si>
  <si>
    <t>UKRF 3048115249-22-164</t>
  </si>
  <si>
    <t>DHS SUB UIC 18878 MARLEY</t>
  </si>
  <si>
    <t>DOED SUB CPS SULLIVAN SUPPL</t>
  </si>
  <si>
    <t>NIH SUB ACPBIO 213799 JESKE</t>
  </si>
  <si>
    <t>DOJ SUB ERIE HOUSE VAN ZYTVELD</t>
  </si>
  <si>
    <t>NIH R01 HL158649 ROBIA</t>
  </si>
  <si>
    <t>CARES MOU CABE LANGERT</t>
  </si>
  <si>
    <t>INSMED INS1007-301 FORSYTHE</t>
  </si>
  <si>
    <t>AHA 903830 MOUNCE</t>
  </si>
  <si>
    <t>NSF CBET-2144472 CHEN</t>
  </si>
  <si>
    <t>DURECT C928-011 VON ROENN</t>
  </si>
  <si>
    <t>PERRITT HEPATO CANCER RESEARCH</t>
  </si>
  <si>
    <t>DOED SUB CPS TILTON INST ENS</t>
  </si>
  <si>
    <t>HEFNU 2022 ABRAMSON-GRNT ELSKY</t>
  </si>
  <si>
    <t>GEN DEV'T FUND NAIK</t>
  </si>
  <si>
    <t>DOED SUB CPS TILTON NON INST</t>
  </si>
  <si>
    <t>DOED SUB CPS TILTON ADULT ENS</t>
  </si>
  <si>
    <t>BIG SHOULDERS FUND STOELINGA</t>
  </si>
  <si>
    <t>CURES WITHIN REACH LIOTTA</t>
  </si>
  <si>
    <t>ARNOLD FDN 21-06234 STEMEN</t>
  </si>
  <si>
    <t>NIH SUB NU 60059263 LUC KRAMER</t>
  </si>
  <si>
    <t>GEN DEV'T FUND UPRICHARD</t>
  </si>
  <si>
    <t>BOSTON SCIENTIFIC NEWTON AF</t>
  </si>
  <si>
    <t>ORGANOX G140243 FERNANDEZ</t>
  </si>
  <si>
    <t>PFIZER C1071003 STIFF</t>
  </si>
  <si>
    <t>BAYER ROAR 21427 QUDDUS</t>
  </si>
  <si>
    <t>BPI 2GEN ROSENBLATT</t>
  </si>
  <si>
    <t>PORKCHOP BROADWAY LLC</t>
  </si>
  <si>
    <t>CHIPOTLE MEXICAN GRILL, INC</t>
  </si>
  <si>
    <t>AMT831STATE, LLC DBA ALPANA</t>
  </si>
  <si>
    <t>MEN'S SOCCER INTERNATIONL</t>
  </si>
  <si>
    <t>IRJ POST DOC PROGRAM</t>
  </si>
  <si>
    <t>FEDERAL DIRECT LOAN AY 22-23</t>
  </si>
  <si>
    <t>RESILIENCE LAB</t>
  </si>
  <si>
    <t>WOMEN'S VOLLEYBALL INTL TRIP</t>
  </si>
  <si>
    <t>AI BUSINESS CONSORTIUM (AIBC)</t>
  </si>
  <si>
    <t>INVISIBLE ILLNESS AWARENESS</t>
  </si>
  <si>
    <t>UNDOCUMENTED STUDENT ALLIANCE</t>
  </si>
  <si>
    <t>STUD. WITH DISABILITIES COALIT</t>
  </si>
  <si>
    <t>NARRATIVE MEDICINE CLUB</t>
  </si>
  <si>
    <t>WE ARE SAATH</t>
  </si>
  <si>
    <t>MUSLIM WOMEN EMPOWERMENT</t>
  </si>
  <si>
    <t>LOUGHRAN- EPL</t>
  </si>
  <si>
    <t>RSE MIIM</t>
  </si>
  <si>
    <t>RSE INDIRI</t>
  </si>
  <si>
    <t>RSE - MS CAMP</t>
  </si>
  <si>
    <t>RSE KROKEN</t>
  </si>
  <si>
    <t>RSE OAKES</t>
  </si>
  <si>
    <t>RSE-KASTRATI</t>
  </si>
  <si>
    <t>RSE-ZHANG</t>
  </si>
  <si>
    <t>RSE-KOSTOVICH</t>
  </si>
  <si>
    <t>RSE-GRIFFITH</t>
  </si>
  <si>
    <t>RSE-GARFIELD</t>
  </si>
  <si>
    <t>RSE-FRIEND</t>
  </si>
  <si>
    <t>RFC - MOLVAR</t>
  </si>
  <si>
    <t>PRGM DEVELOP SETHAKORN</t>
  </si>
  <si>
    <t>PRGM DEVELOP WANG</t>
  </si>
  <si>
    <t>PROG DEV TORRES</t>
  </si>
  <si>
    <t>BELL STARTUP 12K</t>
  </si>
  <si>
    <t>SINGLETON STARTUP 12K</t>
  </si>
  <si>
    <t>SILVEIRA STARTUP 12K</t>
  </si>
  <si>
    <t>TRIELLI STARTUP 12K</t>
  </si>
  <si>
    <t>CANTWELL STARTUP 20K</t>
  </si>
  <si>
    <t>CUNHA SILVA STARTUP 20K</t>
  </si>
  <si>
    <t>GONZALES STARTUP 20K</t>
  </si>
  <si>
    <t>GONZALEZ DE LEON STARTUP 25K</t>
  </si>
  <si>
    <t>STUART STARTUP 25K</t>
  </si>
  <si>
    <t>MARKARIAN STARTUP 25K</t>
  </si>
  <si>
    <t>KU STARTUP 30K</t>
  </si>
  <si>
    <t>WAN STARTUP 40K</t>
  </si>
  <si>
    <t>MOREIRA STARTUP 100K</t>
  </si>
  <si>
    <t>HERNANDEZ STARTUP 125K</t>
  </si>
  <si>
    <t>BRITO-MILLAN STARTUP 200K</t>
  </si>
  <si>
    <t>GRELLA STARTUP 325K</t>
  </si>
  <si>
    <t>CHEN STARTUP 350K</t>
  </si>
  <si>
    <t>MAHAPATRA STARTUP 450K</t>
  </si>
  <si>
    <t>RAY STARTUP 500K</t>
  </si>
  <si>
    <t>BILLINGSLEY STARTUP 600K</t>
  </si>
  <si>
    <t>CHO STARTUP 15K</t>
  </si>
  <si>
    <t>DOSSINGER STARTUP 10K</t>
  </si>
  <si>
    <t>GAO STARTUP 10K</t>
  </si>
  <si>
    <t>HALLET STARTUP 20K</t>
  </si>
  <si>
    <t>LEVERETT STARTUP 20K</t>
  </si>
  <si>
    <t>LOPEZ STARTUP 20K</t>
  </si>
  <si>
    <t>WILLIAMS STARTUP 24K</t>
  </si>
  <si>
    <t>YANG STARTUP 10K</t>
  </si>
  <si>
    <t>ALEXANDRE STARTUP 25K</t>
  </si>
  <si>
    <t>WHITNEY STARTUP 420K</t>
  </si>
  <si>
    <t>MAHAFFEY STARTUP 10K</t>
  </si>
  <si>
    <t>PHOTONIC SERVICE AGREEMENT</t>
  </si>
  <si>
    <t>GREELEY SCHOOL PARTNERSHIPS</t>
  </si>
  <si>
    <t>WE RISE TOGETHER EVALUATION</t>
  </si>
  <si>
    <t>OCEAN CONSERVANCY</t>
  </si>
  <si>
    <t>MONEYCORP FX EURO</t>
  </si>
  <si>
    <t>CORPAY EURO</t>
  </si>
  <si>
    <t>HOPE SCHOLARSHIP</t>
  </si>
  <si>
    <t>LOYOLA DEBATE TEAM</t>
  </si>
  <si>
    <t>SCHREIBER VENTURE UNENDWD FND</t>
  </si>
  <si>
    <t>JACOBS PHARMA FUND</t>
  </si>
  <si>
    <t>RZEPCZYNSKI HONORS FND</t>
  </si>
  <si>
    <t>PIZZI UNDERGRAD MENTORS</t>
  </si>
  <si>
    <t>ANESTHESIOLOGY GREATEST NEEDS</t>
  </si>
  <si>
    <t>JFRC ES FUND</t>
  </si>
  <si>
    <t>OTOLARYNGOLOGY GREATEST NEEDS</t>
  </si>
  <si>
    <t>PRESCHOOL FUND-DONOVAN</t>
  </si>
  <si>
    <t>PHYSICS SCHOLARSHIP FUND</t>
  </si>
  <si>
    <t>FORVIS ACCOUNTING EDUCATION FD</t>
  </si>
  <si>
    <t>NIH R01 AI078881 DAHARI</t>
  </si>
  <si>
    <t>NIH SUB OHSU SWOG CHAIR STIFF</t>
  </si>
  <si>
    <t>YELLOW RIBBON PROGRAM 22-23</t>
  </si>
  <si>
    <t>NSF DEB-1552825 SUPPL HOELLEIN</t>
  </si>
  <si>
    <t>NIH T32 GM008750-22 CHOUDHRY</t>
  </si>
  <si>
    <t>NIH T35 AI125220-05 MUELLER</t>
  </si>
  <si>
    <t>GAMIDA GC P 05.01.020 TSAI</t>
  </si>
  <si>
    <t>WL GORE AY23 MEDICAL ED GRANT</t>
  </si>
  <si>
    <t>DOED SUB DUKE HENFIELD</t>
  </si>
  <si>
    <t>NIH SUB BCH GENFD0002196351 DL</t>
  </si>
  <si>
    <t>PREAWARD 1K CPS KILMER NON</t>
  </si>
  <si>
    <t>NIH U01DK106898-08 MUELLER</t>
  </si>
  <si>
    <t>PATHNOSTICS EXHIBIT B3 WOLFE</t>
  </si>
  <si>
    <t>NIH SUB UNIV OF WI BILLER</t>
  </si>
  <si>
    <t>NIH SUB UNIV OF UTAH QEADAN</t>
  </si>
  <si>
    <t>IDPH LSHCE 36380025K O'MALLEY</t>
  </si>
  <si>
    <t>DOED SUB LURIE 916345 SANTIAGO</t>
  </si>
  <si>
    <t>MACARTHUR SUB FIU 000563 STEME</t>
  </si>
  <si>
    <t>NSF CHE-2155068 KILLELEA</t>
  </si>
  <si>
    <t>DOJ 15PBJA-21-GG-04610-STOP KI</t>
  </si>
  <si>
    <t>NIH R21 AA029993 CALLACI</t>
  </si>
  <si>
    <t>NIH SUB NWU KRAMER-MATTIX</t>
  </si>
  <si>
    <t>AZTRAZENECA REALIZE-K HEROUX</t>
  </si>
  <si>
    <t>NIH SUB UCDEN WEAVER</t>
  </si>
  <si>
    <t>ASM 12313520 TYSON</t>
  </si>
  <si>
    <t>ASM 12314230 TYSON</t>
  </si>
  <si>
    <t>MDNR MISGP IS21-0307 LISHAWA</t>
  </si>
  <si>
    <t>ALZ AARG-NTF-22-924957 PAK</t>
  </si>
  <si>
    <t>NIH R15 AI171873 PUTONTI</t>
  </si>
  <si>
    <t>NSF CNS 2227488 SILVA</t>
  </si>
  <si>
    <t>JOYCE 21-4557 FY23 AMENDOLA</t>
  </si>
  <si>
    <t>NIH R01 HL165120 WU</t>
  </si>
  <si>
    <t>PREAWARD 8.5K IDPH HELUNA HLTH</t>
  </si>
  <si>
    <t>NIH SUB IU 9312-LUC DONG WOLFE</t>
  </si>
  <si>
    <t>OREF HOYT LEVACK</t>
  </si>
  <si>
    <t>HEARTFLOW REVEALPLAQUE RABBAT</t>
  </si>
  <si>
    <t>CIHR SUB UHN 111844.2 DAHARI</t>
  </si>
  <si>
    <t>ICJIA SUB WINN COUNTY DIVERT O</t>
  </si>
  <si>
    <t>UNH CFF RDNE PGM BEMISS</t>
  </si>
  <si>
    <t>NIH R21 ES034636 CHAI</t>
  </si>
  <si>
    <t>RSF 2111-34962 NORLANDER</t>
  </si>
  <si>
    <t>DOD SUB ABA STAT KUBASIAK</t>
  </si>
  <si>
    <t>US GEO SURVEY SUB UMINN KELL</t>
  </si>
  <si>
    <t>NIH R21 HD103435 IWASHIMA</t>
  </si>
  <si>
    <t>NIH R21 AI66913 ZANG</t>
  </si>
  <si>
    <t>MCDOUGAL FAMILY FDN HENFIELD</t>
  </si>
  <si>
    <t>AAST KUBASIAK</t>
  </si>
  <si>
    <t>NSF CHE-2203593 MORAN</t>
  </si>
  <si>
    <t>ISPB CORBIN DE ALBA</t>
  </si>
  <si>
    <t>ISPB IQBAL KAJA</t>
  </si>
  <si>
    <t>UNIV MICH MAHP O'MALLEY</t>
  </si>
  <si>
    <t>COLLEGE OF AMERICAN PATH SILVA</t>
  </si>
  <si>
    <t>NSF BCS-2215936 KRUGER</t>
  </si>
  <si>
    <t>NOAA SUB PURDUE F0008309702094</t>
  </si>
  <si>
    <t>NOAA SUB PURDUE F0008309702093</t>
  </si>
  <si>
    <t>VBTECH WOLFE</t>
  </si>
  <si>
    <t>RWJF SCHOLAR DAVIS 79935 TYSON</t>
  </si>
  <si>
    <t>ISPB HOYT CHAKU</t>
  </si>
  <si>
    <t>NIH R03 NS130387 YE</t>
  </si>
  <si>
    <t>RDL FOUNDATION AMENDOLA</t>
  </si>
  <si>
    <t>DOED TEACH GRANT 22-23</t>
  </si>
  <si>
    <t>DOED FSEOG-FY23, AY 22-23</t>
  </si>
  <si>
    <t>DOED FWS-FY23, AY 22-23</t>
  </si>
  <si>
    <t>PELL GRANT 22-23</t>
  </si>
  <si>
    <t>DELTA PHI LAMBDA SORORITY, INC</t>
  </si>
  <si>
    <t>DELTA SIGMA PI, BUSINESS FRAT</t>
  </si>
  <si>
    <t>KAPPA KAPPA GAMMA</t>
  </si>
  <si>
    <t>BETA BETA BETA</t>
  </si>
  <si>
    <t>CHINESE CULTURAL ASSOCIATION</t>
  </si>
  <si>
    <t>FRIENDS OF MSF</t>
  </si>
  <si>
    <t>LUC MATHEMATICS &amp; STATS CLUB</t>
  </si>
  <si>
    <t>HABITAT FOR HUMANITY LUC</t>
  </si>
  <si>
    <t>LUC PSYCHOLOGICAL ASSOCIATION</t>
  </si>
  <si>
    <t>AMERICAN CANCER SOCY ON CAMPUS</t>
  </si>
  <si>
    <t>ALPHA PHI OMEGA</t>
  </si>
  <si>
    <t>ALPHA PHI ALPHA FRATERNITY INC</t>
  </si>
  <si>
    <t>HILLEL AT LOYOLA</t>
  </si>
  <si>
    <t>LOYOLA FOR LIFE</t>
  </si>
  <si>
    <t>LOYOLATHON</t>
  </si>
  <si>
    <t>LUC STAR WARS CLUB</t>
  </si>
  <si>
    <t>RAINBOW CONNECTION</t>
  </si>
  <si>
    <t>ALPHA KAPPA ALPHA SORORITY INC</t>
  </si>
  <si>
    <t>LOYOLA COMIC BOOK CLUB</t>
  </si>
  <si>
    <t>HEALTHCARE ADMIN STDNT COUNCIL</t>
  </si>
  <si>
    <t>FEMINIST FORUM</t>
  </si>
  <si>
    <t>ACADEMIC ENRICHMENT PROGRAMS</t>
  </si>
  <si>
    <t>LEADERSHIP SCHOLARS PROGRAM</t>
  </si>
  <si>
    <t>ACADEMIC BUSINESS OPS TEAM</t>
  </si>
  <si>
    <t>COMMUNITY ENGAGEMENT</t>
  </si>
  <si>
    <t>AU FOR RAMBLER SPORTS LOCKER</t>
  </si>
  <si>
    <t>ALUMNI RELATIONS QSB</t>
  </si>
  <si>
    <t>ALUMNI RELATIONS LAW SCHOOL</t>
  </si>
  <si>
    <t>ALUMNI RELATIONS HSC</t>
  </si>
  <si>
    <t>ALUMNI WEEKEND</t>
  </si>
  <si>
    <t>RAMBLER BROTHERHOOD PROJECT-RB</t>
  </si>
  <si>
    <t>LATCHKEY KID IMPROV TEAM</t>
  </si>
  <si>
    <t>LUC RAAG</t>
  </si>
  <si>
    <t>JAPANESE CULTURAL CLUB</t>
  </si>
  <si>
    <t>CHI OMEGA FRAT-LAMBDA MU CHPTR</t>
  </si>
  <si>
    <t>CRU</t>
  </si>
  <si>
    <t>NEW LIFE VOLUNTEERING SOC, LUC</t>
  </si>
  <si>
    <t>SCORCH HIP HOP DANCE TEAM</t>
  </si>
  <si>
    <t>FOOD PANTRY</t>
  </si>
  <si>
    <t>LOYOLA GG</t>
  </si>
  <si>
    <t>DELTA SIGMA THETA SORORITY INC</t>
  </si>
  <si>
    <t>LOYOLA PREMEDLIFE</t>
  </si>
  <si>
    <t>LUC SALSA CLUB</t>
  </si>
  <si>
    <t>HSC WELLNESS CENTER</t>
  </si>
  <si>
    <t>WBB A10 CHAMPIONSHIP</t>
  </si>
  <si>
    <t>ENGINEERS WITHOUT BORDERS</t>
  </si>
  <si>
    <t>PI KAPPA PHI FRATERNITY</t>
  </si>
  <si>
    <t>LUC FILM CLUB</t>
  </si>
  <si>
    <t>ADVANCEMENT CRM</t>
  </si>
  <si>
    <t>ASEZ</t>
  </si>
  <si>
    <t>POLITICAL DISCOURSE CLUB</t>
  </si>
  <si>
    <t>CHICAGO AREA PEACE ACTION LUC</t>
  </si>
  <si>
    <t>CROCHET/KNIT CLUB</t>
  </si>
  <si>
    <t>LOYOLA SLEEP SOCIETY</t>
  </si>
  <si>
    <t>LUC BRASA</t>
  </si>
  <si>
    <t>LUC THAAKAT FOUNDATION</t>
  </si>
  <si>
    <t>MINORITIES IN TECH</t>
  </si>
  <si>
    <t>LUC BOARD GAMES CLUB</t>
  </si>
  <si>
    <t>BADMINTON CLUB OF LUC</t>
  </si>
  <si>
    <t>C24/7 LOYOLA</t>
  </si>
  <si>
    <t>RUFUGEE COALTION AT LOYOLA</t>
  </si>
  <si>
    <t>HEART FOR THE UNHOUSED CHICAGO</t>
  </si>
  <si>
    <t>ASPIRING WOMEN IN HEALTH</t>
  </si>
  <si>
    <t>FASO</t>
  </si>
  <si>
    <t>LETTERS OF LOVE</t>
  </si>
  <si>
    <t>SUSTAINABLE FASHION CLUB</t>
  </si>
  <si>
    <t>TURKISH STUDENT ASSOCIATION</t>
  </si>
  <si>
    <t>WOMEN IN WEIGHTLIFTING</t>
  </si>
  <si>
    <t>PERFECT PAIR</t>
  </si>
  <si>
    <t>9/11/22 LSC RAIN</t>
  </si>
  <si>
    <t>MERTZ DEC 2022 WATER DAMAGE</t>
  </si>
  <si>
    <t>RSE-TORRES</t>
  </si>
  <si>
    <t>RFC - TORRES</t>
  </si>
  <si>
    <t>RFC - PHAM</t>
  </si>
  <si>
    <t>PRGM DEVELOP WAINWRIGHT</t>
  </si>
  <si>
    <t>PROG DEV SCHWARTZ</t>
  </si>
  <si>
    <t>PROGRAM DEV-JI</t>
  </si>
  <si>
    <t>PRGM DEV VAZIRIGOHAR</t>
  </si>
  <si>
    <t>PRGM DEV CAPORARELLO</t>
  </si>
  <si>
    <t>SSOM INCENTIVE ALLOCATION</t>
  </si>
  <si>
    <t>SSOM ENRICHMENT PRGM TORRES</t>
  </si>
  <si>
    <t>SCHROERS STARTUP $15K</t>
  </si>
  <si>
    <t>RUSK STARTUP 10K</t>
  </si>
  <si>
    <t>ANDERSON STARTUP 150K</t>
  </si>
  <si>
    <t>SOULAKIS STARTUP 150K</t>
  </si>
  <si>
    <t>BURKHART STARTUP 10K</t>
  </si>
  <si>
    <t>STYS STARTUP 10K</t>
  </si>
  <si>
    <t>SQUIRE START UP 15K</t>
  </si>
  <si>
    <t>MORRATO STARTUP-72K</t>
  </si>
  <si>
    <t>EQUITY FUND - CRO</t>
  </si>
  <si>
    <t>IDPH - ARISE</t>
  </si>
  <si>
    <t>SURPASS STUDY</t>
  </si>
  <si>
    <t>IOWA MICROBIOM LU216864</t>
  </si>
  <si>
    <t>CNLP INNOVATIONS AND TECHNOLOG</t>
  </si>
  <si>
    <t>OPENLANDS PUBLIC HISTORY PROJE</t>
  </si>
  <si>
    <t>ARRUPE TO LOYOLA SCHOLARSHIP</t>
  </si>
  <si>
    <t>TUITION EXCHANGE BENEFIT</t>
  </si>
  <si>
    <t>WOMEN'S LAW SOCIETY AU</t>
  </si>
  <si>
    <t>PRESIDENT'S DISCRETIONARY FUND</t>
  </si>
  <si>
    <t>MICHELSON HEALTH SCHOLARSHIP</t>
  </si>
  <si>
    <t>QUINLAN FACILITIES FUND</t>
  </si>
  <si>
    <t>ATKINSON FMLY SCHLSHIP</t>
  </si>
  <si>
    <t>SARAH GABEL SCHOLARSHIP FUND</t>
  </si>
  <si>
    <t>SUMMER ATHLETICS SCHOLARSHIPS</t>
  </si>
  <si>
    <t>MICHAEL S KELLY SCHOLARSHIP</t>
  </si>
  <si>
    <t>QSB AI GIFT FUND</t>
  </si>
  <si>
    <t>GOOGLE INCLUSION RSRCH AWD</t>
  </si>
  <si>
    <t>KLAIBER WOMENS HEALTH FUND</t>
  </si>
  <si>
    <t>JCB GERIATRICS TRAINING FND</t>
  </si>
  <si>
    <t>DRS. MCCAFFREY SCHOLASHIP FUND</t>
  </si>
  <si>
    <t>KAUFMAN CENTER FINANCIAL POLIC</t>
  </si>
  <si>
    <t>KANEIDRA EVERSON MEMORIAL SCHO</t>
  </si>
  <si>
    <t>FOLLETT FELLOWSHIP STORYTELL</t>
  </si>
  <si>
    <t>FOLLETT FUND FAM BUSINESS EDU</t>
  </si>
  <si>
    <t>JAMES J FAUGHT ENDOWED SCHOLAR</t>
  </si>
  <si>
    <t>BRAY/JANUS MEDICAL STUDENT SCH</t>
  </si>
  <si>
    <t>W &amp; L KRUCKS FAMILY SCHOLARSHI</t>
  </si>
  <si>
    <t>LITZSINGER FELLOWSHIP STORYTEL</t>
  </si>
  <si>
    <t>LITZSINGER FUND FAM BUS EDUCAT</t>
  </si>
  <si>
    <t>BREN ORTEGA MURPHY MEM'L SCHOL</t>
  </si>
  <si>
    <t>WARPEHA LECTURE PLASTIC SURGRY</t>
  </si>
  <si>
    <t>DOED P042A201465 EVERETT</t>
  </si>
  <si>
    <t>NIH SUB U GHANA TAYO</t>
  </si>
  <si>
    <t>YELLOW RIBBON PROGRAM 23-24</t>
  </si>
  <si>
    <t>VA HINES VET SERVICES CERA</t>
  </si>
  <si>
    <t>HRSA SUB IDPH 36380080K</t>
  </si>
  <si>
    <t>SCHMITT FDTN SCHOLARS AMENDOLA</t>
  </si>
  <si>
    <t>BCRF-22-003 OSIPO ALBAIN</t>
  </si>
  <si>
    <t>NIH SUB TCU 25929-21-LUC-0003</t>
  </si>
  <si>
    <t>WESTLAKE 22-12-LU-11-0880 KOUB</t>
  </si>
  <si>
    <t>NIH SUB NYU 19-A0-00-1100413</t>
  </si>
  <si>
    <t>BLUE EARTH 4-RWE WAGNER</t>
  </si>
  <si>
    <t>PREAWARD SUB TULANE AKCHURIN</t>
  </si>
  <si>
    <t>IEJF IL AFLAN 2022 CLINIC CEKO</t>
  </si>
  <si>
    <t>DOED SUB CPS CLINTON INST ENSM</t>
  </si>
  <si>
    <t>DOED SUB CPS CLNT NON-INST</t>
  </si>
  <si>
    <t>RIVERSVILLE FDN 22-23 DIXON</t>
  </si>
  <si>
    <t>NIH T35 HL120835-08 ZELEZNIK</t>
  </si>
  <si>
    <t>DOED SUB CPS CLINTON ADULT ENS</t>
  </si>
  <si>
    <t>DOED SUB CPS FIELD INST ENSM</t>
  </si>
  <si>
    <t>DOED SUB CPS FIELD N INST ENSM</t>
  </si>
  <si>
    <t>DOED SUB CPS FIELD ADULT ENSM</t>
  </si>
  <si>
    <t>DOED SUB CPS GALE INST ENSM</t>
  </si>
  <si>
    <t>DOED SUB CPS GALE ADULT ENSM</t>
  </si>
  <si>
    <t>DOED SUB CPS KILMER INST ENSM</t>
  </si>
  <si>
    <t>DOED SUB CPS KILMER ADULT ENS</t>
  </si>
  <si>
    <t>DOED SUB CPS MCCUT INST ENS</t>
  </si>
  <si>
    <t>DOED SUB CPS MCCUT NONINST ENS</t>
  </si>
  <si>
    <t>DOED SUB CPS MCCUT ADLT ENSM</t>
  </si>
  <si>
    <t>DOED SUB CPS SULLIVAN INST ENS</t>
  </si>
  <si>
    <t>DOED SUB CPS SULLVN N INS ENSM</t>
  </si>
  <si>
    <t>IBHE 23DF17 BARMAN</t>
  </si>
  <si>
    <t>BLUE EARTH BED PSMA 301 WAGNER</t>
  </si>
  <si>
    <t>CRANKSTART FDN 22-23 DIXON</t>
  </si>
  <si>
    <t>BLUE EARTH BED PSMA 302 WAGNER</t>
  </si>
  <si>
    <t>PREAWARD INOVA SPRINGFIELD</t>
  </si>
  <si>
    <t>BECKMAN COULTER STUDY FY23</t>
  </si>
  <si>
    <t>BIA SUB SAULT TRIBE LISHAWA</t>
  </si>
  <si>
    <t>AMERICARES HE PILOT DARNELL</t>
  </si>
  <si>
    <t>IBHE 23NSGP10 FINNEGAN</t>
  </si>
  <si>
    <t>NIH SUB TJU 080-2300-S45901 C</t>
  </si>
  <si>
    <t>ALLOVIR P-105-201 JAIN</t>
  </si>
  <si>
    <t>NIH SUB COH FERNANDEZ</t>
  </si>
  <si>
    <t>NIH SUB U OF C KL2TR002387 SKI</t>
  </si>
  <si>
    <t>NIH SUB NU 60059653 LUC LIU</t>
  </si>
  <si>
    <t>DOD SUB UM PCR FORSY</t>
  </si>
  <si>
    <t>P408A211359 IRAQ&amp;AFGHAN 21-22</t>
  </si>
  <si>
    <t>P408A221359 IRAQ&amp;AFGHAN 22-23</t>
  </si>
  <si>
    <t>PREAWARD IRAQ &amp; AFGHAN 23-24</t>
  </si>
  <si>
    <t>ISBE SUB U OF I S42SD20004 FEN</t>
  </si>
  <si>
    <t>ISBE SUB U OF I S42SD20004 JOH</t>
  </si>
  <si>
    <t>WALDER SUB RUSH UPRICHARD</t>
  </si>
  <si>
    <t>NIH SUB PCR UNIV OF WI BILLER</t>
  </si>
  <si>
    <t>NIH SUB NWU HOCHSTEDLER KRAMER</t>
  </si>
  <si>
    <t>HRSA SUB UTAH UNIV QEADAN</t>
  </si>
  <si>
    <t>DOED SUB CPS SULLIVAN SUPPL EN</t>
  </si>
  <si>
    <t>DOED SUB CPS TILTON INST ENSM</t>
  </si>
  <si>
    <t>DOD SUB ZYMERON MOUNCE</t>
  </si>
  <si>
    <t>DHHS SUB RUMC MARKOSSIAN</t>
  </si>
  <si>
    <t>NIH SUB VUMC 85010 BOUCHARD</t>
  </si>
  <si>
    <t>JOYCE ARRUPE 22-47750 AMENDOLA</t>
  </si>
  <si>
    <t>UIC MOU STOCK RESKO ALONZO</t>
  </si>
  <si>
    <t>NIH SUB MEHARRY MED COLL CAMPB</t>
  </si>
  <si>
    <t>AHA 20CDA35260135 MULLER</t>
  </si>
  <si>
    <t>NIH R01 EY034239 KROKEN</t>
  </si>
  <si>
    <t>ILDCFS 1414799023 PRYCE</t>
  </si>
  <si>
    <t>NIH SUB VANDERBILT U FRIEND</t>
  </si>
  <si>
    <t>DOED SUB CPS SULLIVAN ADLT ENS</t>
  </si>
  <si>
    <t>NIH SUB UMICH SUBK00018185 MAL</t>
  </si>
  <si>
    <t>NIH SUB PITT ENACT MORRATO</t>
  </si>
  <si>
    <t>DHHS SUB 0000002360 UW MAD</t>
  </si>
  <si>
    <t>DANA FOUNDATION ROCHLIN</t>
  </si>
  <si>
    <t>IQVIA RDS INC CLARK</t>
  </si>
  <si>
    <t>INSTIL BIO INC CLARK</t>
  </si>
  <si>
    <t>NSA H98230-22-1-0306 KLINGENSM</t>
  </si>
  <si>
    <t>ORINOVE ORIN1001-002 DILLING</t>
  </si>
  <si>
    <t>IPA VA HINES JOYCE</t>
  </si>
  <si>
    <t>USFWS SUB IDNR RC23FW155A KELL</t>
  </si>
  <si>
    <t>NIH F31 HL165900 ROBIA</t>
  </si>
  <si>
    <t>NIH R56 HL165137 BAREFIELD</t>
  </si>
  <si>
    <t>NIH R21 AI171879 CAMPBELL</t>
  </si>
  <si>
    <t>PULMOCIDE PC-ASP-007 BEMISS</t>
  </si>
  <si>
    <t>NSF CNS 2216567 MILLER</t>
  </si>
  <si>
    <t>GCP GMRX2-HTN MATTRIX-KRAMER</t>
  </si>
  <si>
    <t>NIH T32 AI007508-25 KNIGHT</t>
  </si>
  <si>
    <t>ERIE HOUSE 2022 SPITZ</t>
  </si>
  <si>
    <t>ERIE HOUSE 2023 SPITZ</t>
  </si>
  <si>
    <t>NIH SUB U OF C AWD103247 TOOTO</t>
  </si>
  <si>
    <t>IPA VA HINES MARKOSSIAN LUKE</t>
  </si>
  <si>
    <t>IL TOLL SUB UIC 109266-19028 O</t>
  </si>
  <si>
    <t>ISPB SLEDZ STARNES</t>
  </si>
  <si>
    <t>NIH R21HD105115 FITZGERALD</t>
  </si>
  <si>
    <t>NIH F30 HL162475 ZHANG</t>
  </si>
  <si>
    <t>NASA 80NSSC22K1059 SCHMELING</t>
  </si>
  <si>
    <t>DOD SUB UND 204389LUC MOREIRA</t>
  </si>
  <si>
    <t>ISPB LANDROWSKI QIAO</t>
  </si>
  <si>
    <t>ATS LUCE PILOT PROJECT CANARIS</t>
  </si>
  <si>
    <t>MORSE TRUST ARRUPE AMENDOLA</t>
  </si>
  <si>
    <t>ABBVIE M19-063 HAGEN</t>
  </si>
  <si>
    <t>NIH SUB UMICH DILLING</t>
  </si>
  <si>
    <t>HRSA US6HP47322-01 SLOARI-TWAD</t>
  </si>
  <si>
    <t>NIH SUB DUKE ACTIVE-6 CLARK</t>
  </si>
  <si>
    <t>IQVIA CYNK-001-AML-001 TSAI</t>
  </si>
  <si>
    <t>CAREDX SN-C-00016 DILLING</t>
  </si>
  <si>
    <t>IPA VA HINES ADAMS</t>
  </si>
  <si>
    <t>FINCH FIN-CDI-301 ABEGUNDE</t>
  </si>
  <si>
    <t>TEAGLE FND SPEAK UP SCHMIDT</t>
  </si>
  <si>
    <t>NIH SUB DUKE 303001546 DUGAS</t>
  </si>
  <si>
    <t>NIH SUB SANFORD RSRCH BEACH</t>
  </si>
  <si>
    <t>HHS SUB OHSU 1019000 KUBASIAK</t>
  </si>
  <si>
    <t>FFS GA-22001 RAO</t>
  </si>
  <si>
    <t>MDBSI ATTUNE BROWN</t>
  </si>
  <si>
    <t>STRYKER ITAR2 HAMID</t>
  </si>
  <si>
    <t>PENUMBRA STRIKE PE DARKI</t>
  </si>
  <si>
    <t>DOD SUB ABA W81XWH-19-1-0664</t>
  </si>
  <si>
    <t>SCHOLL FDN CHAN-TIN</t>
  </si>
  <si>
    <t>AACN FDN ACAD NUR KOSTOVICH</t>
  </si>
  <si>
    <t>NIH SUB PHI COG SUH</t>
  </si>
  <si>
    <t>FIFTH THIRD CHGO FDN HENFIELD</t>
  </si>
  <si>
    <t>DOI SUB UNL 26-6238-6001-576 M</t>
  </si>
  <si>
    <t>DOJ SUB NCJFCJ WALTS</t>
  </si>
  <si>
    <t>EVS AWARD PENTON GAHTAN</t>
  </si>
  <si>
    <t>NIH SUB MEHARRY 211014AS096-04</t>
  </si>
  <si>
    <t>DUKE FCL INNOVATION PEAK</t>
  </si>
  <si>
    <t>PENUMBRA MIND SERRONE</t>
  </si>
  <si>
    <t>PREMIER RESEARCH VON ROENN</t>
  </si>
  <si>
    <t>NMSS TA-2208-40276 CHEN</t>
  </si>
  <si>
    <t>NATURA 18-039B-TRP AKKINA</t>
  </si>
  <si>
    <t>RRF FOUNDATION SKEMP</t>
  </si>
  <si>
    <t>HASEN TECH CL 2022 KNIGHT</t>
  </si>
  <si>
    <t>SWONS FRIEND</t>
  </si>
  <si>
    <t>CONSTELLATION CPI-0610 HAGEN</t>
  </si>
  <si>
    <t>DOD SUB PITT FY2022-17902-SVC</t>
  </si>
  <si>
    <t>DOED SUB CPS CURES 2023 SCHMID</t>
  </si>
  <si>
    <t>NIH R01 DA057658 QEADAN</t>
  </si>
  <si>
    <t>AHA 23PRE1026740 KUO</t>
  </si>
  <si>
    <t>STRYKER19B-W-PERFORM-R SALAZAR</t>
  </si>
  <si>
    <t>AHA 23IAUST1031470 KIRK</t>
  </si>
  <si>
    <t>PERRIT FDN TME SETHAKORN</t>
  </si>
  <si>
    <t>UCFRF GR107050 HOPWOOD</t>
  </si>
  <si>
    <t>PAWARD NIH SUB 10K PAIDIPATI</t>
  </si>
  <si>
    <t>NIH R01 GM146376 CHAI</t>
  </si>
  <si>
    <t>NSF SUB UML S52100000055308</t>
  </si>
  <si>
    <t>NSF SUB UDEL UDR0000263 ABBASI</t>
  </si>
  <si>
    <t>OUTCOME SCI URO-901-4001 ACVED</t>
  </si>
  <si>
    <t>GENENTECH WA41937 KRAMER</t>
  </si>
  <si>
    <t>AHA 23PRE1012223 ROBIA</t>
  </si>
  <si>
    <t>AHA 23PRE1026076 KIRK</t>
  </si>
  <si>
    <t>OAR 2022A08 AUTISM DAVIDSON</t>
  </si>
  <si>
    <t>AHA 23POST1023125 BAREFIELD</t>
  </si>
  <si>
    <t>HORIZON HZNPHZN825303 DILLING</t>
  </si>
  <si>
    <t>CAPLAN FDN 22-0032LU KENNEDY</t>
  </si>
  <si>
    <t>DOED S184X220060 FENNING</t>
  </si>
  <si>
    <t>PRODEON MEDICAL CP002 MCVARY</t>
  </si>
  <si>
    <t>POST DOD SUB UMB 20288 LEVACK</t>
  </si>
  <si>
    <t>SWOP VIDAL DE HAYMES</t>
  </si>
  <si>
    <t>PREAWARD 20K BSC MCVARY</t>
  </si>
  <si>
    <t>AURINIA AUR-VCS-2021-03 AOUHAB</t>
  </si>
  <si>
    <t>GENMAB GCT3013-05 SMITH</t>
  </si>
  <si>
    <t>IBHE 23NEFP15 KIEFER</t>
  </si>
  <si>
    <t>IBHE 23NEFP15 YI</t>
  </si>
  <si>
    <t>PREAWARD 4.5K DHHS SUB LCH</t>
  </si>
  <si>
    <t>SPENCER FDN 202200194 CHO</t>
  </si>
  <si>
    <t>UBC TEG-4001 KINNO</t>
  </si>
  <si>
    <t>DOED TEACH GRANT 23-24</t>
  </si>
  <si>
    <t>DOED FSEOG-FY24, AY 23-24</t>
  </si>
  <si>
    <t>DOED FWS-FY24, AY 23-24</t>
  </si>
  <si>
    <t>PELL GRANT 23-24</t>
  </si>
  <si>
    <t>EDUCATION LAW POLICY FEES</t>
  </si>
  <si>
    <t>FEDERAL DIRECT LOAN AY 23-24</t>
  </si>
  <si>
    <t>POOLED INVESTMENTS - NT</t>
  </si>
  <si>
    <t>POOLED INVESTMENTS - MELLON</t>
  </si>
  <si>
    <t>POOLED INVESTMENTS - INTERACTIVE BRKR</t>
  </si>
  <si>
    <t>FEDERAL TAX DEPOSITS</t>
  </si>
  <si>
    <t>LOCAL TAX DEPOSITS</t>
  </si>
  <si>
    <t>STATE TAX DEPOSITS</t>
  </si>
  <si>
    <t>DEFERRED COMPENSATION TRUST</t>
  </si>
  <si>
    <t>CAPITALIZED IMPLEMENT COSTS - CCA</t>
  </si>
  <si>
    <t>DEFERRED COMPENSATION LIABILITY</t>
  </si>
  <si>
    <t>AP BACKUP WITHHOLDING</t>
  </si>
  <si>
    <t>NCAA DISTRIBUTIONS</t>
  </si>
  <si>
    <t>CONFERENCE DISTRIBUTIONS</t>
  </si>
  <si>
    <t>PARTICIPANT SUPPORT COSTS - STIPENDS</t>
  </si>
  <si>
    <t>PRESCRIPTION REBATE REIMBURSEMENT</t>
  </si>
  <si>
    <t>DEFERRED COMPENSATION</t>
  </si>
  <si>
    <t>NRSA - CHILD CARE ALLOWANCE - GRANTS ONLY</t>
  </si>
  <si>
    <t>CCA HOSTING FEES</t>
  </si>
  <si>
    <t>AMORTIZATION - CAPITALIZED IMPLEMENT COSTS - CCA</t>
  </si>
  <si>
    <t>DOCUMENT RETENTION/DISPOSAL</t>
  </si>
  <si>
    <t>YEAR END DISTRIBUTION</t>
  </si>
  <si>
    <t>GIFTS-IN-KIND - TEMP RESTRICTED</t>
  </si>
  <si>
    <t>GIFTS-IN-KIND - PERM RESTRICTED</t>
  </si>
  <si>
    <t>SORORITY AND FRATERNITY LIFE</t>
  </si>
  <si>
    <t>CTR FOR BLACK STUDENTS EXCELLE</t>
  </si>
  <si>
    <t>SCHOLARS PROGRAMS</t>
  </si>
  <si>
    <t>DATA SCIENCE - SEMINARS</t>
  </si>
  <si>
    <t>REGIONAL ENAGEMENT FY24</t>
  </si>
  <si>
    <t>USP</t>
  </si>
  <si>
    <t>PRESIDENT'S MEDALLION</t>
  </si>
  <si>
    <t>B4E-MXN OF COLOR INITIATIVES</t>
  </si>
  <si>
    <t>LUCES WOMXN OF COLOR INITIATIV</t>
  </si>
  <si>
    <t>Q - INITIATIVES</t>
  </si>
  <si>
    <t>STARS -1ST GEN INITIATIVES</t>
  </si>
  <si>
    <t>KANE - GL</t>
  </si>
  <si>
    <t>SEPULVEDA -GL</t>
  </si>
  <si>
    <t>CAPPELLO - GL</t>
  </si>
  <si>
    <t>APPIAGYEI-DANKAH - GL</t>
  </si>
  <si>
    <t>HASBUN - GL</t>
  </si>
  <si>
    <t>OLIVERIA - GL</t>
  </si>
  <si>
    <t>STONEBURNER - GL</t>
  </si>
  <si>
    <t>HERNANDEZ - GL</t>
  </si>
  <si>
    <t>FOSTER - GL</t>
  </si>
  <si>
    <t>ENGLEHAUPT - GL</t>
  </si>
  <si>
    <t>ARAGON - GL</t>
  </si>
  <si>
    <t>BAKER - D&amp;O</t>
  </si>
  <si>
    <t>RSE - MCNAMARA</t>
  </si>
  <si>
    <t>RSE-KREGEL</t>
  </si>
  <si>
    <t>RFC-GALLAGHER</t>
  </si>
  <si>
    <t>PROG DEV ABBINENI</t>
  </si>
  <si>
    <t>PROG DEV HU</t>
  </si>
  <si>
    <t>ADVANTIGEN - IWASHIMA</t>
  </si>
  <si>
    <t>VACANT RETAIL WTC</t>
  </si>
  <si>
    <t>MERIT INCREASE LAPSING</t>
  </si>
  <si>
    <t>ANTONIO JEFFERY SCLSHP</t>
  </si>
  <si>
    <t>BAB'S MAMIE TILL-MOBLEY SCHOLA</t>
  </si>
  <si>
    <t>ARTHUR MCZIER ENDOWED SCHOLARS</t>
  </si>
  <si>
    <t>MISSION IN ACTION SCHOLARSHIP</t>
  </si>
  <si>
    <t>DENNIS J AMATO SCHOLARSHIP</t>
  </si>
  <si>
    <t>PENDING BOARD DESIGNATION 1</t>
  </si>
  <si>
    <t>PENDING BOARD DESIGNATION 2</t>
  </si>
  <si>
    <t>PENDING BOARD DESIGNATION 3</t>
  </si>
  <si>
    <t>PENDING BOARD DESIGNATION 4</t>
  </si>
  <si>
    <t>PREAWARD 16K NIH SUB UIC</t>
  </si>
  <si>
    <t>THE LAM FDN MIDAS DILLING</t>
  </si>
  <si>
    <t>NSF DUE-224339 SMETANA</t>
  </si>
  <si>
    <t>NIH SUB UNIV OF VA ZELENIK</t>
  </si>
  <si>
    <t>ABBVIE KANTARCIOGLU JONES</t>
  </si>
  <si>
    <t>NSF HRD 2121654 MALLETT</t>
  </si>
  <si>
    <t>NIH SUB WAYNE SU QEADAN</t>
  </si>
  <si>
    <t>NIH SUB U of C KL2TR002387 SKI</t>
  </si>
  <si>
    <t>DHHS SUB INDIAN HEALTH QEADAN</t>
  </si>
  <si>
    <t>NIH SUB DUKE 303001167 QEADAN</t>
  </si>
  <si>
    <t>NIH SUB MCW R01 CA258759 SHEEA</t>
  </si>
  <si>
    <t>SPERO SUB UIOWA S02881-01 RECH</t>
  </si>
  <si>
    <t>NIH SUB UNM 3RGH5 QEADAN</t>
  </si>
  <si>
    <t>NIH R25 NS076414 TORRES</t>
  </si>
  <si>
    <t>WALDER FDN 22-01119 GRILLO</t>
  </si>
  <si>
    <t>CGS HUMANITIES BARMAN</t>
  </si>
  <si>
    <t>NIH R01 AG081251 SABAN</t>
  </si>
  <si>
    <t>LILLY SUB ND 2022-0930 CZELU</t>
  </si>
  <si>
    <t>ISPB ZAHOUR ZILLIOX</t>
  </si>
  <si>
    <t>ASCENDIUM SUB COE TRIO LUDVIK</t>
  </si>
  <si>
    <t>FAMILY PROCESS INST BROOKS</t>
  </si>
  <si>
    <t>GBMSD SUB UWGB 133AAL3893 BERG</t>
  </si>
  <si>
    <t>ORGANOX P20035PAS003 FERNANDEZ</t>
  </si>
  <si>
    <t>MEDTRONIC SPYRAL AFFIRM LEWIS</t>
  </si>
  <si>
    <t>NATERA 20060-01 AKKINA</t>
  </si>
  <si>
    <t>POLYNOVO BTM CP-003 CARSON</t>
  </si>
  <si>
    <t>NIH SUB NWU STEP-UP TENFELDE</t>
  </si>
  <si>
    <t>NIH R01 AG082135 PAK</t>
  </si>
  <si>
    <t>NIH R21 HD111864 GOGLIOTTI</t>
  </si>
  <si>
    <t>NATERA 21054TRP LIEBO</t>
  </si>
  <si>
    <t>TWC FDN SUB DUKE 383-001200 BA</t>
  </si>
  <si>
    <t>UTC RIN-PF-302 DILLING</t>
  </si>
  <si>
    <t>NIH SUB VASCULAR VISION JESKE</t>
  </si>
  <si>
    <t>GLAXOSK BIO SA HAGEN</t>
  </si>
  <si>
    <t>PPD BBT877-IPF-004 DILLING</t>
  </si>
  <si>
    <t>WABASH WC 2023-020 JONES</t>
  </si>
  <si>
    <t>DOE DE-SC0023689 GATES</t>
  </si>
  <si>
    <t>MEDPACE P-106-001 HAGEN</t>
  </si>
  <si>
    <t>GHR FDN 13499 MURPHY</t>
  </si>
  <si>
    <t>NIH R35 GM148284 KEKENES</t>
  </si>
  <si>
    <t>GEN DEV'T FUND HEROUX</t>
  </si>
  <si>
    <t>VACANT RETAIL LSC</t>
  </si>
  <si>
    <t>EXEC ED -CUNEO</t>
  </si>
  <si>
    <t>HEALTH DISPARITIES FY18 SABAN</t>
  </si>
  <si>
    <t>RSE - G HECHT</t>
  </si>
  <si>
    <t>PROGRAM DEVELOP ASAFU $100K</t>
  </si>
  <si>
    <t>FAC STARTUP - RAI 35K</t>
  </si>
  <si>
    <t>FAC STARTUP - OHSOWSKI 40K</t>
  </si>
  <si>
    <t>FAC STARTUP - WAN 2.5K</t>
  </si>
  <si>
    <t>FAC STARTUP - EDYBURN 9K</t>
  </si>
  <si>
    <t>FAC STARTUP - MASSEL 10K</t>
  </si>
  <si>
    <t>FAC STARTUP - GRANT 10K</t>
  </si>
  <si>
    <t>ARRUPE TO LUC BA SCHOLARSHIP</t>
  </si>
  <si>
    <t>PAVEGLIO SARKARIA SSOM SCHOL</t>
  </si>
  <si>
    <t>NIH F32 AA018068 KOVACS</t>
  </si>
  <si>
    <t>METAVIVOR ER- SHEEAN</t>
  </si>
  <si>
    <t>MOA LUMC KELLY CANCER ZHANG</t>
  </si>
  <si>
    <t>NEKTAR 16-214-02 CLARK</t>
  </si>
  <si>
    <t>ASH BRIDGE GRANT ZELEZNIK-LE</t>
  </si>
  <si>
    <t>SEATTLE SGN-LVA-002 ALBAIN</t>
  </si>
  <si>
    <t>ATARA EBV-CTL-301 STIFF</t>
  </si>
  <si>
    <t>VARIAN SUB STANFORD THOMAS</t>
  </si>
  <si>
    <t>DOD W81XWH-19-1-0108 KASTRATI</t>
  </si>
  <si>
    <t>DOED Sub CPS KILMER ADULT ENS</t>
  </si>
  <si>
    <t>DHHS SUB MCW 201215 SHEEAN</t>
  </si>
  <si>
    <t>CONTINGENCY FOR AU 67XXXX</t>
  </si>
  <si>
    <t>WOMEN'S VOLLEYBALL INTL</t>
  </si>
  <si>
    <t>ASA - USAC</t>
  </si>
  <si>
    <t>GLOBAL ENGAGEMENT OFFICE OPS</t>
  </si>
  <si>
    <t>JPSA - CN, THE BEIJING CENTER</t>
  </si>
  <si>
    <t>ADV - INFO SRVS &amp; REPORTING</t>
  </si>
  <si>
    <t>NACURH CONFERENCE 2024</t>
  </si>
  <si>
    <t>ASA - AFFILIATE STUDY ABROAD</t>
  </si>
  <si>
    <t>FLSA - FACULTY-LED PROGRAMS</t>
  </si>
  <si>
    <t>FLSA - ES, SPAIN+ ULA</t>
  </si>
  <si>
    <t>FLSA - ES, COMM 370/470</t>
  </si>
  <si>
    <t>AJCU STUDENT SUCCESS OFC FORUM</t>
  </si>
  <si>
    <t>GLOBAL ENGAGEMENT - SIO</t>
  </si>
  <si>
    <t>FLSA - IT, GNUR 361</t>
  </si>
  <si>
    <t>FLSA - PE, ENVS 345 E + OTHERS</t>
  </si>
  <si>
    <t>JPSA - GB, FU LONDON CENTRE</t>
  </si>
  <si>
    <t>JPSA - ES, SLU MADRID</t>
  </si>
  <si>
    <t>JPSA - ZA, MU SIBANYE CT</t>
  </si>
  <si>
    <t>EXDE- EXCHNG/DIRECT ENRL PRGMS</t>
  </si>
  <si>
    <t>ASA - API</t>
  </si>
  <si>
    <t>ASA - SIT</t>
  </si>
  <si>
    <t>ASA - IES</t>
  </si>
  <si>
    <t>ASA- ISEP</t>
  </si>
  <si>
    <t>ASA - DIS</t>
  </si>
  <si>
    <t>FLSA - GB, CMAN 380L</t>
  </si>
  <si>
    <t>FLSA - EC, SPAN 251</t>
  </si>
  <si>
    <t>FLSA - NZ, COMM 370/470</t>
  </si>
  <si>
    <t>FLSA - GB, ENG 287</t>
  </si>
  <si>
    <t>FLSA - GB, COMM 278</t>
  </si>
  <si>
    <t>NURSING STUDENT COUNCIL:ABSN M</t>
  </si>
  <si>
    <t>ISSS OFFICE</t>
  </si>
  <si>
    <t>STUDY ABROAD OFFICE</t>
  </si>
  <si>
    <t>ADV - PROSPECT MGMT &amp; RESEARCH</t>
  </si>
  <si>
    <t>CAMPUS REC PROGRAMS</t>
  </si>
  <si>
    <t>ADV - DATA INTEGRITY</t>
  </si>
  <si>
    <t>ADV - DG &amp; PM</t>
  </si>
  <si>
    <t>ICONS EXHIBIT</t>
  </si>
  <si>
    <t>FLSA - BZ, NVS 340E/BIO340E</t>
  </si>
  <si>
    <t>2024 AJCU ASSEMBLY</t>
  </si>
  <si>
    <t>OIDEI INNOVATION FUND</t>
  </si>
  <si>
    <t>HEALTH SCIENCES CAMPUS GROUNDS</t>
  </si>
  <si>
    <t>ATONSON - GL</t>
  </si>
  <si>
    <t>MORA - GL</t>
  </si>
  <si>
    <t>CORBOY WATER IT EQUIP 11-15-23</t>
  </si>
  <si>
    <t>FRANCIS HALL - 12-03-23 FIRE</t>
  </si>
  <si>
    <t>SHSPH COST SHARE</t>
  </si>
  <si>
    <t>RSE - RIDOSH</t>
  </si>
  <si>
    <t>RSE-MCNAMARA</t>
  </si>
  <si>
    <t>RSE - CHOUDHRY</t>
  </si>
  <si>
    <t>RSE-KIRK</t>
  </si>
  <si>
    <t>RSE-BAREFIELD</t>
  </si>
  <si>
    <t>RSE - GOGLIOTTI</t>
  </si>
  <si>
    <t>RSE - CHAI</t>
  </si>
  <si>
    <t>RSE - TENFELDE</t>
  </si>
  <si>
    <t>RFC-KALININA</t>
  </si>
  <si>
    <t>RFC-WANG</t>
  </si>
  <si>
    <t>PROGRAM DEV-GLASSBERG</t>
  </si>
  <si>
    <t>PROG DEV-MOUNCE RETENTION</t>
  </si>
  <si>
    <t>PROG DEV GREER</t>
  </si>
  <si>
    <t>GETZINGER STARTUP 250K</t>
  </si>
  <si>
    <t>GANGOPADHYAYA STARTUP 10K</t>
  </si>
  <si>
    <t>RANDRIANASOLO STARTUP 10K</t>
  </si>
  <si>
    <t>HOWARD STARTUP 12K</t>
  </si>
  <si>
    <t>KANG STARTUP 20K</t>
  </si>
  <si>
    <t>BEISCHEL STARTUP 100K</t>
  </si>
  <si>
    <t>SUNGHA KANG STARTUP 100K</t>
  </si>
  <si>
    <t>ROEGNER STARTUP 250K</t>
  </si>
  <si>
    <t>JACKSON STARTUP 30K</t>
  </si>
  <si>
    <t>ACOSTA-NAVAS STARTUP 10K</t>
  </si>
  <si>
    <t>BAUER STARTUP 10K</t>
  </si>
  <si>
    <t>CHEN STARTUP 10K</t>
  </si>
  <si>
    <t>DEBERGE STARTUP 10K</t>
  </si>
  <si>
    <t>RENAULT STARTUP 500K</t>
  </si>
  <si>
    <t>POTTLE STARTUP 20K</t>
  </si>
  <si>
    <t>MONJARAS GAYTAN STARTUP 100K</t>
  </si>
  <si>
    <t>WANG STARTUP 100K</t>
  </si>
  <si>
    <t>NOWAK START UP-15K</t>
  </si>
  <si>
    <t>RFC-GONZALEZ</t>
  </si>
  <si>
    <t>RFC - LEVACK</t>
  </si>
  <si>
    <t>ELLISON INSTITUTE AGREEMENT</t>
  </si>
  <si>
    <t>UNIVERSITY OF MINNESOTA</t>
  </si>
  <si>
    <t>SERVICE AGREEMENT CONTROL</t>
  </si>
  <si>
    <t>VPR HEALTH EQ</t>
  </si>
  <si>
    <t>HEALTH DISPARITY-FY24 TENFELDE</t>
  </si>
  <si>
    <t>HEALTH DISPARITY-FY24 LUKE</t>
  </si>
  <si>
    <t>PNC FED RESTRICTED STDNT LOAN</t>
  </si>
  <si>
    <t>JESUIT CONFERENCE NURSING PROG</t>
  </si>
  <si>
    <t>GLFBTBL TEST AU</t>
  </si>
  <si>
    <t>LAURA J MARTIN OPPORT SCH FUND</t>
  </si>
  <si>
    <t>BAKER ANTI-BULLYING INITIATIVE</t>
  </si>
  <si>
    <t>MICHAEL J. ZIMMER SCHOLARSHIP</t>
  </si>
  <si>
    <t>CHRC IMG JUDGE TRAINING</t>
  </si>
  <si>
    <t>SHAUGHNESSY MED RESEARCH FUND</t>
  </si>
  <si>
    <t>WALLINGER MENTOR</t>
  </si>
  <si>
    <t>SCHOEWE FAMILY SCHLR FOR ARRUP</t>
  </si>
  <si>
    <t>UNDERGRAD RESEARCH PROGRAM</t>
  </si>
  <si>
    <t>MRW BIOLOGY SCHOLARSHIP FUND</t>
  </si>
  <si>
    <t>ENTREPRENEUR CTR QSB</t>
  </si>
  <si>
    <t>CARE FUND</t>
  </si>
  <si>
    <t>CAS BUILDING INTERDISCIPLIN</t>
  </si>
  <si>
    <t>CAS COMMUNITY BRIDGES</t>
  </si>
  <si>
    <t>CAS SUMMER RESEARCH</t>
  </si>
  <si>
    <t>BUILDING INTERNATIONAL BRIDGES</t>
  </si>
  <si>
    <t>EDUSOCIALWELLRSH</t>
  </si>
  <si>
    <t>ROBERTCONNORSMEM</t>
  </si>
  <si>
    <t>SES FOOD SECURITY</t>
  </si>
  <si>
    <t>HELEN GOYER ENDOWED SCHOLARSHI</t>
  </si>
  <si>
    <t>BUSSEY SCHOLARSHIP FUND</t>
  </si>
  <si>
    <t>DRS MICHELOTTI &amp; WOZNIAK SCHOL</t>
  </si>
  <si>
    <t>NCAA SAF RUSBARSKY</t>
  </si>
  <si>
    <t>MILLENNIUM C25003 DEAN</t>
  </si>
  <si>
    <t>NIH SUB NRG CHAIR SMALL</t>
  </si>
  <si>
    <t>BWH ALLIANCE FED TSAI</t>
  </si>
  <si>
    <t>BWH ALLIANCE FNDT TSAI</t>
  </si>
  <si>
    <t>NIH SUB MAYO ALLIANCE TSAI</t>
  </si>
  <si>
    <t>HRSA SUB IDPH 46380042L MCNAMA</t>
  </si>
  <si>
    <t>NIH T32 AA013527-20 CHOUDHRY</t>
  </si>
  <si>
    <t>NIH T32 GM008750-23 CHOUDRY</t>
  </si>
  <si>
    <t>CFF LOWERY16A3 CFLTC DILLING</t>
  </si>
  <si>
    <t>CFF LOWERY17AB3 CFLTC DILLING</t>
  </si>
  <si>
    <t>HRSA T94 HP30896 MCNAMARA</t>
  </si>
  <si>
    <t>PREAWARD HRSA $89K MCNAMARA</t>
  </si>
  <si>
    <t>POLK BROS 202316974 STOELINGA</t>
  </si>
  <si>
    <t>PREAWD $625 NIH SUB U OF C</t>
  </si>
  <si>
    <t>PREAWD 6K NIH SUB U OF C</t>
  </si>
  <si>
    <t>NIH SUB MCW MMF SHEEAN</t>
  </si>
  <si>
    <t>NIH R35 GM130355-05S1 VISICK</t>
  </si>
  <si>
    <t>NIH SUB UTAH 10051280-01 CAMPB</t>
  </si>
  <si>
    <t>NIH SUB UTAH 10051280-01 GALLA</t>
  </si>
  <si>
    <t>WL GORE AY24 MEDICAL ED GRANT</t>
  </si>
  <si>
    <t>PREAWARD 15K NSF SUB CSU MRGN</t>
  </si>
  <si>
    <t>BCRF 23-003 OSIPO ALBAIN</t>
  </si>
  <si>
    <t>PREAWD 4.2K NIH SUB CEDARS-SIN</t>
  </si>
  <si>
    <t>IRS LITC0563-02-01 GALVIN</t>
  </si>
  <si>
    <t>NIH D43 TW011506-04S1 ANDERSON</t>
  </si>
  <si>
    <t>NIH R35 GM138183-04S1 BEACH</t>
  </si>
  <si>
    <t>PREAWARD 13.0K CPS CLINTON INS</t>
  </si>
  <si>
    <t>PREAWARD 16.2 CPS CLINTON NI</t>
  </si>
  <si>
    <t>NIH T35 HL120835-09 ZELEZNIK</t>
  </si>
  <si>
    <t>PREAWARD 0.3K CPS CLINTON ADLT</t>
  </si>
  <si>
    <t>PREAWARD 13.7K CPS FIELD INST</t>
  </si>
  <si>
    <t>PREAWARD 16.2K CPS FIELD NI</t>
  </si>
  <si>
    <t>PREAWARD 0.8K CPS FIELD ADULT</t>
  </si>
  <si>
    <t>PREAWARD 15.1K CPS GALE INST</t>
  </si>
  <si>
    <t>DOED SUB CPS GALE NON-INST ENS</t>
  </si>
  <si>
    <t>PREAWARD 14.8K CPS GALE NI</t>
  </si>
  <si>
    <t>DOED SUB CPS GALE ADULT ENS</t>
  </si>
  <si>
    <t>PREAWARD 1.9K CPS GALE ADULT</t>
  </si>
  <si>
    <t>PREAWARD 14.2K CPS KILMER INST</t>
  </si>
  <si>
    <t>PREAWARD 0.5K CPS KILMER ADULT</t>
  </si>
  <si>
    <t>PREAWARD 14.3K CPS MCCUTC INST</t>
  </si>
  <si>
    <t>PREAWARD 15.8K CPS MCCUTCH NI</t>
  </si>
  <si>
    <t>PREAWARD 1.7K CPS MCCUTC ADULT</t>
  </si>
  <si>
    <t>PREAWARD 14.8K CPS SULLIVAN NI</t>
  </si>
  <si>
    <t>NIH U10 DK106898-09 MUELLER</t>
  </si>
  <si>
    <t>IBHE 24DF107 BARMAN</t>
  </si>
  <si>
    <t>NIH SUB UIC 18394 KAJA</t>
  </si>
  <si>
    <t>BECKMAN COULTER STUDY FY24</t>
  </si>
  <si>
    <t>NIH SUB NWU 60058764 LIU</t>
  </si>
  <si>
    <t>NIH R01 AI159945-S1 BAKER</t>
  </si>
  <si>
    <t>NIH SUB UNIV MD 19734 TAYO</t>
  </si>
  <si>
    <t>UM SUB LU K00016563 MI</t>
  </si>
  <si>
    <t>NIH SUB CCF BAKER</t>
  </si>
  <si>
    <t>PATHNOSTICS EXHIBIT B2 WOLFE</t>
  </si>
  <si>
    <t>DOD SUB UM F302348 FORSYTHE</t>
  </si>
  <si>
    <t>PREAWARD ISBE SUB UI $15K</t>
  </si>
  <si>
    <t>NIH SUB UPENN QEADAN</t>
  </si>
  <si>
    <t>US ARMY SUB NSTA JSHS 22-23</t>
  </si>
  <si>
    <t>DOED SUB DEPAUL 501600SG2204</t>
  </si>
  <si>
    <t>PREAWARD 7.8K NIH SUB UNM</t>
  </si>
  <si>
    <t>PREAWARD 15.1K CPS TILTON INST</t>
  </si>
  <si>
    <t>PREAWARD 16.2K CPS TILTON NI</t>
  </si>
  <si>
    <t>PREAWARD 0.7K CPS TILTON ADULT</t>
  </si>
  <si>
    <t>BPI 2GEN VAN ZYTVELD</t>
  </si>
  <si>
    <t>ILDCFS 1414799023-02 PRYCE</t>
  </si>
  <si>
    <t>NIH SUB AGA HECHT</t>
  </si>
  <si>
    <t>SEAGEN INC. SGN35-027 HAGEN</t>
  </si>
  <si>
    <t>FTE BETANCOURT</t>
  </si>
  <si>
    <t>HRSA US6HP47322-02 SOLARI-TWAD</t>
  </si>
  <si>
    <t>NIH R25 DA050727 TORRES</t>
  </si>
  <si>
    <t>NIH R01 GM146376 SUPP CHAI</t>
  </si>
  <si>
    <t>NIH R01 NS097851 WAINWRIGHT</t>
  </si>
  <si>
    <t>NIH K02 AG068617 WAINWRIGHT</t>
  </si>
  <si>
    <t>ACS RSG-21-058-01-CCE WAINWRIG</t>
  </si>
  <si>
    <t>NIH SUB UGRF SUB00003078 KUO</t>
  </si>
  <si>
    <t>BIA SUB SAULT CHIPPEWA LISHAWA</t>
  </si>
  <si>
    <t>NIH R01 HL134828 JI</t>
  </si>
  <si>
    <t>NIH R37 CA279341 FANNING</t>
  </si>
  <si>
    <t>PAWARD EDWARDS $1.2K SCHWARTZ</t>
  </si>
  <si>
    <t>ADESTE LAB SERVICES HOPPENSTEA</t>
  </si>
  <si>
    <t>NCHC PORTZ 2023 ROTHLEDER</t>
  </si>
  <si>
    <t>RASKOB FDN REQ-01600 MURPHY</t>
  </si>
  <si>
    <t>INTERCEPT PBC TRIAL VON ROENN</t>
  </si>
  <si>
    <t>NSF CHE-2247661 ESIPOVA</t>
  </si>
  <si>
    <t>COOK COUNTY - OLSON</t>
  </si>
  <si>
    <t>ATRICURE CP-2021-05 MANGUKIA</t>
  </si>
  <si>
    <t>GMRX2-HTN-2020-PCT-1 KRAMER</t>
  </si>
  <si>
    <t>NEH AKB-291069-23 VUKOV</t>
  </si>
  <si>
    <t>DOI F23AC01350 OHSOWSKI</t>
  </si>
  <si>
    <t>PREAWARD NIH $100K WAINWRIGHT</t>
  </si>
  <si>
    <t>DOED P116G230016 PIRILA</t>
  </si>
  <si>
    <t>RTFCCR CCR22100 PATEL</t>
  </si>
  <si>
    <t>ASM 82410465 SCHMIDT</t>
  </si>
  <si>
    <t>NERRE SUB PHARM-O ORV-PF-01 DD</t>
  </si>
  <si>
    <t>RWJF SCHOLAR FLAX 81058 FRIAR</t>
  </si>
  <si>
    <t>LUMINA FDN 23071116376 MORGAN</t>
  </si>
  <si>
    <t>ASM 12413520 TYSON</t>
  </si>
  <si>
    <t>DOED SUB UW R305A230396 NEWELL</t>
  </si>
  <si>
    <t>NSF PHY-2310224 TANGARIFE</t>
  </si>
  <si>
    <t>ISPB REYNOLDS QIAO</t>
  </si>
  <si>
    <t>PDF PF-PRF-1045269 TALLEY</t>
  </si>
  <si>
    <t>NIH R00 GM141268 ABBINENI</t>
  </si>
  <si>
    <t>ERIE HOUSE 2023 LOZORNIO</t>
  </si>
  <si>
    <t>NIH R21 AI178434 ZANG</t>
  </si>
  <si>
    <t>NIH T35 AI125220-06 MUELLER</t>
  </si>
  <si>
    <t>NIH SUB UVIRGINIA OAKES</t>
  </si>
  <si>
    <t>NSWM 23-24 MENON</t>
  </si>
  <si>
    <t>U OF IL SHIELD TOOTOONI</t>
  </si>
  <si>
    <t>PKD FOUNDATION 1021282 KUO</t>
  </si>
  <si>
    <t>GENENTECH CAREER DEV AWD HU</t>
  </si>
  <si>
    <t>INDONESIA SEK.2.KP.06.04-265</t>
  </si>
  <si>
    <t>PFF SUB CCH H23-25-0019 GEORGE</t>
  </si>
  <si>
    <t>HRSA SUB UIC BUECHELE</t>
  </si>
  <si>
    <t>SMSNA YOUNG CLINICIANS ADJEI</t>
  </si>
  <si>
    <t>ISBE SUB SWOP LADDERS OF OPP</t>
  </si>
  <si>
    <t>PREAWARD 13.5K CPS SULLIV INST</t>
  </si>
  <si>
    <t>NSF CNS-2335700 ABUHAMAD</t>
  </si>
  <si>
    <t>ISPB KAVYA VASAIWALA</t>
  </si>
  <si>
    <t>IQVIA LZA45541 GOLDBERG</t>
  </si>
  <si>
    <t>NATL LEAGUE NURSING SCHROERS</t>
  </si>
  <si>
    <t>INDO SEK.2.KP.06.04-265 DOYLE</t>
  </si>
  <si>
    <t>USFWS SUB IDNR RC24FW162A KELL</t>
  </si>
  <si>
    <t>WLLCE FDN SUB DEPAUL PRYCE</t>
  </si>
  <si>
    <t>CIES COMPARATIVE ED REV JULES</t>
  </si>
  <si>
    <t>NIH SUB NYU 21A2001004666 DARK</t>
  </si>
  <si>
    <t>NSF SUB TUFTS PHILLIPPO</t>
  </si>
  <si>
    <t>CCT C202300533 FINNEGAN</t>
  </si>
  <si>
    <t>MERCK SUB NWU NU16H07 HAGEN</t>
  </si>
  <si>
    <t>TAKEDA TAK-573-1501 HAGEN</t>
  </si>
  <si>
    <t>ISPB SHEKHAR IQBAL</t>
  </si>
  <si>
    <t>IL NURSES FDN 5901 SCHROERS</t>
  </si>
  <si>
    <t>SCH BASED HLTH ALLIANCE MCNAMA</t>
  </si>
  <si>
    <t>EQUITBLE GRWTH NORLANDER</t>
  </si>
  <si>
    <t>NIH R01 GM148644 OAKES</t>
  </si>
  <si>
    <t>VASCUTEK TIGER-001 BECHARA</t>
  </si>
  <si>
    <t>NIH R21 AI176252 GALLAGHER</t>
  </si>
  <si>
    <t>USSBA HQ23I0138 NORLANDER</t>
  </si>
  <si>
    <t>ASCP PESAVENTO</t>
  </si>
  <si>
    <t>DOD SUB JHU SEXTANT</t>
  </si>
  <si>
    <t>PREAWD 3K CDC SUB CHOP</t>
  </si>
  <si>
    <t>ISPB PASUPULETI KAJA</t>
  </si>
  <si>
    <t>NIH S10 OD034431 CAMPBELL</t>
  </si>
  <si>
    <t>NEH RZ-292749-23 HARTMAN</t>
  </si>
  <si>
    <t>ALA GG-285480-22 ALVARADO</t>
  </si>
  <si>
    <t>NIH R21 AA031361 QIU</t>
  </si>
  <si>
    <t>OREF CHO LEVACK</t>
  </si>
  <si>
    <t>NIH R21 AI178391 GALLAGHER</t>
  </si>
  <si>
    <t>PREAWARD 34K NIH K01 MH129760</t>
  </si>
  <si>
    <t>NIH R01 CA276482 KASTRATI</t>
  </si>
  <si>
    <t>SEOUL NUH EMERALD II RABBAT</t>
  </si>
  <si>
    <t>DOE S422B230041 SCHMDT</t>
  </si>
  <si>
    <t>PREAWARD 25K ABTA WAINWRIGHT</t>
  </si>
  <si>
    <t>PREAWARD 20K NIH SUB WFUHS</t>
  </si>
  <si>
    <t>NIH SUB AACN SABAN</t>
  </si>
  <si>
    <t>NIH R15 CA277814 BILLINGSLEY</t>
  </si>
  <si>
    <t>HRSA M0152166 ORWAT</t>
  </si>
  <si>
    <t>NT MCCORMICK FDN BOYLE</t>
  </si>
  <si>
    <t>PREAWARD IDPH $40K MCNAMARA</t>
  </si>
  <si>
    <t>PREAWARD 115K GATES FOUNDATION</t>
  </si>
  <si>
    <t>IPA VA HINES TENFELDE</t>
  </si>
  <si>
    <t>BAYER CLINICAL 20604 SCHNECK</t>
  </si>
  <si>
    <t>KITE KT-US-982-5968 HAGEN</t>
  </si>
  <si>
    <t>ALLOVIR PSL P-105-202 HAGEN</t>
  </si>
  <si>
    <t>AHA AFIB 187363 KINNO</t>
  </si>
  <si>
    <t>VOLTA RESTART VASAIWALA</t>
  </si>
  <si>
    <t>ERIE HOUSE LITTLE VILLAGE PSA</t>
  </si>
  <si>
    <t>BI 1015550 (1305-0023) DILLING</t>
  </si>
  <si>
    <t>GAMIDA CELL 01.01.050/1.0 TSAI</t>
  </si>
  <si>
    <t>MOTOROLA SLTNS FND CHAN-TIN</t>
  </si>
  <si>
    <t>SPARTA BIOPHARMA 2021-02 GARB</t>
  </si>
  <si>
    <t>IDHS SUB ICB 43CCC03782 WILROY</t>
  </si>
  <si>
    <t>FORTREA DW_DWN12088201 DILLING</t>
  </si>
  <si>
    <t>1135 W. SHERIDAN - RESIDENTIAL</t>
  </si>
  <si>
    <t>1135 W. SHERIDAN - RETAIL</t>
  </si>
  <si>
    <t>STARBUCKS - WTC</t>
  </si>
  <si>
    <t>1226 W LOYOLA</t>
  </si>
  <si>
    <t>PAUL STUART</t>
  </si>
  <si>
    <t>1226 W LOYOLA - RETAIL</t>
  </si>
  <si>
    <t>QSB - CME LAB</t>
  </si>
  <si>
    <t>CASH - ATHLETICS PER DIEM</t>
  </si>
  <si>
    <t>CASH - ARCADE RESIDENTIAL - CHASE</t>
  </si>
  <si>
    <t>CASH EQUIVALENT - MORGAN STANLEY</t>
  </si>
  <si>
    <t>PREMIUMS / DIRECT DONOR BENFITS</t>
  </si>
  <si>
    <t>OTHER - NON OPERATING REVENUE</t>
  </si>
  <si>
    <t>OTHER - NON OPERATING EXCHANGE RATE GAIN/LOSS</t>
  </si>
  <si>
    <t>OTHER - NON OPERATING EXPENSE</t>
  </si>
  <si>
    <t>OTHER - NON OPERATING GRANT REVENUE</t>
  </si>
  <si>
    <t>MISC LAB OPERATING SUPPLIES</t>
  </si>
  <si>
    <t>PLEDGE PAYMENTS - TEMP</t>
  </si>
  <si>
    <t>PLEDGE PAYMENTS - PERM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</si>
</sst>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u/>
      <sz val="10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24" applyNumberFormat="0" applyAlignment="0" applyProtection="0"/>
    <xf numFmtId="0" fontId="32" fillId="9" borderId="25" applyNumberFormat="0" applyAlignment="0" applyProtection="0"/>
    <xf numFmtId="0" fontId="33" fillId="9" borderId="24" applyNumberFormat="0" applyAlignment="0" applyProtection="0"/>
    <xf numFmtId="0" fontId="34" fillId="0" borderId="26" applyNumberFormat="0" applyFill="0" applyAlignment="0" applyProtection="0"/>
    <xf numFmtId="0" fontId="35" fillId="10" borderId="2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9" fillId="35" borderId="0" applyNumberFormat="0" applyBorder="0" applyAlignment="0" applyProtection="0"/>
    <xf numFmtId="0" fontId="8" fillId="11" borderId="2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1" borderId="28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11" borderId="28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28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11" borderId="28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11" borderId="28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9" fillId="0" borderId="0"/>
    <xf numFmtId="0" fontId="1" fillId="11" borderId="2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09">
    <xf numFmtId="0" fontId="0" fillId="0" borderId="0" xfId="0"/>
    <xf numFmtId="14" fontId="0" fillId="0" borderId="0" xfId="0" applyNumberFormat="1"/>
    <xf numFmtId="1" fontId="0" fillId="0" borderId="0" xfId="0" applyNumberFormat="1"/>
    <xf numFmtId="0" fontId="12" fillId="0" borderId="1" xfId="3" applyBorder="1" applyAlignment="1">
      <alignment horizontal="left" wrapText="1"/>
    </xf>
    <xf numFmtId="164" fontId="12" fillId="0" borderId="1" xfId="3" quotePrefix="1" applyNumberFormat="1" applyBorder="1" applyAlignment="1">
      <alignment horizontal="left" wrapText="1"/>
    </xf>
    <xf numFmtId="0" fontId="12" fillId="0" borderId="1" xfId="3" applyBorder="1" applyAlignment="1">
      <alignment horizontal="right" wrapText="1"/>
    </xf>
    <xf numFmtId="0" fontId="12" fillId="2" borderId="2" xfId="3" applyFill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16" fillId="0" borderId="4" xfId="0" applyFont="1" applyBorder="1"/>
    <xf numFmtId="2" fontId="0" fillId="0" borderId="3" xfId="0" applyNumberFormat="1" applyBorder="1"/>
    <xf numFmtId="0" fontId="10" fillId="2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3" xfId="0" applyFont="1" applyBorder="1"/>
    <xf numFmtId="0" fontId="10" fillId="0" borderId="5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/>
    <xf numFmtId="49" fontId="0" fillId="0" borderId="0" xfId="0" applyNumberFormat="1"/>
    <xf numFmtId="44" fontId="11" fillId="0" borderId="9" xfId="1" applyNumberFormat="1" applyFont="1" applyFill="1" applyBorder="1" applyAlignment="1" applyProtection="1">
      <alignment horizontal="left"/>
      <protection locked="0"/>
    </xf>
    <xf numFmtId="14" fontId="11" fillId="0" borderId="5" xfId="0" applyNumberFormat="1" applyFont="1" applyBorder="1" applyProtection="1">
      <protection locked="0"/>
    </xf>
    <xf numFmtId="0" fontId="22" fillId="0" borderId="0" xfId="0" applyFont="1"/>
    <xf numFmtId="0" fontId="10" fillId="0" borderId="6" xfId="0" applyFont="1" applyBorder="1" applyAlignment="1">
      <alignment horizontal="centerContinuous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7" fillId="2" borderId="0" xfId="0" applyFont="1" applyFill="1"/>
    <xf numFmtId="0" fontId="17" fillId="0" borderId="0" xfId="0" applyFont="1"/>
    <xf numFmtId="0" fontId="17" fillId="0" borderId="0" xfId="3" applyFont="1" applyAlignment="1">
      <alignment horizontal="center"/>
    </xf>
    <xf numFmtId="0" fontId="17" fillId="0" borderId="5" xfId="3" applyFont="1" applyBorder="1" applyAlignment="1">
      <alignment horizontal="center"/>
    </xf>
    <xf numFmtId="0" fontId="17" fillId="0" borderId="5" xfId="0" applyFont="1" applyBorder="1"/>
    <xf numFmtId="0" fontId="14" fillId="2" borderId="15" xfId="0" applyFont="1" applyFill="1" applyBorder="1" applyAlignment="1">
      <alignment horizontal="centerContinuous"/>
    </xf>
    <xf numFmtId="0" fontId="14" fillId="2" borderId="16" xfId="0" applyFont="1" applyFill="1" applyBorder="1" applyAlignment="1">
      <alignment horizontal="centerContinuous"/>
    </xf>
    <xf numFmtId="0" fontId="14" fillId="2" borderId="0" xfId="0" applyFont="1" applyFill="1"/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2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14" fontId="10" fillId="0" borderId="0" xfId="0" applyNumberFormat="1" applyFont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5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right" wrapText="1"/>
    </xf>
    <xf numFmtId="0" fontId="10" fillId="0" borderId="18" xfId="0" applyFont="1" applyBorder="1" applyAlignment="1">
      <alignment horizontal="right"/>
    </xf>
    <xf numFmtId="44" fontId="11" fillId="0" borderId="19" xfId="0" applyNumberFormat="1" applyFont="1" applyBorder="1"/>
    <xf numFmtId="44" fontId="11" fillId="0" borderId="20" xfId="0" applyNumberFormat="1" applyFont="1" applyBorder="1"/>
    <xf numFmtId="0" fontId="10" fillId="3" borderId="9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center"/>
    </xf>
    <xf numFmtId="0" fontId="9" fillId="0" borderId="5" xfId="0" quotePrefix="1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11" fillId="4" borderId="0" xfId="0" applyFont="1" applyFill="1" applyProtection="1">
      <protection locked="0"/>
    </xf>
    <xf numFmtId="0" fontId="11" fillId="4" borderId="9" xfId="0" applyFont="1" applyFill="1" applyBorder="1" applyProtection="1">
      <protection locked="0"/>
    </xf>
    <xf numFmtId="0" fontId="11" fillId="0" borderId="9" xfId="0" applyFont="1" applyBorder="1" applyAlignment="1">
      <alignment horizontal="left" shrinkToFit="1"/>
    </xf>
    <xf numFmtId="44" fontId="10" fillId="0" borderId="5" xfId="2" applyFont="1" applyBorder="1" applyAlignment="1" applyProtection="1">
      <alignment horizontal="center" vertical="center"/>
    </xf>
    <xf numFmtId="0" fontId="23" fillId="0" borderId="6" xfId="0" applyFont="1" applyBorder="1"/>
    <xf numFmtId="0" fontId="9" fillId="3" borderId="9" xfId="0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left"/>
      <protection locked="0"/>
    </xf>
    <xf numFmtId="0" fontId="9" fillId="0" borderId="0" xfId="0" applyFont="1"/>
    <xf numFmtId="0" fontId="45" fillId="0" borderId="0" xfId="0" applyFont="1"/>
    <xf numFmtId="0" fontId="51" fillId="0" borderId="0" xfId="117" applyFont="1" applyAlignment="1">
      <alignment horizontal="right" wrapText="1"/>
    </xf>
    <xf numFmtId="0" fontId="50" fillId="0" borderId="0" xfId="117" applyFont="1" applyAlignment="1">
      <alignment horizontal="left" wrapText="1"/>
    </xf>
    <xf numFmtId="0" fontId="51" fillId="0" borderId="0" xfId="117" applyFont="1" applyAlignment="1">
      <alignment wrapText="1"/>
    </xf>
    <xf numFmtId="0" fontId="46" fillId="0" borderId="0" xfId="117" applyFont="1" applyAlignment="1">
      <alignment horizontal="left" wrapText="1"/>
    </xf>
    <xf numFmtId="0" fontId="49" fillId="0" borderId="0" xfId="117" applyFont="1" applyAlignment="1">
      <alignment wrapText="1"/>
    </xf>
    <xf numFmtId="0" fontId="49" fillId="0" borderId="0" xfId="117" applyFont="1" applyAlignment="1">
      <alignment horizontal="right" wrapText="1"/>
    </xf>
    <xf numFmtId="0" fontId="21" fillId="0" borderId="0" xfId="0" applyFont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</cellXfs>
  <cellStyles count="131">
    <cellStyle name="20% - Accent1" xfId="21" builtinId="30" customBuiltin="1"/>
    <cellStyle name="20% - Accent1 2" xfId="48" xr:uid="{00000000-0005-0000-0000-000001000000}"/>
    <cellStyle name="20% - Accent1 3" xfId="61" xr:uid="{00000000-0005-0000-0000-000002000000}"/>
    <cellStyle name="20% - Accent1 4" xfId="76" xr:uid="{00000000-0005-0000-0000-000003000000}"/>
    <cellStyle name="20% - Accent1 5" xfId="89" xr:uid="{00000000-0005-0000-0000-000004000000}"/>
    <cellStyle name="20% - Accent1 6" xfId="102" xr:uid="{00000000-0005-0000-0000-000005000000}"/>
    <cellStyle name="20% - Accent1 7" xfId="119" xr:uid="{00000000-0005-0000-0000-000006000000}"/>
    <cellStyle name="20% - Accent2" xfId="25" builtinId="34" customBuiltin="1"/>
    <cellStyle name="20% - Accent2 2" xfId="50" xr:uid="{00000000-0005-0000-0000-000008000000}"/>
    <cellStyle name="20% - Accent2 3" xfId="63" xr:uid="{00000000-0005-0000-0000-000009000000}"/>
    <cellStyle name="20% - Accent2 4" xfId="78" xr:uid="{00000000-0005-0000-0000-00000A000000}"/>
    <cellStyle name="20% - Accent2 5" xfId="91" xr:uid="{00000000-0005-0000-0000-00000B000000}"/>
    <cellStyle name="20% - Accent2 6" xfId="104" xr:uid="{00000000-0005-0000-0000-00000C000000}"/>
    <cellStyle name="20% - Accent2 7" xfId="121" xr:uid="{00000000-0005-0000-0000-00000D000000}"/>
    <cellStyle name="20% - Accent3" xfId="29" builtinId="38" customBuiltin="1"/>
    <cellStyle name="20% - Accent3 2" xfId="52" xr:uid="{00000000-0005-0000-0000-00000F000000}"/>
    <cellStyle name="20% - Accent3 3" xfId="65" xr:uid="{00000000-0005-0000-0000-000010000000}"/>
    <cellStyle name="20% - Accent3 4" xfId="80" xr:uid="{00000000-0005-0000-0000-000011000000}"/>
    <cellStyle name="20% - Accent3 5" xfId="93" xr:uid="{00000000-0005-0000-0000-000012000000}"/>
    <cellStyle name="20% - Accent3 6" xfId="106" xr:uid="{00000000-0005-0000-0000-000013000000}"/>
    <cellStyle name="20% - Accent3 7" xfId="123" xr:uid="{00000000-0005-0000-0000-000014000000}"/>
    <cellStyle name="20% - Accent4" xfId="33" builtinId="42" customBuiltin="1"/>
    <cellStyle name="20% - Accent4 2" xfId="54" xr:uid="{00000000-0005-0000-0000-000016000000}"/>
    <cellStyle name="20% - Accent4 3" xfId="67" xr:uid="{00000000-0005-0000-0000-000017000000}"/>
    <cellStyle name="20% - Accent4 4" xfId="82" xr:uid="{00000000-0005-0000-0000-000018000000}"/>
    <cellStyle name="20% - Accent4 5" xfId="95" xr:uid="{00000000-0005-0000-0000-000019000000}"/>
    <cellStyle name="20% - Accent4 6" xfId="108" xr:uid="{00000000-0005-0000-0000-00001A000000}"/>
    <cellStyle name="20% - Accent4 7" xfId="125" xr:uid="{00000000-0005-0000-0000-00001B000000}"/>
    <cellStyle name="20% - Accent5" xfId="37" builtinId="46" customBuiltin="1"/>
    <cellStyle name="20% - Accent5 2" xfId="56" xr:uid="{00000000-0005-0000-0000-00001D000000}"/>
    <cellStyle name="20% - Accent5 3" xfId="69" xr:uid="{00000000-0005-0000-0000-00001E000000}"/>
    <cellStyle name="20% - Accent5 4" xfId="84" xr:uid="{00000000-0005-0000-0000-00001F000000}"/>
    <cellStyle name="20% - Accent5 5" xfId="97" xr:uid="{00000000-0005-0000-0000-000020000000}"/>
    <cellStyle name="20% - Accent5 6" xfId="110" xr:uid="{00000000-0005-0000-0000-000021000000}"/>
    <cellStyle name="20% - Accent5 7" xfId="127" xr:uid="{00000000-0005-0000-0000-000022000000}"/>
    <cellStyle name="20% - Accent6" xfId="41" builtinId="50" customBuiltin="1"/>
    <cellStyle name="20% - Accent6 2" xfId="58" xr:uid="{00000000-0005-0000-0000-000024000000}"/>
    <cellStyle name="20% - Accent6 3" xfId="71" xr:uid="{00000000-0005-0000-0000-000025000000}"/>
    <cellStyle name="20% - Accent6 4" xfId="86" xr:uid="{00000000-0005-0000-0000-000026000000}"/>
    <cellStyle name="20% - Accent6 5" xfId="99" xr:uid="{00000000-0005-0000-0000-000027000000}"/>
    <cellStyle name="20% - Accent6 6" xfId="112" xr:uid="{00000000-0005-0000-0000-000028000000}"/>
    <cellStyle name="20% - Accent6 7" xfId="129" xr:uid="{00000000-0005-0000-0000-000029000000}"/>
    <cellStyle name="40% - Accent1" xfId="22" builtinId="31" customBuiltin="1"/>
    <cellStyle name="40% - Accent1 2" xfId="49" xr:uid="{00000000-0005-0000-0000-00002B000000}"/>
    <cellStyle name="40% - Accent1 3" xfId="62" xr:uid="{00000000-0005-0000-0000-00002C000000}"/>
    <cellStyle name="40% - Accent1 4" xfId="77" xr:uid="{00000000-0005-0000-0000-00002D000000}"/>
    <cellStyle name="40% - Accent1 5" xfId="90" xr:uid="{00000000-0005-0000-0000-00002E000000}"/>
    <cellStyle name="40% - Accent1 6" xfId="103" xr:uid="{00000000-0005-0000-0000-00002F000000}"/>
    <cellStyle name="40% - Accent1 7" xfId="120" xr:uid="{00000000-0005-0000-0000-000030000000}"/>
    <cellStyle name="40% - Accent2" xfId="26" builtinId="35" customBuiltin="1"/>
    <cellStyle name="40% - Accent2 2" xfId="51" xr:uid="{00000000-0005-0000-0000-000032000000}"/>
    <cellStyle name="40% - Accent2 3" xfId="64" xr:uid="{00000000-0005-0000-0000-000033000000}"/>
    <cellStyle name="40% - Accent2 4" xfId="79" xr:uid="{00000000-0005-0000-0000-000034000000}"/>
    <cellStyle name="40% - Accent2 5" xfId="92" xr:uid="{00000000-0005-0000-0000-000035000000}"/>
    <cellStyle name="40% - Accent2 6" xfId="105" xr:uid="{00000000-0005-0000-0000-000036000000}"/>
    <cellStyle name="40% - Accent2 7" xfId="122" xr:uid="{00000000-0005-0000-0000-000037000000}"/>
    <cellStyle name="40% - Accent3" xfId="30" builtinId="39" customBuiltin="1"/>
    <cellStyle name="40% - Accent3 2" xfId="53" xr:uid="{00000000-0005-0000-0000-000039000000}"/>
    <cellStyle name="40% - Accent3 3" xfId="66" xr:uid="{00000000-0005-0000-0000-00003A000000}"/>
    <cellStyle name="40% - Accent3 4" xfId="81" xr:uid="{00000000-0005-0000-0000-00003B000000}"/>
    <cellStyle name="40% - Accent3 5" xfId="94" xr:uid="{00000000-0005-0000-0000-00003C000000}"/>
    <cellStyle name="40% - Accent3 6" xfId="107" xr:uid="{00000000-0005-0000-0000-00003D000000}"/>
    <cellStyle name="40% - Accent3 7" xfId="124" xr:uid="{00000000-0005-0000-0000-00003E000000}"/>
    <cellStyle name="40% - Accent4" xfId="34" builtinId="43" customBuiltin="1"/>
    <cellStyle name="40% - Accent4 2" xfId="55" xr:uid="{00000000-0005-0000-0000-000040000000}"/>
    <cellStyle name="40% - Accent4 3" xfId="68" xr:uid="{00000000-0005-0000-0000-000041000000}"/>
    <cellStyle name="40% - Accent4 4" xfId="83" xr:uid="{00000000-0005-0000-0000-000042000000}"/>
    <cellStyle name="40% - Accent4 5" xfId="96" xr:uid="{00000000-0005-0000-0000-000043000000}"/>
    <cellStyle name="40% - Accent4 6" xfId="109" xr:uid="{00000000-0005-0000-0000-000044000000}"/>
    <cellStyle name="40% - Accent4 7" xfId="126" xr:uid="{00000000-0005-0000-0000-000045000000}"/>
    <cellStyle name="40% - Accent5" xfId="38" builtinId="47" customBuiltin="1"/>
    <cellStyle name="40% - Accent5 2" xfId="57" xr:uid="{00000000-0005-0000-0000-000047000000}"/>
    <cellStyle name="40% - Accent5 3" xfId="70" xr:uid="{00000000-0005-0000-0000-000048000000}"/>
    <cellStyle name="40% - Accent5 4" xfId="85" xr:uid="{00000000-0005-0000-0000-000049000000}"/>
    <cellStyle name="40% - Accent5 5" xfId="98" xr:uid="{00000000-0005-0000-0000-00004A000000}"/>
    <cellStyle name="40% - Accent5 6" xfId="111" xr:uid="{00000000-0005-0000-0000-00004B000000}"/>
    <cellStyle name="40% - Accent5 7" xfId="128" xr:uid="{00000000-0005-0000-0000-00004C000000}"/>
    <cellStyle name="40% - Accent6" xfId="42" builtinId="51" customBuiltin="1"/>
    <cellStyle name="40% - Accent6 2" xfId="59" xr:uid="{00000000-0005-0000-0000-00004E000000}"/>
    <cellStyle name="40% - Accent6 3" xfId="72" xr:uid="{00000000-0005-0000-0000-00004F000000}"/>
    <cellStyle name="40% - Accent6 4" xfId="87" xr:uid="{00000000-0005-0000-0000-000050000000}"/>
    <cellStyle name="40% - Accent6 5" xfId="100" xr:uid="{00000000-0005-0000-0000-000051000000}"/>
    <cellStyle name="40% - Accent6 6" xfId="113" xr:uid="{00000000-0005-0000-0000-000052000000}"/>
    <cellStyle name="40% - Accent6 7" xfId="130" xr:uid="{00000000-0005-0000-0000-000053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Followed Hyperlink" xfId="46" builtinId="9" customBuiltin="1"/>
    <cellStyle name="Followed Hyperlink 2" xfId="74" xr:uid="{00000000-0005-0000-0000-000067000000}"/>
    <cellStyle name="Followed Hyperlink 3" xfId="115" xr:uid="{00000000-0005-0000-0000-000068000000}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5" builtinId="8" customBuiltin="1"/>
    <cellStyle name="Hyperlink 2" xfId="73" xr:uid="{00000000-0005-0000-0000-00006F000000}"/>
    <cellStyle name="Hyperlink 3" xfId="114" xr:uid="{00000000-0005-0000-0000-000070000000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16" xr:uid="{00000000-0005-0000-0000-000075000000}"/>
    <cellStyle name="Normal 3" xfId="117" xr:uid="{00000000-0005-0000-0000-000076000000}"/>
    <cellStyle name="Normal_Sheet1" xfId="3" xr:uid="{00000000-0005-0000-0000-000077000000}"/>
    <cellStyle name="Note 2" xfId="44" xr:uid="{00000000-0005-0000-0000-000078000000}"/>
    <cellStyle name="Note 3" xfId="47" xr:uid="{00000000-0005-0000-0000-000079000000}"/>
    <cellStyle name="Note 4" xfId="60" xr:uid="{00000000-0005-0000-0000-00007A000000}"/>
    <cellStyle name="Note 5" xfId="75" xr:uid="{00000000-0005-0000-0000-00007B000000}"/>
    <cellStyle name="Note 6" xfId="88" xr:uid="{00000000-0005-0000-0000-00007C000000}"/>
    <cellStyle name="Note 7" xfId="101" xr:uid="{00000000-0005-0000-0000-00007D000000}"/>
    <cellStyle name="Note 8" xfId="118" xr:uid="{00000000-0005-0000-0000-00007E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3">
    <dxf>
      <fill>
        <patternFill>
          <bgColor rgb="FFFFFF00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1</xdr:row>
      <xdr:rowOff>86785</xdr:rowOff>
    </xdr:from>
    <xdr:to>
      <xdr:col>9</xdr:col>
      <xdr:colOff>883710</xdr:colOff>
      <xdr:row>3</xdr:row>
      <xdr:rowOff>137584</xdr:rowOff>
    </xdr:to>
    <xdr:sp macro="[0]!sendjes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4910667" y="319618"/>
          <a:ext cx="2619376" cy="400049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EMAIL TO SUPERVISOR FOR APPROVAL</a:t>
          </a:r>
        </a:p>
      </xdr:txBody>
    </xdr:sp>
    <xdr:clientData/>
  </xdr:twoCellAnchor>
  <xdr:twoCellAnchor>
    <xdr:from>
      <xdr:col>5</xdr:col>
      <xdr:colOff>1270000</xdr:colOff>
      <xdr:row>4</xdr:row>
      <xdr:rowOff>86783</xdr:rowOff>
    </xdr:from>
    <xdr:to>
      <xdr:col>9</xdr:col>
      <xdr:colOff>894292</xdr:colOff>
      <xdr:row>7</xdr:row>
      <xdr:rowOff>106627</xdr:rowOff>
    </xdr:to>
    <xdr:sp macro="[0]!sendjes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910667" y="827616"/>
          <a:ext cx="2629958" cy="496094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rgbClr val="0000FF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en-US" sz="1000" b="0" i="0" baseline="0">
              <a:solidFill>
                <a:srgbClr val="0208F8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TO FINANCE DEPARTMENT accounting@luc.edu or grntcon@luc.edu</a:t>
          </a:r>
          <a:endParaRPr lang="en-US" sz="1000" b="0">
            <a:solidFill>
              <a:srgbClr val="0208F8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1676400</xdr:colOff>
      <xdr:row>12</xdr:row>
      <xdr:rowOff>0</xdr:rowOff>
    </xdr:from>
    <xdr:to>
      <xdr:col>4</xdr:col>
      <xdr:colOff>685800</xdr:colOff>
      <xdr:row>12</xdr:row>
      <xdr:rowOff>0</xdr:rowOff>
    </xdr:to>
    <xdr:sp macro="" textlink="">
      <xdr:nvSpPr>
        <xdr:cNvPr id="1513" name="Line 37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ShapeType="1"/>
        </xdr:cNvSpPr>
      </xdr:nvSpPr>
      <xdr:spPr bwMode="auto">
        <a:xfrm flipV="1">
          <a:off x="2681817" y="2032000"/>
          <a:ext cx="935566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18203</xdr:colOff>
      <xdr:row>0</xdr:row>
      <xdr:rowOff>25823</xdr:rowOff>
    </xdr:from>
    <xdr:to>
      <xdr:col>3</xdr:col>
      <xdr:colOff>1161203</xdr:colOff>
      <xdr:row>5</xdr:row>
      <xdr:rowOff>18203</xdr:rowOff>
    </xdr:to>
    <xdr:pic>
      <xdr:nvPicPr>
        <xdr:cNvPr id="1514" name="Picture 1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" y="25823"/>
          <a:ext cx="2148417" cy="89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38098</xdr:colOff>
      <xdr:row>73</xdr:row>
      <xdr:rowOff>91440</xdr:rowOff>
    </xdr:from>
    <xdr:to>
      <xdr:col>2</xdr:col>
      <xdr:colOff>309561</xdr:colOff>
      <xdr:row>73</xdr:row>
      <xdr:rowOff>95250</xdr:rowOff>
    </xdr:to>
    <xdr:sp macro="" textlink="">
      <xdr:nvSpPr>
        <xdr:cNvPr id="1515" name="Line 37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ShapeType="1"/>
        </xdr:cNvSpPr>
      </xdr:nvSpPr>
      <xdr:spPr bwMode="auto">
        <a:xfrm flipH="1" flipV="1">
          <a:off x="38098" y="7044690"/>
          <a:ext cx="271463" cy="381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F5"/>
  <sheetViews>
    <sheetView workbookViewId="0"/>
  </sheetViews>
  <sheetFormatPr defaultRowHeight="12.75" x14ac:dyDescent="0.2"/>
  <sheetData>
    <row r="1" spans="1:6" x14ac:dyDescent="0.2">
      <c r="A1" t="s">
        <v>1729</v>
      </c>
    </row>
    <row r="2" spans="1:6" x14ac:dyDescent="0.2">
      <c r="A2" t="s">
        <v>1731</v>
      </c>
      <c r="B2" t="s">
        <v>1739</v>
      </c>
      <c r="D2" t="s">
        <v>1730</v>
      </c>
    </row>
    <row r="3" spans="1:6" x14ac:dyDescent="0.2">
      <c r="A3" t="s">
        <v>1732</v>
      </c>
      <c r="B3" t="s">
        <v>1740</v>
      </c>
      <c r="C3" t="s">
        <v>1733</v>
      </c>
      <c r="D3">
        <v>1</v>
      </c>
    </row>
    <row r="4" spans="1:6" x14ac:dyDescent="0.2">
      <c r="A4" t="s">
        <v>1734</v>
      </c>
      <c r="B4" t="s">
        <v>1735</v>
      </c>
      <c r="C4" t="s">
        <v>1736</v>
      </c>
      <c r="D4" t="s">
        <v>1737</v>
      </c>
      <c r="E4" t="s">
        <v>1735</v>
      </c>
      <c r="F4" t="s">
        <v>1738</v>
      </c>
    </row>
    <row r="5" spans="1:6" x14ac:dyDescent="0.2">
      <c r="B5" s="23"/>
      <c r="E5" s="23"/>
    </row>
  </sheetData>
  <phoneticPr fontId="2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N103"/>
  <sheetViews>
    <sheetView showGridLines="0" tabSelected="1" topLeftCell="C1" zoomScale="90" zoomScaleNormal="90" workbookViewId="0">
      <selection activeCell="K3" sqref="K3:K7"/>
    </sheetView>
  </sheetViews>
  <sheetFormatPr defaultColWidth="8.85546875" defaultRowHeight="12.75" outlineLevelRow="1" x14ac:dyDescent="0.2"/>
  <cols>
    <col min="1" max="1" width="4.28515625" style="12" hidden="1" customWidth="1"/>
    <col min="2" max="2" width="10.85546875" style="12" hidden="1" customWidth="1"/>
    <col min="3" max="3" width="15.140625" style="16" customWidth="1"/>
    <col min="4" max="4" width="28.85546875" style="16" customWidth="1"/>
    <col min="5" max="5" width="10.5703125" style="16" customWidth="1"/>
    <col min="6" max="6" width="28.85546875" style="16" customWidth="1"/>
    <col min="7" max="8" width="16" style="12" customWidth="1"/>
    <col min="9" max="9" width="16.140625" style="12" customWidth="1"/>
    <col min="10" max="10" width="16.140625" style="16" customWidth="1"/>
    <col min="11" max="11" width="30.85546875" style="16" customWidth="1"/>
    <col min="12" max="12" width="18" style="12" customWidth="1"/>
    <col min="13" max="19" width="8.85546875" style="12" customWidth="1"/>
    <col min="20" max="20" width="11.7109375" style="12" bestFit="1" customWidth="1"/>
    <col min="21" max="21" width="15.140625" style="12" customWidth="1"/>
    <col min="22" max="22" width="8.85546875" style="12" customWidth="1"/>
    <col min="23" max="23" width="11.7109375" style="12" bestFit="1" customWidth="1"/>
    <col min="24" max="24" width="22" style="12" customWidth="1"/>
    <col min="25" max="26" width="8.85546875" style="12" customWidth="1"/>
    <col min="27" max="27" width="10.42578125" style="12" bestFit="1" customWidth="1"/>
    <col min="28" max="16384" width="8.85546875" style="12"/>
  </cols>
  <sheetData>
    <row r="1" spans="1:40" s="33" customFormat="1" ht="18" customHeight="1" x14ac:dyDescent="0.25">
      <c r="A1" s="37"/>
      <c r="B1" s="38"/>
      <c r="C1" s="78" t="s">
        <v>3177</v>
      </c>
      <c r="D1" s="78"/>
      <c r="E1" s="78"/>
      <c r="F1" s="78"/>
      <c r="G1" s="78"/>
      <c r="H1" s="78"/>
      <c r="I1" s="78"/>
      <c r="J1" s="78"/>
      <c r="K1" s="78"/>
      <c r="L1" s="39"/>
      <c r="M1" s="32"/>
      <c r="N1" s="32"/>
      <c r="O1" s="32"/>
      <c r="P1" s="32"/>
      <c r="Q1" s="32"/>
      <c r="R1" s="32"/>
      <c r="T1" s="34"/>
      <c r="U1" s="34"/>
      <c r="W1" s="35" t="s">
        <v>1681</v>
      </c>
      <c r="X1" s="35" t="s">
        <v>1704</v>
      </c>
      <c r="Y1" s="36"/>
      <c r="Z1" s="35" t="s">
        <v>1707</v>
      </c>
      <c r="AA1" s="35" t="s">
        <v>1682</v>
      </c>
      <c r="AN1" s="33" t="s">
        <v>1704</v>
      </c>
    </row>
    <row r="2" spans="1:40" ht="15" x14ac:dyDescent="0.2">
      <c r="A2" s="27"/>
      <c r="B2" s="15"/>
      <c r="F2" s="12"/>
      <c r="J2" s="12"/>
      <c r="K2" s="48" t="s">
        <v>1714</v>
      </c>
      <c r="L2" s="22"/>
      <c r="M2" s="22"/>
      <c r="N2" s="22"/>
      <c r="O2" s="22"/>
      <c r="P2" s="22"/>
      <c r="Q2" s="22"/>
      <c r="R2" s="22"/>
      <c r="W2" s="14">
        <v>9200</v>
      </c>
      <c r="X2" s="13" t="s">
        <v>1713</v>
      </c>
      <c r="Y2" s="13"/>
      <c r="Z2" s="14" t="s">
        <v>1708</v>
      </c>
      <c r="AA2" s="13" t="s">
        <v>1710</v>
      </c>
      <c r="AN2" s="12" t="s">
        <v>1705</v>
      </c>
    </row>
    <row r="3" spans="1:40" x14ac:dyDescent="0.2">
      <c r="A3" s="17"/>
      <c r="E3" s="84"/>
      <c r="F3" s="84"/>
      <c r="G3" s="84"/>
      <c r="H3" s="84"/>
      <c r="I3" s="84"/>
      <c r="J3" s="28"/>
      <c r="K3" s="85"/>
      <c r="L3" s="22"/>
      <c r="M3" s="22"/>
      <c r="N3" s="22"/>
      <c r="O3" s="22"/>
      <c r="P3" s="22"/>
      <c r="Q3" s="22"/>
      <c r="R3" s="22"/>
      <c r="W3" s="14">
        <v>9300</v>
      </c>
      <c r="X3" s="13" t="s">
        <v>1706</v>
      </c>
      <c r="Y3" s="13"/>
      <c r="Z3" s="14" t="s">
        <v>1709</v>
      </c>
      <c r="AA3" s="13" t="s">
        <v>1711</v>
      </c>
    </row>
    <row r="4" spans="1:40" x14ac:dyDescent="0.2">
      <c r="A4" s="17"/>
      <c r="B4" s="29"/>
      <c r="C4" s="30"/>
      <c r="D4" s="30"/>
      <c r="G4" s="29"/>
      <c r="I4" s="29"/>
      <c r="K4" s="86"/>
      <c r="L4" s="22"/>
      <c r="M4" s="22"/>
      <c r="N4" s="22"/>
      <c r="O4" s="22"/>
      <c r="P4" s="22"/>
      <c r="Q4" s="22"/>
      <c r="R4" s="22"/>
      <c r="W4" s="12" t="s">
        <v>1723</v>
      </c>
      <c r="X4" s="18" t="s">
        <v>1724</v>
      </c>
      <c r="Y4" s="12" t="s">
        <v>1725</v>
      </c>
    </row>
    <row r="5" spans="1:40" x14ac:dyDescent="0.2">
      <c r="A5" s="17"/>
      <c r="B5" s="29"/>
      <c r="C5" s="12"/>
      <c r="D5" s="12"/>
      <c r="E5" s="12"/>
      <c r="F5" s="12"/>
      <c r="G5" s="29"/>
      <c r="J5" s="12"/>
      <c r="K5" s="86"/>
      <c r="L5" s="22"/>
      <c r="M5" s="22"/>
      <c r="N5" s="22"/>
      <c r="O5" s="22"/>
      <c r="P5" s="22"/>
      <c r="Q5" s="22"/>
      <c r="R5" s="22"/>
    </row>
    <row r="6" spans="1:40" x14ac:dyDescent="0.2">
      <c r="A6" s="17"/>
      <c r="B6" s="29"/>
      <c r="C6" s="12"/>
      <c r="D6" s="12"/>
      <c r="G6" s="29"/>
      <c r="J6" s="12"/>
      <c r="K6" s="86"/>
      <c r="L6" s="22"/>
      <c r="M6" s="22"/>
      <c r="N6" s="22"/>
      <c r="O6" s="22"/>
      <c r="P6" s="22"/>
      <c r="Q6" s="22"/>
      <c r="R6" s="22"/>
    </row>
    <row r="7" spans="1:40" x14ac:dyDescent="0.2">
      <c r="A7" s="17"/>
      <c r="B7" s="31"/>
      <c r="C7" s="52" t="s">
        <v>1820</v>
      </c>
      <c r="D7" s="25"/>
      <c r="E7" s="12"/>
      <c r="F7" s="12"/>
      <c r="G7" s="29"/>
      <c r="J7" s="12"/>
      <c r="K7" s="87"/>
      <c r="L7" s="22"/>
      <c r="M7" s="22"/>
      <c r="N7" s="22"/>
      <c r="O7" s="22"/>
      <c r="P7" s="22"/>
      <c r="Q7" s="22"/>
      <c r="R7" s="22"/>
    </row>
    <row r="8" spans="1:40" ht="15" x14ac:dyDescent="0.2">
      <c r="A8" s="17"/>
      <c r="B8" s="29"/>
      <c r="C8" s="30"/>
      <c r="D8" s="30"/>
      <c r="G8" s="29"/>
      <c r="K8" s="48" t="s">
        <v>3176</v>
      </c>
      <c r="L8" s="22"/>
      <c r="M8" s="22"/>
      <c r="N8" s="22"/>
      <c r="O8" s="22"/>
      <c r="P8" s="22"/>
      <c r="Q8" s="22"/>
      <c r="R8" s="22"/>
    </row>
    <row r="9" spans="1:40" x14ac:dyDescent="0.2">
      <c r="A9" s="17"/>
      <c r="C9" s="51" t="s">
        <v>1715</v>
      </c>
      <c r="D9" s="66">
        <f>SUM(I15:I73)-SUM(J15:J73)</f>
        <v>0</v>
      </c>
      <c r="E9" s="67" t="s">
        <v>3637</v>
      </c>
      <c r="F9" s="98" t="str">
        <f>+IF(OR(LEN(F10)&lt;1,C15&lt;=7),"ERROR - PLEASE ENTER A TRANSACTION DESCRIPTION AND AU.","")</f>
        <v>ERROR - PLEASE ENTER A TRANSACTION DESCRIPTION AND AU.</v>
      </c>
      <c r="G9" s="98"/>
      <c r="H9" s="98"/>
      <c r="I9" s="98"/>
      <c r="J9" s="99"/>
      <c r="K9" s="85"/>
      <c r="L9" s="22"/>
      <c r="M9" s="22"/>
      <c r="N9" s="22"/>
      <c r="O9" s="22"/>
      <c r="P9" s="22"/>
      <c r="Q9" s="22"/>
      <c r="R9" s="22"/>
    </row>
    <row r="10" spans="1:40" x14ac:dyDescent="0.2">
      <c r="A10" s="17"/>
      <c r="F10" s="100"/>
      <c r="G10" s="101"/>
      <c r="H10" s="101"/>
      <c r="I10" s="101"/>
      <c r="J10" s="102"/>
      <c r="K10" s="86"/>
      <c r="L10" s="22"/>
      <c r="M10" s="22"/>
      <c r="N10" s="22"/>
      <c r="O10" s="22"/>
      <c r="P10" s="22"/>
      <c r="Q10" s="22"/>
      <c r="R10" s="22"/>
    </row>
    <row r="11" spans="1:40" ht="12.75" customHeight="1" x14ac:dyDescent="0.2">
      <c r="A11" s="17"/>
      <c r="C11" s="90" t="s">
        <v>3175</v>
      </c>
      <c r="D11" s="91"/>
      <c r="E11" s="91"/>
      <c r="F11" s="103"/>
      <c r="G11" s="104"/>
      <c r="H11" s="104"/>
      <c r="I11" s="104"/>
      <c r="J11" s="105"/>
      <c r="K11" s="88"/>
      <c r="L11" s="22"/>
      <c r="M11" s="22"/>
      <c r="N11" s="22"/>
      <c r="O11" s="22"/>
      <c r="P11" s="22"/>
      <c r="Q11" s="22"/>
      <c r="R11" s="22"/>
    </row>
    <row r="12" spans="1:40" ht="12" customHeight="1" x14ac:dyDescent="0.2">
      <c r="A12" s="17"/>
      <c r="C12" s="92"/>
      <c r="D12" s="93"/>
      <c r="E12" s="93"/>
      <c r="F12" s="103"/>
      <c r="G12" s="104"/>
      <c r="H12" s="104"/>
      <c r="I12" s="104"/>
      <c r="J12" s="105"/>
      <c r="K12" s="88"/>
      <c r="L12" s="22"/>
      <c r="M12" s="22"/>
      <c r="N12" s="22"/>
      <c r="O12" s="22"/>
      <c r="P12" s="22"/>
      <c r="Q12" s="22"/>
      <c r="R12" s="22"/>
    </row>
    <row r="13" spans="1:40" x14ac:dyDescent="0.2">
      <c r="A13" s="19"/>
      <c r="B13" s="20"/>
      <c r="C13" s="94"/>
      <c r="D13" s="95"/>
      <c r="E13" s="95"/>
      <c r="F13" s="106"/>
      <c r="G13" s="107"/>
      <c r="H13" s="107"/>
      <c r="I13" s="107"/>
      <c r="J13" s="108"/>
      <c r="K13" s="89"/>
      <c r="L13" s="22"/>
      <c r="M13" s="22"/>
      <c r="N13" s="22"/>
      <c r="O13" s="22"/>
      <c r="P13" s="22"/>
      <c r="Q13" s="22"/>
      <c r="R13" s="22"/>
    </row>
    <row r="14" spans="1:40" s="41" customFormat="1" ht="27.75" customHeight="1" x14ac:dyDescent="0.2">
      <c r="A14" s="11" t="s">
        <v>1680</v>
      </c>
      <c r="B14" s="11" t="s">
        <v>1683</v>
      </c>
      <c r="C14" s="49" t="s">
        <v>3174</v>
      </c>
      <c r="D14" s="49" t="s">
        <v>1728</v>
      </c>
      <c r="E14" s="49" t="s">
        <v>3173</v>
      </c>
      <c r="F14" s="49" t="s">
        <v>13</v>
      </c>
      <c r="G14" s="49" t="s">
        <v>1684</v>
      </c>
      <c r="H14" s="49" t="s">
        <v>1685</v>
      </c>
      <c r="I14" s="49" t="s">
        <v>3344</v>
      </c>
      <c r="J14" s="49" t="s">
        <v>3345</v>
      </c>
      <c r="K14" s="50" t="s">
        <v>3172</v>
      </c>
      <c r="L14" s="40"/>
      <c r="M14" s="40"/>
      <c r="N14" s="40"/>
      <c r="O14" s="40"/>
      <c r="P14" s="40"/>
      <c r="Q14" s="40"/>
      <c r="R14" s="40"/>
    </row>
    <row r="15" spans="1:40" x14ac:dyDescent="0.2">
      <c r="A15" s="63" t="str">
        <f>IF(C15="","","A")</f>
        <v/>
      </c>
      <c r="B15" s="64" t="str">
        <f>IF(A15="A",9100,"")</f>
        <v/>
      </c>
      <c r="C15" s="42"/>
      <c r="D15" s="65" t="str">
        <f>IF(C15="","",VLOOKUP(C15,Sheet1!A:B,2,FALSE))</f>
        <v/>
      </c>
      <c r="E15" s="42"/>
      <c r="F15" s="65" t="str">
        <f>IF(E15="","",VLOOKUP(E15,Sheet1!F:G,2,FALSE))</f>
        <v/>
      </c>
      <c r="G15" s="68"/>
      <c r="H15" s="69"/>
      <c r="I15" s="24"/>
      <c r="J15" s="24"/>
      <c r="K15" s="61"/>
      <c r="L15" s="22"/>
      <c r="M15" s="22"/>
      <c r="N15" s="22"/>
      <c r="O15" s="22"/>
      <c r="P15" s="22"/>
      <c r="Q15" s="22"/>
      <c r="R15" s="22"/>
    </row>
    <row r="16" spans="1:40" x14ac:dyDescent="0.2">
      <c r="A16" s="63" t="str">
        <f t="shared" ref="A16:A73" si="0">IF(C16="","","A")</f>
        <v/>
      </c>
      <c r="B16" s="64" t="str">
        <f t="shared" ref="B16:B73" si="1">IF(A16="A",9100,"")</f>
        <v/>
      </c>
      <c r="C16" s="42"/>
      <c r="D16" s="65" t="str">
        <f>IF(C16="","",VLOOKUP(C16,Sheet1!A:B,2,FALSE))</f>
        <v/>
      </c>
      <c r="E16" s="42"/>
      <c r="F16" s="65" t="str">
        <f>IF(E16="","",VLOOKUP(E16,Sheet1!F:G,2,FALSE))</f>
        <v/>
      </c>
      <c r="G16" s="68"/>
      <c r="H16" s="69"/>
      <c r="I16" s="24"/>
      <c r="J16" s="24"/>
      <c r="K16" s="62"/>
      <c r="L16" s="22"/>
      <c r="M16" s="22"/>
      <c r="N16" s="22"/>
      <c r="O16" s="22"/>
      <c r="P16" s="22"/>
      <c r="Q16" s="22"/>
      <c r="R16" s="22"/>
    </row>
    <row r="17" spans="1:18" x14ac:dyDescent="0.2">
      <c r="A17" s="63" t="str">
        <f t="shared" si="0"/>
        <v/>
      </c>
      <c r="B17" s="64" t="str">
        <f t="shared" si="1"/>
        <v/>
      </c>
      <c r="C17" s="42"/>
      <c r="D17" s="65" t="str">
        <f>IF(C17="","",VLOOKUP(C17,Sheet1!A:B,2,FALSE))</f>
        <v/>
      </c>
      <c r="E17" s="42"/>
      <c r="F17" s="65" t="str">
        <f>IF(E17="","",VLOOKUP(E17,Sheet1!F:G,2,FALSE))</f>
        <v/>
      </c>
      <c r="G17" s="68"/>
      <c r="H17" s="69"/>
      <c r="I17" s="24"/>
      <c r="J17" s="24"/>
      <c r="K17" s="43"/>
      <c r="L17" s="22"/>
      <c r="M17" s="22"/>
      <c r="N17" s="22"/>
      <c r="O17" s="22"/>
      <c r="P17" s="22"/>
      <c r="Q17" s="22"/>
      <c r="R17" s="22"/>
    </row>
    <row r="18" spans="1:18" x14ac:dyDescent="0.2">
      <c r="A18" s="63" t="str">
        <f t="shared" si="0"/>
        <v/>
      </c>
      <c r="B18" s="64" t="str">
        <f t="shared" si="1"/>
        <v/>
      </c>
      <c r="C18" s="42"/>
      <c r="D18" s="65" t="str">
        <f>IF(C18="","",VLOOKUP(C18,Sheet1!A:B,2,FALSE))</f>
        <v/>
      </c>
      <c r="E18" s="42"/>
      <c r="F18" s="65" t="str">
        <f>IF(E18="","",VLOOKUP(E18,Sheet1!F:G,2,FALSE))</f>
        <v/>
      </c>
      <c r="G18" s="68"/>
      <c r="H18" s="69"/>
      <c r="I18" s="24"/>
      <c r="J18" s="24"/>
      <c r="K18" s="43"/>
      <c r="L18" s="22"/>
      <c r="M18" s="22"/>
      <c r="N18" s="22"/>
      <c r="O18" s="22"/>
      <c r="P18" s="22"/>
      <c r="Q18" s="22"/>
      <c r="R18" s="22"/>
    </row>
    <row r="19" spans="1:18" x14ac:dyDescent="0.2">
      <c r="A19" s="63" t="str">
        <f t="shared" si="0"/>
        <v/>
      </c>
      <c r="B19" s="64" t="str">
        <f t="shared" si="1"/>
        <v/>
      </c>
      <c r="C19" s="42"/>
      <c r="D19" s="65" t="str">
        <f>IF(C19="","",VLOOKUP(C19,Sheet1!A:B,2,FALSE))</f>
        <v/>
      </c>
      <c r="E19" s="42"/>
      <c r="F19" s="65" t="str">
        <f>IF(E19="","",VLOOKUP(E19,Sheet1!F:G,2,FALSE))</f>
        <v/>
      </c>
      <c r="G19" s="68"/>
      <c r="H19" s="69"/>
      <c r="I19" s="24"/>
      <c r="J19" s="24"/>
      <c r="K19" s="43"/>
      <c r="L19" s="22"/>
      <c r="M19" s="22"/>
      <c r="N19" s="22"/>
      <c r="O19" s="22"/>
      <c r="P19" s="22"/>
      <c r="Q19" s="22"/>
      <c r="R19" s="22"/>
    </row>
    <row r="20" spans="1:18" x14ac:dyDescent="0.2">
      <c r="A20" s="63" t="str">
        <f t="shared" si="0"/>
        <v/>
      </c>
      <c r="B20" s="64" t="str">
        <f t="shared" si="1"/>
        <v/>
      </c>
      <c r="C20" s="42"/>
      <c r="D20" s="65" t="str">
        <f>IF(C20="","",VLOOKUP(C20,Sheet1!A:B,2,FALSE))</f>
        <v/>
      </c>
      <c r="E20" s="42"/>
      <c r="F20" s="65" t="str">
        <f>IF(E20="","",VLOOKUP(E20,Sheet1!F:G,2,FALSE))</f>
        <v/>
      </c>
      <c r="G20" s="68"/>
      <c r="H20" s="69"/>
      <c r="I20" s="24"/>
      <c r="J20" s="24"/>
      <c r="K20" s="43"/>
      <c r="L20" s="22"/>
      <c r="M20" s="22"/>
      <c r="N20" s="22"/>
      <c r="O20" s="22"/>
      <c r="P20" s="22"/>
      <c r="Q20" s="22"/>
      <c r="R20" s="22"/>
    </row>
    <row r="21" spans="1:18" x14ac:dyDescent="0.2">
      <c r="A21" s="63" t="str">
        <f t="shared" si="0"/>
        <v/>
      </c>
      <c r="B21" s="64" t="str">
        <f t="shared" si="1"/>
        <v/>
      </c>
      <c r="C21" s="42"/>
      <c r="D21" s="65" t="str">
        <f>IF(C21="","",VLOOKUP(C21,Sheet1!A:B,2,FALSE))</f>
        <v/>
      </c>
      <c r="E21" s="42"/>
      <c r="F21" s="65" t="str">
        <f>IF(E21="","",VLOOKUP(E21,Sheet1!F:G,2,FALSE))</f>
        <v/>
      </c>
      <c r="G21" s="68"/>
      <c r="H21" s="69"/>
      <c r="I21" s="24"/>
      <c r="J21" s="24"/>
      <c r="K21" s="43"/>
      <c r="L21" s="22"/>
      <c r="M21" s="22"/>
      <c r="N21" s="22"/>
      <c r="O21" s="22"/>
      <c r="P21" s="22"/>
      <c r="Q21" s="22"/>
      <c r="R21" s="22"/>
    </row>
    <row r="22" spans="1:18" x14ac:dyDescent="0.2">
      <c r="A22" s="63" t="str">
        <f t="shared" si="0"/>
        <v/>
      </c>
      <c r="B22" s="64" t="str">
        <f t="shared" si="1"/>
        <v/>
      </c>
      <c r="C22" s="42"/>
      <c r="D22" s="65" t="str">
        <f>IF(C22="","",VLOOKUP(C22,Sheet1!A:B,2,FALSE))</f>
        <v/>
      </c>
      <c r="E22" s="42"/>
      <c r="F22" s="65" t="str">
        <f>IF(E22="","",VLOOKUP(E22,Sheet1!F:G,2,FALSE))</f>
        <v/>
      </c>
      <c r="G22" s="68"/>
      <c r="H22" s="69"/>
      <c r="I22" s="24"/>
      <c r="J22" s="24"/>
      <c r="K22" s="43"/>
      <c r="L22" s="22"/>
      <c r="M22" s="22"/>
      <c r="N22" s="22"/>
      <c r="O22" s="22"/>
      <c r="P22" s="22"/>
      <c r="Q22" s="22"/>
      <c r="R22" s="22"/>
    </row>
    <row r="23" spans="1:18" x14ac:dyDescent="0.2">
      <c r="A23" s="63" t="str">
        <f t="shared" si="0"/>
        <v/>
      </c>
      <c r="B23" s="64" t="str">
        <f t="shared" si="1"/>
        <v/>
      </c>
      <c r="C23" s="42"/>
      <c r="D23" s="65" t="str">
        <f>IF(C23="","",VLOOKUP(C23,Sheet1!A:B,2,FALSE))</f>
        <v/>
      </c>
      <c r="E23" s="42"/>
      <c r="F23" s="65" t="str">
        <f>IF(E23="","",VLOOKUP(E23,Sheet1!F:G,2,FALSE))</f>
        <v/>
      </c>
      <c r="G23" s="68"/>
      <c r="H23" s="69"/>
      <c r="I23" s="24"/>
      <c r="J23" s="24"/>
      <c r="K23" s="43"/>
      <c r="L23" s="22"/>
      <c r="M23" s="22"/>
      <c r="N23" s="22"/>
      <c r="O23" s="22"/>
      <c r="P23" s="22"/>
      <c r="Q23" s="22"/>
      <c r="R23" s="22"/>
    </row>
    <row r="24" spans="1:18" x14ac:dyDescent="0.2">
      <c r="A24" s="63" t="str">
        <f t="shared" si="0"/>
        <v/>
      </c>
      <c r="B24" s="64" t="str">
        <f t="shared" si="1"/>
        <v/>
      </c>
      <c r="C24" s="42"/>
      <c r="D24" s="65" t="str">
        <f>IF(C24="","",VLOOKUP(C24,Sheet1!A:B,2,FALSE))</f>
        <v/>
      </c>
      <c r="E24" s="42"/>
      <c r="F24" s="65" t="str">
        <f>IF(E24="","",VLOOKUP(E24,Sheet1!F:G,2,FALSE))</f>
        <v/>
      </c>
      <c r="G24" s="68"/>
      <c r="H24" s="69"/>
      <c r="I24" s="24"/>
      <c r="J24" s="24"/>
      <c r="K24" s="43"/>
      <c r="L24" s="22"/>
      <c r="M24" s="22"/>
      <c r="N24" s="22"/>
      <c r="O24" s="22"/>
      <c r="P24" s="22"/>
      <c r="Q24" s="22"/>
      <c r="R24" s="22"/>
    </row>
    <row r="25" spans="1:18" x14ac:dyDescent="0.2">
      <c r="A25" s="63" t="str">
        <f t="shared" si="0"/>
        <v/>
      </c>
      <c r="B25" s="64" t="str">
        <f t="shared" si="1"/>
        <v/>
      </c>
      <c r="C25" s="42"/>
      <c r="D25" s="65" t="str">
        <f>IF(C25="","",VLOOKUP(C25,Sheet1!A:B,2,FALSE))</f>
        <v/>
      </c>
      <c r="E25" s="42"/>
      <c r="F25" s="65" t="str">
        <f>IF(E25="","",VLOOKUP(E25,Sheet1!F:G,2,FALSE))</f>
        <v/>
      </c>
      <c r="G25" s="68"/>
      <c r="H25" s="69"/>
      <c r="I25" s="24"/>
      <c r="J25" s="24"/>
      <c r="K25" s="43"/>
      <c r="L25" s="22"/>
      <c r="M25" s="22"/>
      <c r="N25" s="22"/>
      <c r="O25" s="22"/>
      <c r="P25" s="22"/>
      <c r="Q25" s="22"/>
      <c r="R25" s="22"/>
    </row>
    <row r="26" spans="1:18" x14ac:dyDescent="0.2">
      <c r="A26" s="63" t="str">
        <f t="shared" si="0"/>
        <v/>
      </c>
      <c r="B26" s="64" t="str">
        <f t="shared" si="1"/>
        <v/>
      </c>
      <c r="C26" s="42"/>
      <c r="D26" s="65" t="str">
        <f>IF(C26="","",VLOOKUP(C26,Sheet1!A:B,2,FALSE))</f>
        <v/>
      </c>
      <c r="E26" s="42"/>
      <c r="F26" s="65" t="str">
        <f>IF(E26="","",VLOOKUP(E26,Sheet1!F:G,2,FALSE))</f>
        <v/>
      </c>
      <c r="G26" s="68"/>
      <c r="H26" s="69"/>
      <c r="I26" s="24"/>
      <c r="J26" s="24"/>
      <c r="K26" s="43"/>
      <c r="L26" s="22"/>
      <c r="M26" s="22"/>
      <c r="N26" s="22"/>
      <c r="O26" s="22"/>
      <c r="P26" s="22"/>
      <c r="Q26" s="22"/>
      <c r="R26" s="22"/>
    </row>
    <row r="27" spans="1:18" x14ac:dyDescent="0.2">
      <c r="A27" s="63" t="str">
        <f t="shared" si="0"/>
        <v/>
      </c>
      <c r="B27" s="64" t="str">
        <f t="shared" si="1"/>
        <v/>
      </c>
      <c r="C27" s="42"/>
      <c r="D27" s="65" t="str">
        <f>IF(C27="","",VLOOKUP(C27,Sheet1!A:B,2,FALSE))</f>
        <v/>
      </c>
      <c r="E27" s="42"/>
      <c r="F27" s="65" t="str">
        <f>IF(E27="","",VLOOKUP(E27,Sheet1!F:G,2,FALSE))</f>
        <v/>
      </c>
      <c r="G27" s="68"/>
      <c r="H27" s="69"/>
      <c r="I27" s="24"/>
      <c r="J27" s="24"/>
      <c r="K27" s="43"/>
      <c r="L27" s="22"/>
      <c r="M27" s="22"/>
      <c r="N27" s="22"/>
      <c r="O27" s="22"/>
      <c r="P27" s="22"/>
      <c r="Q27" s="22"/>
      <c r="R27" s="22"/>
    </row>
    <row r="28" spans="1:18" x14ac:dyDescent="0.2">
      <c r="A28" s="63" t="str">
        <f t="shared" si="0"/>
        <v/>
      </c>
      <c r="B28" s="64" t="str">
        <f t="shared" si="1"/>
        <v/>
      </c>
      <c r="C28" s="42"/>
      <c r="D28" s="65" t="str">
        <f>IF(C28="","",VLOOKUP(C28,Sheet1!A:B,2,FALSE))</f>
        <v/>
      </c>
      <c r="E28" s="42"/>
      <c r="F28" s="65" t="str">
        <f>IF(E28="","",VLOOKUP(E28,Sheet1!F:G,2,FALSE))</f>
        <v/>
      </c>
      <c r="G28" s="68"/>
      <c r="H28" s="69"/>
      <c r="I28" s="24"/>
      <c r="J28" s="24"/>
      <c r="K28" s="43"/>
      <c r="L28" s="22"/>
      <c r="M28" s="22"/>
      <c r="N28" s="22"/>
      <c r="O28" s="22"/>
      <c r="P28" s="22"/>
      <c r="Q28" s="22"/>
      <c r="R28" s="22"/>
    </row>
    <row r="29" spans="1:18" x14ac:dyDescent="0.2">
      <c r="A29" s="63" t="str">
        <f t="shared" si="0"/>
        <v/>
      </c>
      <c r="B29" s="64" t="str">
        <f t="shared" si="1"/>
        <v/>
      </c>
      <c r="C29" s="42"/>
      <c r="D29" s="65" t="str">
        <f>IF(C29="","",VLOOKUP(C29,Sheet1!A:B,2,FALSE))</f>
        <v/>
      </c>
      <c r="E29" s="42"/>
      <c r="F29" s="65" t="str">
        <f>IF(E29="","",VLOOKUP(E29,Sheet1!F:G,2,FALSE))</f>
        <v/>
      </c>
      <c r="G29" s="68"/>
      <c r="H29" s="69"/>
      <c r="I29" s="24"/>
      <c r="J29" s="24"/>
      <c r="K29" s="43"/>
      <c r="L29" s="22"/>
      <c r="M29" s="22"/>
      <c r="N29" s="22"/>
      <c r="O29" s="22"/>
      <c r="P29" s="22"/>
      <c r="Q29" s="22"/>
      <c r="R29" s="22"/>
    </row>
    <row r="30" spans="1:18" x14ac:dyDescent="0.2">
      <c r="A30" s="63" t="str">
        <f t="shared" si="0"/>
        <v/>
      </c>
      <c r="B30" s="64" t="str">
        <f t="shared" si="1"/>
        <v/>
      </c>
      <c r="C30" s="42"/>
      <c r="D30" s="65" t="str">
        <f>IF(C30="","",VLOOKUP(C30,Sheet1!A:B,2,FALSE))</f>
        <v/>
      </c>
      <c r="E30" s="42"/>
      <c r="F30" s="65" t="str">
        <f>IF(E30="","",VLOOKUP(E30,Sheet1!F:G,2,FALSE))</f>
        <v/>
      </c>
      <c r="G30" s="68"/>
      <c r="H30" s="69"/>
      <c r="I30" s="24"/>
      <c r="J30" s="24"/>
      <c r="K30" s="43"/>
      <c r="L30" s="22"/>
      <c r="M30" s="22"/>
      <c r="N30" s="22"/>
      <c r="O30" s="22"/>
      <c r="P30" s="22"/>
      <c r="Q30" s="22"/>
      <c r="R30" s="22"/>
    </row>
    <row r="31" spans="1:18" x14ac:dyDescent="0.2">
      <c r="A31" s="63" t="str">
        <f t="shared" si="0"/>
        <v/>
      </c>
      <c r="B31" s="64" t="str">
        <f t="shared" si="1"/>
        <v/>
      </c>
      <c r="C31" s="42"/>
      <c r="D31" s="65" t="str">
        <f>IF(C31="","",VLOOKUP(C31,Sheet1!A:B,2,FALSE))</f>
        <v/>
      </c>
      <c r="E31" s="42"/>
      <c r="F31" s="65" t="str">
        <f>IF(E31="","",VLOOKUP(E31,Sheet1!F:G,2,FALSE))</f>
        <v/>
      </c>
      <c r="G31" s="68"/>
      <c r="H31" s="69"/>
      <c r="I31" s="24"/>
      <c r="J31" s="24"/>
      <c r="K31" s="43"/>
      <c r="L31" s="22"/>
      <c r="M31" s="22"/>
      <c r="N31" s="22"/>
      <c r="O31" s="22"/>
      <c r="P31" s="22"/>
      <c r="Q31" s="22"/>
      <c r="R31" s="22"/>
    </row>
    <row r="32" spans="1:18" x14ac:dyDescent="0.2">
      <c r="A32" s="63" t="str">
        <f t="shared" si="0"/>
        <v/>
      </c>
      <c r="B32" s="64" t="str">
        <f t="shared" si="1"/>
        <v/>
      </c>
      <c r="C32" s="42"/>
      <c r="D32" s="65" t="str">
        <f>IF(C32="","",VLOOKUP(C32,Sheet1!A:B,2,FALSE))</f>
        <v/>
      </c>
      <c r="E32" s="42"/>
      <c r="F32" s="65" t="str">
        <f>IF(E32="","",VLOOKUP(E32,Sheet1!F:G,2,FALSE))</f>
        <v/>
      </c>
      <c r="G32" s="68"/>
      <c r="H32" s="69"/>
      <c r="I32" s="24"/>
      <c r="J32" s="24"/>
      <c r="K32" s="43"/>
      <c r="L32" s="22"/>
      <c r="M32" s="22"/>
      <c r="N32" s="22"/>
      <c r="O32" s="22"/>
      <c r="P32" s="22"/>
      <c r="Q32" s="22"/>
      <c r="R32" s="22"/>
    </row>
    <row r="33" spans="1:18" x14ac:dyDescent="0.2">
      <c r="A33" s="63" t="str">
        <f t="shared" si="0"/>
        <v/>
      </c>
      <c r="B33" s="64" t="str">
        <f t="shared" si="1"/>
        <v/>
      </c>
      <c r="C33" s="42"/>
      <c r="D33" s="65" t="str">
        <f>IF(C33="","",VLOOKUP(C33,Sheet1!A:B,2,FALSE))</f>
        <v/>
      </c>
      <c r="E33" s="42"/>
      <c r="F33" s="65" t="str">
        <f>IF(E33="","",VLOOKUP(E33,Sheet1!F:G,2,FALSE))</f>
        <v/>
      </c>
      <c r="G33" s="68"/>
      <c r="H33" s="69"/>
      <c r="I33" s="24"/>
      <c r="J33" s="24"/>
      <c r="K33" s="43"/>
      <c r="L33" s="22"/>
      <c r="M33" s="22"/>
      <c r="N33" s="22"/>
      <c r="O33" s="22"/>
      <c r="P33" s="22"/>
      <c r="Q33" s="22"/>
      <c r="R33" s="22"/>
    </row>
    <row r="34" spans="1:18" x14ac:dyDescent="0.2">
      <c r="A34" s="63" t="str">
        <f t="shared" si="0"/>
        <v/>
      </c>
      <c r="B34" s="64" t="str">
        <f t="shared" si="1"/>
        <v/>
      </c>
      <c r="C34" s="42"/>
      <c r="D34" s="65" t="str">
        <f>IF(C34="","",VLOOKUP(C34,Sheet1!A:B,2,FALSE))</f>
        <v/>
      </c>
      <c r="E34" s="42"/>
      <c r="F34" s="65" t="str">
        <f>IF(E34="","",VLOOKUP(E34,Sheet1!F:G,2,FALSE))</f>
        <v/>
      </c>
      <c r="G34" s="68"/>
      <c r="H34" s="69"/>
      <c r="I34" s="24"/>
      <c r="J34" s="24"/>
      <c r="K34" s="43"/>
      <c r="L34" s="22"/>
      <c r="M34" s="22"/>
      <c r="N34" s="22"/>
      <c r="O34" s="22"/>
      <c r="P34" s="22"/>
      <c r="Q34" s="22"/>
      <c r="R34" s="22"/>
    </row>
    <row r="35" spans="1:18" x14ac:dyDescent="0.2">
      <c r="A35" s="63" t="str">
        <f t="shared" si="0"/>
        <v/>
      </c>
      <c r="B35" s="64" t="str">
        <f t="shared" si="1"/>
        <v/>
      </c>
      <c r="C35" s="42"/>
      <c r="D35" s="65" t="str">
        <f>IF(C35="","",VLOOKUP(C35,Sheet1!A:B,2,FALSE))</f>
        <v/>
      </c>
      <c r="E35" s="42"/>
      <c r="F35" s="65" t="str">
        <f>IF(E35="","",VLOOKUP(E35,Sheet1!F:G,2,FALSE))</f>
        <v/>
      </c>
      <c r="G35" s="68"/>
      <c r="H35" s="69"/>
      <c r="I35" s="24"/>
      <c r="J35" s="24"/>
      <c r="K35" s="43"/>
      <c r="L35" s="22"/>
      <c r="M35" s="22"/>
      <c r="N35" s="22"/>
      <c r="O35" s="22"/>
      <c r="P35" s="22"/>
      <c r="Q35" s="22"/>
      <c r="R35" s="22"/>
    </row>
    <row r="36" spans="1:18" x14ac:dyDescent="0.2">
      <c r="A36" s="63" t="str">
        <f t="shared" si="0"/>
        <v/>
      </c>
      <c r="B36" s="64" t="str">
        <f t="shared" si="1"/>
        <v/>
      </c>
      <c r="C36" s="42"/>
      <c r="D36" s="65" t="str">
        <f>IF(C36="","",VLOOKUP(C36,Sheet1!A:B,2,FALSE))</f>
        <v/>
      </c>
      <c r="E36" s="42"/>
      <c r="F36" s="65" t="str">
        <f>IF(E36="","",VLOOKUP(E36,Sheet1!F:G,2,FALSE))</f>
        <v/>
      </c>
      <c r="G36" s="68"/>
      <c r="H36" s="69"/>
      <c r="I36" s="24"/>
      <c r="J36" s="24"/>
      <c r="K36" s="43"/>
      <c r="L36" s="22"/>
      <c r="M36" s="22"/>
      <c r="N36" s="22"/>
      <c r="O36" s="22"/>
      <c r="P36" s="22"/>
      <c r="Q36" s="22"/>
      <c r="R36" s="22"/>
    </row>
    <row r="37" spans="1:18" x14ac:dyDescent="0.2">
      <c r="A37" s="63" t="str">
        <f t="shared" si="0"/>
        <v/>
      </c>
      <c r="B37" s="64" t="str">
        <f t="shared" si="1"/>
        <v/>
      </c>
      <c r="C37" s="42"/>
      <c r="D37" s="65" t="str">
        <f>IF(C37="","",VLOOKUP(C37,Sheet1!A:B,2,FALSE))</f>
        <v/>
      </c>
      <c r="E37" s="42"/>
      <c r="F37" s="65" t="str">
        <f>IF(E37="","",VLOOKUP(E37,Sheet1!F:G,2,FALSE))</f>
        <v/>
      </c>
      <c r="G37" s="68"/>
      <c r="H37" s="69"/>
      <c r="I37" s="24"/>
      <c r="J37" s="24"/>
      <c r="K37" s="43"/>
      <c r="L37" s="22"/>
      <c r="M37" s="22"/>
      <c r="N37" s="22"/>
      <c r="O37" s="22"/>
      <c r="P37" s="22"/>
      <c r="Q37" s="22"/>
      <c r="R37" s="22"/>
    </row>
    <row r="38" spans="1:18" x14ac:dyDescent="0.2">
      <c r="A38" s="63" t="str">
        <f t="shared" si="0"/>
        <v/>
      </c>
      <c r="B38" s="64" t="str">
        <f t="shared" si="1"/>
        <v/>
      </c>
      <c r="C38" s="42"/>
      <c r="D38" s="65" t="str">
        <f>IF(C38="","",VLOOKUP(C38,Sheet1!A:B,2,FALSE))</f>
        <v/>
      </c>
      <c r="E38" s="42"/>
      <c r="F38" s="65" t="str">
        <f>IF(E38="","",VLOOKUP(E38,Sheet1!F:G,2,FALSE))</f>
        <v/>
      </c>
      <c r="G38" s="68"/>
      <c r="H38" s="69"/>
      <c r="I38" s="24"/>
      <c r="J38" s="24"/>
      <c r="K38" s="43"/>
      <c r="L38" s="22"/>
      <c r="M38" s="22"/>
      <c r="N38" s="22"/>
      <c r="O38" s="22"/>
      <c r="P38" s="22"/>
      <c r="Q38" s="22"/>
      <c r="R38" s="22"/>
    </row>
    <row r="39" spans="1:18" x14ac:dyDescent="0.2">
      <c r="A39" s="63" t="str">
        <f t="shared" si="0"/>
        <v/>
      </c>
      <c r="B39" s="64" t="str">
        <f t="shared" si="1"/>
        <v/>
      </c>
      <c r="C39" s="42"/>
      <c r="D39" s="65" t="str">
        <f>IF(C39="","",VLOOKUP(C39,Sheet1!A:B,2,FALSE))</f>
        <v/>
      </c>
      <c r="E39" s="42"/>
      <c r="F39" s="65" t="str">
        <f>IF(E39="","",VLOOKUP(E39,Sheet1!F:G,2,FALSE))</f>
        <v/>
      </c>
      <c r="G39" s="68"/>
      <c r="H39" s="69"/>
      <c r="I39" s="24"/>
      <c r="J39" s="24"/>
      <c r="K39" s="43"/>
      <c r="L39" s="22"/>
      <c r="M39" s="22"/>
      <c r="N39" s="22"/>
      <c r="O39" s="22"/>
      <c r="P39" s="22"/>
      <c r="Q39" s="22"/>
      <c r="R39" s="22"/>
    </row>
    <row r="40" spans="1:18" ht="13.5" thickBot="1" x14ac:dyDescent="0.25">
      <c r="A40" s="63" t="str">
        <f t="shared" si="0"/>
        <v/>
      </c>
      <c r="B40" s="64" t="str">
        <f t="shared" si="1"/>
        <v/>
      </c>
      <c r="C40" s="42"/>
      <c r="D40" s="65" t="str">
        <f>IF(C40="","",VLOOKUP(C40,Sheet1!A:B,2,FALSE))</f>
        <v/>
      </c>
      <c r="E40" s="42"/>
      <c r="F40" s="65" t="str">
        <f>IF(E40="","",VLOOKUP(E40,Sheet1!F:G,2,FALSE))</f>
        <v/>
      </c>
      <c r="G40" s="68"/>
      <c r="H40" s="69"/>
      <c r="I40" s="24"/>
      <c r="J40" s="24"/>
      <c r="K40" s="43"/>
      <c r="L40" s="22"/>
      <c r="M40" s="22"/>
      <c r="N40" s="22"/>
      <c r="O40" s="22"/>
      <c r="P40" s="22"/>
      <c r="Q40" s="22"/>
      <c r="R40" s="22"/>
    </row>
    <row r="41" spans="1:18" hidden="1" outlineLevel="1" x14ac:dyDescent="0.2">
      <c r="A41" s="63" t="str">
        <f t="shared" si="0"/>
        <v/>
      </c>
      <c r="B41" s="64" t="str">
        <f t="shared" si="1"/>
        <v/>
      </c>
      <c r="C41" s="42"/>
      <c r="D41" s="65" t="str">
        <f>IF(C41="","",VLOOKUP(C41,Sheet1!A:B,2,FALSE))</f>
        <v/>
      </c>
      <c r="E41" s="42"/>
      <c r="F41" s="65" t="str">
        <f>IF(E41="","",VLOOKUP(E41,Sheet1!F:G,2,FALSE))</f>
        <v/>
      </c>
      <c r="G41" s="68"/>
      <c r="H41" s="69"/>
      <c r="I41" s="24"/>
      <c r="J41" s="24"/>
      <c r="K41" s="43"/>
      <c r="L41" s="22"/>
      <c r="M41" s="22"/>
      <c r="N41" s="22"/>
      <c r="O41" s="22"/>
      <c r="P41" s="22"/>
      <c r="Q41" s="22"/>
      <c r="R41" s="22"/>
    </row>
    <row r="42" spans="1:18" hidden="1" outlineLevel="1" x14ac:dyDescent="0.2">
      <c r="A42" s="63" t="str">
        <f t="shared" si="0"/>
        <v/>
      </c>
      <c r="B42" s="64" t="str">
        <f t="shared" si="1"/>
        <v/>
      </c>
      <c r="C42" s="42"/>
      <c r="D42" s="65" t="str">
        <f>IF(C42="","",VLOOKUP(C42,Sheet1!A:B,2,FALSE))</f>
        <v/>
      </c>
      <c r="E42" s="42"/>
      <c r="F42" s="65" t="str">
        <f>IF(E42="","",VLOOKUP(E42,Sheet1!F:G,2,FALSE))</f>
        <v/>
      </c>
      <c r="G42" s="68"/>
      <c r="H42" s="69"/>
      <c r="I42" s="24"/>
      <c r="J42" s="24"/>
      <c r="K42" s="43"/>
      <c r="L42" s="22"/>
      <c r="M42" s="22"/>
      <c r="N42" s="22"/>
      <c r="O42" s="22"/>
      <c r="P42" s="22"/>
      <c r="Q42" s="22"/>
      <c r="R42" s="22"/>
    </row>
    <row r="43" spans="1:18" hidden="1" outlineLevel="1" x14ac:dyDescent="0.2">
      <c r="A43" s="63" t="str">
        <f t="shared" si="0"/>
        <v/>
      </c>
      <c r="B43" s="64" t="str">
        <f t="shared" si="1"/>
        <v/>
      </c>
      <c r="C43" s="42"/>
      <c r="D43" s="65" t="str">
        <f>IF(C43="","",VLOOKUP(C43,Sheet1!A:B,2,FALSE))</f>
        <v/>
      </c>
      <c r="E43" s="42"/>
      <c r="F43" s="65" t="str">
        <f>IF(E43="","",VLOOKUP(E43,Sheet1!F:G,2,FALSE))</f>
        <v/>
      </c>
      <c r="G43" s="68"/>
      <c r="H43" s="69"/>
      <c r="I43" s="24"/>
      <c r="J43" s="24"/>
      <c r="K43" s="43"/>
      <c r="L43" s="22"/>
      <c r="M43" s="22"/>
      <c r="N43" s="22"/>
      <c r="O43" s="22"/>
      <c r="P43" s="22"/>
      <c r="Q43" s="22"/>
      <c r="R43" s="22"/>
    </row>
    <row r="44" spans="1:18" hidden="1" outlineLevel="1" x14ac:dyDescent="0.2">
      <c r="A44" s="63" t="str">
        <f t="shared" si="0"/>
        <v/>
      </c>
      <c r="B44" s="64" t="str">
        <f t="shared" si="1"/>
        <v/>
      </c>
      <c r="C44" s="42"/>
      <c r="D44" s="65" t="str">
        <f>IF(C44="","",VLOOKUP(C44,Sheet1!A:B,2,FALSE))</f>
        <v/>
      </c>
      <c r="E44" s="42"/>
      <c r="F44" s="65" t="str">
        <f>IF(E44="","",VLOOKUP(E44,Sheet1!F:G,2,FALSE))</f>
        <v/>
      </c>
      <c r="G44" s="68"/>
      <c r="H44" s="69"/>
      <c r="I44" s="24"/>
      <c r="J44" s="24"/>
      <c r="K44" s="43"/>
      <c r="L44" s="22"/>
      <c r="M44" s="22"/>
      <c r="N44" s="22"/>
      <c r="O44" s="22"/>
      <c r="P44" s="22"/>
      <c r="Q44" s="22"/>
      <c r="R44" s="22"/>
    </row>
    <row r="45" spans="1:18" hidden="1" outlineLevel="1" x14ac:dyDescent="0.2">
      <c r="A45" s="63" t="str">
        <f t="shared" si="0"/>
        <v/>
      </c>
      <c r="B45" s="64" t="str">
        <f t="shared" si="1"/>
        <v/>
      </c>
      <c r="C45" s="42"/>
      <c r="D45" s="65" t="str">
        <f>IF(C45="","",VLOOKUP(C45,Sheet1!A:B,2,FALSE))</f>
        <v/>
      </c>
      <c r="E45" s="42"/>
      <c r="F45" s="65" t="str">
        <f>IF(E45="","",VLOOKUP(E45,Sheet1!F:G,2,FALSE))</f>
        <v/>
      </c>
      <c r="G45" s="68"/>
      <c r="H45" s="69"/>
      <c r="I45" s="24"/>
      <c r="J45" s="24"/>
      <c r="K45" s="43"/>
      <c r="L45" s="22"/>
      <c r="M45" s="22"/>
      <c r="N45" s="22"/>
      <c r="O45" s="22"/>
      <c r="P45" s="22"/>
      <c r="Q45" s="22"/>
      <c r="R45" s="22"/>
    </row>
    <row r="46" spans="1:18" hidden="1" outlineLevel="1" x14ac:dyDescent="0.2">
      <c r="A46" s="63" t="str">
        <f t="shared" si="0"/>
        <v/>
      </c>
      <c r="B46" s="64" t="str">
        <f t="shared" si="1"/>
        <v/>
      </c>
      <c r="C46" s="42"/>
      <c r="D46" s="65" t="str">
        <f>IF(C46="","",VLOOKUP(C46,Sheet1!A:B,2,FALSE))</f>
        <v/>
      </c>
      <c r="E46" s="42"/>
      <c r="F46" s="65" t="str">
        <f>IF(E46="","",VLOOKUP(E46,Sheet1!F:G,2,FALSE))</f>
        <v/>
      </c>
      <c r="G46" s="68"/>
      <c r="H46" s="69"/>
      <c r="I46" s="24"/>
      <c r="J46" s="24"/>
      <c r="K46" s="43"/>
      <c r="L46" s="22"/>
      <c r="M46" s="22"/>
      <c r="N46" s="22"/>
      <c r="O46" s="22"/>
      <c r="P46" s="22"/>
      <c r="Q46" s="22"/>
      <c r="R46" s="22"/>
    </row>
    <row r="47" spans="1:18" hidden="1" outlineLevel="1" x14ac:dyDescent="0.2">
      <c r="A47" s="63" t="str">
        <f t="shared" si="0"/>
        <v/>
      </c>
      <c r="B47" s="64" t="str">
        <f t="shared" si="1"/>
        <v/>
      </c>
      <c r="C47" s="42"/>
      <c r="D47" s="65" t="str">
        <f>IF(C47="","",VLOOKUP(C47,Sheet1!A:B,2,FALSE))</f>
        <v/>
      </c>
      <c r="E47" s="42"/>
      <c r="F47" s="65" t="str">
        <f>IF(E47="","",VLOOKUP(E47,Sheet1!F:G,2,FALSE))</f>
        <v/>
      </c>
      <c r="G47" s="68"/>
      <c r="H47" s="69"/>
      <c r="I47" s="24"/>
      <c r="J47" s="24"/>
      <c r="K47" s="43"/>
      <c r="L47" s="22"/>
      <c r="M47" s="22"/>
      <c r="N47" s="22"/>
      <c r="O47" s="22"/>
      <c r="P47" s="22"/>
      <c r="Q47" s="22"/>
      <c r="R47" s="22"/>
    </row>
    <row r="48" spans="1:18" hidden="1" outlineLevel="1" x14ac:dyDescent="0.2">
      <c r="A48" s="63" t="str">
        <f t="shared" si="0"/>
        <v/>
      </c>
      <c r="B48" s="64" t="str">
        <f t="shared" si="1"/>
        <v/>
      </c>
      <c r="C48" s="42"/>
      <c r="D48" s="65" t="str">
        <f>IF(C48="","",VLOOKUP(C48,Sheet1!A:B,2,FALSE))</f>
        <v/>
      </c>
      <c r="E48" s="42"/>
      <c r="F48" s="65" t="str">
        <f>IF(E48="","",VLOOKUP(E48,Sheet1!F:G,2,FALSE))</f>
        <v/>
      </c>
      <c r="G48" s="68"/>
      <c r="H48" s="69"/>
      <c r="I48" s="24"/>
      <c r="J48" s="24"/>
      <c r="K48" s="43"/>
      <c r="L48" s="22"/>
      <c r="M48" s="22"/>
      <c r="N48" s="22"/>
      <c r="O48" s="22"/>
      <c r="P48" s="22"/>
      <c r="Q48" s="22"/>
      <c r="R48" s="22"/>
    </row>
    <row r="49" spans="1:18" hidden="1" outlineLevel="1" x14ac:dyDescent="0.2">
      <c r="A49" s="63" t="str">
        <f t="shared" si="0"/>
        <v/>
      </c>
      <c r="B49" s="64" t="str">
        <f t="shared" si="1"/>
        <v/>
      </c>
      <c r="C49" s="42"/>
      <c r="D49" s="65" t="str">
        <f>IF(C49="","",VLOOKUP(C49,Sheet1!A:B,2,FALSE))</f>
        <v/>
      </c>
      <c r="E49" s="42"/>
      <c r="F49" s="65" t="str">
        <f>IF(E49="","",VLOOKUP(E49,Sheet1!F:G,2,FALSE))</f>
        <v/>
      </c>
      <c r="G49" s="68"/>
      <c r="H49" s="69"/>
      <c r="I49" s="24"/>
      <c r="J49" s="24"/>
      <c r="K49" s="43"/>
      <c r="L49" s="22"/>
      <c r="M49" s="22"/>
      <c r="N49" s="22"/>
      <c r="O49" s="22"/>
      <c r="P49" s="22"/>
      <c r="Q49" s="22"/>
      <c r="R49" s="22"/>
    </row>
    <row r="50" spans="1:18" hidden="1" outlineLevel="1" x14ac:dyDescent="0.2">
      <c r="A50" s="63" t="str">
        <f t="shared" si="0"/>
        <v/>
      </c>
      <c r="B50" s="64" t="str">
        <f t="shared" si="1"/>
        <v/>
      </c>
      <c r="C50" s="42"/>
      <c r="D50" s="65" t="str">
        <f>IF(C50="","",VLOOKUP(C50,Sheet1!A:B,2,FALSE))</f>
        <v/>
      </c>
      <c r="E50" s="42"/>
      <c r="F50" s="65" t="str">
        <f>IF(E50="","",VLOOKUP(E50,Sheet1!F:G,2,FALSE))</f>
        <v/>
      </c>
      <c r="G50" s="68"/>
      <c r="H50" s="69"/>
      <c r="I50" s="24"/>
      <c r="J50" s="24"/>
      <c r="K50" s="43"/>
      <c r="L50" s="22"/>
      <c r="M50" s="22"/>
      <c r="N50" s="22"/>
      <c r="O50" s="22"/>
      <c r="P50" s="22"/>
      <c r="Q50" s="22"/>
      <c r="R50" s="22"/>
    </row>
    <row r="51" spans="1:18" hidden="1" outlineLevel="1" x14ac:dyDescent="0.2">
      <c r="A51" s="63" t="str">
        <f t="shared" si="0"/>
        <v/>
      </c>
      <c r="B51" s="64" t="str">
        <f t="shared" si="1"/>
        <v/>
      </c>
      <c r="C51" s="42"/>
      <c r="D51" s="65" t="str">
        <f>IF(C51="","",VLOOKUP(C51,Sheet1!A:B,2,FALSE))</f>
        <v/>
      </c>
      <c r="E51" s="42"/>
      <c r="F51" s="65" t="str">
        <f>IF(E51="","",VLOOKUP(E51,Sheet1!F:G,2,FALSE))</f>
        <v/>
      </c>
      <c r="G51" s="68"/>
      <c r="H51" s="69"/>
      <c r="I51" s="24"/>
      <c r="J51" s="24"/>
      <c r="K51" s="43"/>
      <c r="L51" s="22"/>
      <c r="M51" s="22"/>
      <c r="N51" s="22"/>
      <c r="O51" s="22"/>
      <c r="P51" s="22"/>
      <c r="Q51" s="22"/>
      <c r="R51" s="22"/>
    </row>
    <row r="52" spans="1:18" hidden="1" outlineLevel="1" x14ac:dyDescent="0.2">
      <c r="A52" s="63" t="str">
        <f t="shared" si="0"/>
        <v/>
      </c>
      <c r="B52" s="64" t="str">
        <f t="shared" si="1"/>
        <v/>
      </c>
      <c r="C52" s="42"/>
      <c r="D52" s="65" t="str">
        <f>IF(C52="","",VLOOKUP(C52,Sheet1!A:B,2,FALSE))</f>
        <v/>
      </c>
      <c r="E52" s="42"/>
      <c r="F52" s="65" t="str">
        <f>IF(E52="","",VLOOKUP(E52,Sheet1!F:G,2,FALSE))</f>
        <v/>
      </c>
      <c r="G52" s="68"/>
      <c r="H52" s="69"/>
      <c r="I52" s="24"/>
      <c r="J52" s="24"/>
      <c r="K52" s="43"/>
      <c r="L52" s="22"/>
      <c r="M52" s="22"/>
      <c r="N52" s="22"/>
      <c r="O52" s="22"/>
      <c r="P52" s="22"/>
      <c r="Q52" s="22"/>
      <c r="R52" s="22"/>
    </row>
    <row r="53" spans="1:18" hidden="1" outlineLevel="1" x14ac:dyDescent="0.2">
      <c r="A53" s="63" t="str">
        <f t="shared" si="0"/>
        <v/>
      </c>
      <c r="B53" s="64" t="str">
        <f t="shared" si="1"/>
        <v/>
      </c>
      <c r="C53" s="42"/>
      <c r="D53" s="65" t="str">
        <f>IF(C53="","",VLOOKUP(C53,Sheet1!A:B,2,FALSE))</f>
        <v/>
      </c>
      <c r="E53" s="42"/>
      <c r="F53" s="65" t="str">
        <f>IF(E53="","",VLOOKUP(E53,Sheet1!F:G,2,FALSE))</f>
        <v/>
      </c>
      <c r="G53" s="68"/>
      <c r="H53" s="69"/>
      <c r="I53" s="24"/>
      <c r="J53" s="24"/>
      <c r="K53" s="43"/>
      <c r="L53" s="22"/>
      <c r="M53" s="22"/>
      <c r="N53" s="22"/>
      <c r="O53" s="22"/>
      <c r="P53" s="22"/>
      <c r="Q53" s="22"/>
      <c r="R53" s="22"/>
    </row>
    <row r="54" spans="1:18" hidden="1" outlineLevel="1" x14ac:dyDescent="0.2">
      <c r="A54" s="63" t="str">
        <f t="shared" si="0"/>
        <v/>
      </c>
      <c r="B54" s="64" t="str">
        <f t="shared" si="1"/>
        <v/>
      </c>
      <c r="C54" s="42"/>
      <c r="D54" s="65" t="str">
        <f>IF(C54="","",VLOOKUP(C54,Sheet1!A:B,2,FALSE))</f>
        <v/>
      </c>
      <c r="E54" s="42"/>
      <c r="F54" s="65" t="str">
        <f>IF(E54="","",VLOOKUP(E54,Sheet1!F:G,2,FALSE))</f>
        <v/>
      </c>
      <c r="G54" s="68"/>
      <c r="H54" s="69"/>
      <c r="I54" s="24"/>
      <c r="J54" s="24"/>
      <c r="K54" s="43"/>
      <c r="L54" s="22"/>
      <c r="M54" s="22"/>
      <c r="N54" s="22"/>
      <c r="O54" s="22"/>
      <c r="P54" s="22"/>
      <c r="Q54" s="22"/>
      <c r="R54" s="22"/>
    </row>
    <row r="55" spans="1:18" hidden="1" outlineLevel="1" x14ac:dyDescent="0.2">
      <c r="A55" s="63" t="str">
        <f t="shared" si="0"/>
        <v/>
      </c>
      <c r="B55" s="64" t="str">
        <f t="shared" si="1"/>
        <v/>
      </c>
      <c r="C55" s="42"/>
      <c r="D55" s="65" t="str">
        <f>IF(C55="","",VLOOKUP(C55,Sheet1!A:B,2,FALSE))</f>
        <v/>
      </c>
      <c r="E55" s="42"/>
      <c r="F55" s="65" t="str">
        <f>IF(E55="","",VLOOKUP(E55,Sheet1!F:G,2,FALSE))</f>
        <v/>
      </c>
      <c r="G55" s="68"/>
      <c r="H55" s="69"/>
      <c r="I55" s="24"/>
      <c r="J55" s="24"/>
      <c r="K55" s="43"/>
      <c r="L55" s="22"/>
      <c r="M55" s="22"/>
      <c r="N55" s="22"/>
      <c r="O55" s="22"/>
      <c r="P55" s="22"/>
      <c r="Q55" s="22"/>
      <c r="R55" s="22"/>
    </row>
    <row r="56" spans="1:18" hidden="1" outlineLevel="1" x14ac:dyDescent="0.2">
      <c r="A56" s="63" t="str">
        <f t="shared" si="0"/>
        <v/>
      </c>
      <c r="B56" s="64" t="str">
        <f t="shared" si="1"/>
        <v/>
      </c>
      <c r="C56" s="42"/>
      <c r="D56" s="65" t="str">
        <f>IF(C56="","",VLOOKUP(C56,Sheet1!A:B,2,FALSE))</f>
        <v/>
      </c>
      <c r="E56" s="42"/>
      <c r="F56" s="65" t="str">
        <f>IF(E56="","",VLOOKUP(E56,Sheet1!F:G,2,FALSE))</f>
        <v/>
      </c>
      <c r="G56" s="68"/>
      <c r="H56" s="69"/>
      <c r="I56" s="24"/>
      <c r="J56" s="24"/>
      <c r="K56" s="43"/>
      <c r="L56" s="22"/>
      <c r="M56" s="22"/>
      <c r="N56" s="22"/>
      <c r="O56" s="22"/>
      <c r="P56" s="22"/>
      <c r="Q56" s="22"/>
      <c r="R56" s="22"/>
    </row>
    <row r="57" spans="1:18" hidden="1" outlineLevel="1" x14ac:dyDescent="0.2">
      <c r="A57" s="63" t="str">
        <f t="shared" si="0"/>
        <v/>
      </c>
      <c r="B57" s="64" t="str">
        <f t="shared" si="1"/>
        <v/>
      </c>
      <c r="C57" s="42"/>
      <c r="D57" s="65" t="str">
        <f>IF(C57="","",VLOOKUP(C57,Sheet1!A:B,2,FALSE))</f>
        <v/>
      </c>
      <c r="E57" s="42"/>
      <c r="F57" s="65" t="str">
        <f>IF(E57="","",VLOOKUP(E57,Sheet1!F:G,2,FALSE))</f>
        <v/>
      </c>
      <c r="G57" s="68"/>
      <c r="H57" s="69"/>
      <c r="I57" s="24"/>
      <c r="J57" s="24"/>
      <c r="K57" s="43"/>
      <c r="L57" s="22"/>
      <c r="M57" s="22"/>
      <c r="N57" s="22"/>
      <c r="O57" s="22"/>
      <c r="P57" s="22"/>
      <c r="Q57" s="22"/>
      <c r="R57" s="22"/>
    </row>
    <row r="58" spans="1:18" hidden="1" outlineLevel="1" x14ac:dyDescent="0.2">
      <c r="A58" s="63" t="str">
        <f t="shared" si="0"/>
        <v/>
      </c>
      <c r="B58" s="64" t="str">
        <f t="shared" si="1"/>
        <v/>
      </c>
      <c r="C58" s="42"/>
      <c r="D58" s="65" t="str">
        <f>IF(C58="","",VLOOKUP(C58,Sheet1!A:B,2,FALSE))</f>
        <v/>
      </c>
      <c r="E58" s="42"/>
      <c r="F58" s="65" t="str">
        <f>IF(E58="","",VLOOKUP(E58,Sheet1!F:G,2,FALSE))</f>
        <v/>
      </c>
      <c r="G58" s="68"/>
      <c r="H58" s="69"/>
      <c r="I58" s="24"/>
      <c r="J58" s="24"/>
      <c r="K58" s="43"/>
      <c r="L58" s="22"/>
      <c r="M58" s="22"/>
      <c r="N58" s="22"/>
      <c r="O58" s="22"/>
      <c r="P58" s="22"/>
      <c r="Q58" s="22"/>
      <c r="R58" s="22"/>
    </row>
    <row r="59" spans="1:18" hidden="1" outlineLevel="1" x14ac:dyDescent="0.2">
      <c r="A59" s="63" t="str">
        <f t="shared" si="0"/>
        <v/>
      </c>
      <c r="B59" s="64" t="str">
        <f t="shared" si="1"/>
        <v/>
      </c>
      <c r="C59" s="42"/>
      <c r="D59" s="65" t="str">
        <f>IF(C59="","",VLOOKUP(C59,Sheet1!A:B,2,FALSE))</f>
        <v/>
      </c>
      <c r="E59" s="42"/>
      <c r="F59" s="65" t="str">
        <f>IF(E59="","",VLOOKUP(E59,Sheet1!F:G,2,FALSE))</f>
        <v/>
      </c>
      <c r="G59" s="68"/>
      <c r="H59" s="69"/>
      <c r="I59" s="24"/>
      <c r="J59" s="24"/>
      <c r="K59" s="43"/>
      <c r="L59" s="22"/>
      <c r="M59" s="22"/>
      <c r="N59" s="22"/>
      <c r="O59" s="22"/>
      <c r="P59" s="22"/>
      <c r="Q59" s="22"/>
      <c r="R59" s="22"/>
    </row>
    <row r="60" spans="1:18" hidden="1" outlineLevel="1" x14ac:dyDescent="0.2">
      <c r="A60" s="63" t="str">
        <f t="shared" si="0"/>
        <v/>
      </c>
      <c r="B60" s="64" t="str">
        <f t="shared" si="1"/>
        <v/>
      </c>
      <c r="C60" s="42"/>
      <c r="D60" s="65" t="str">
        <f>IF(C60="","",VLOOKUP(C60,Sheet1!A:B,2,FALSE))</f>
        <v/>
      </c>
      <c r="E60" s="42"/>
      <c r="F60" s="65" t="str">
        <f>IF(E60="","",VLOOKUP(E60,Sheet1!F:G,2,FALSE))</f>
        <v/>
      </c>
      <c r="G60" s="68"/>
      <c r="H60" s="69"/>
      <c r="I60" s="24"/>
      <c r="J60" s="24"/>
      <c r="K60" s="43"/>
      <c r="L60" s="22"/>
      <c r="M60" s="22"/>
      <c r="N60" s="22"/>
      <c r="O60" s="22"/>
      <c r="P60" s="22"/>
      <c r="Q60" s="22"/>
      <c r="R60" s="22"/>
    </row>
    <row r="61" spans="1:18" hidden="1" outlineLevel="1" x14ac:dyDescent="0.2">
      <c r="A61" s="63" t="str">
        <f t="shared" si="0"/>
        <v/>
      </c>
      <c r="B61" s="64" t="str">
        <f t="shared" si="1"/>
        <v/>
      </c>
      <c r="C61" s="42"/>
      <c r="D61" s="65" t="str">
        <f>IF(C61="","",VLOOKUP(C61,Sheet1!A:B,2,FALSE))</f>
        <v/>
      </c>
      <c r="E61" s="42"/>
      <c r="F61" s="65" t="str">
        <f>IF(E61="","",VLOOKUP(E61,Sheet1!F:G,2,FALSE))</f>
        <v/>
      </c>
      <c r="G61" s="68"/>
      <c r="H61" s="69"/>
      <c r="I61" s="24"/>
      <c r="J61" s="24"/>
      <c r="K61" s="43"/>
      <c r="L61" s="22"/>
      <c r="M61" s="22"/>
      <c r="N61" s="22"/>
      <c r="O61" s="22"/>
      <c r="P61" s="22"/>
      <c r="Q61" s="22"/>
      <c r="R61" s="22"/>
    </row>
    <row r="62" spans="1:18" hidden="1" outlineLevel="1" x14ac:dyDescent="0.2">
      <c r="A62" s="63" t="str">
        <f t="shared" si="0"/>
        <v/>
      </c>
      <c r="B62" s="64" t="str">
        <f t="shared" si="1"/>
        <v/>
      </c>
      <c r="C62" s="42"/>
      <c r="D62" s="65" t="str">
        <f>IF(C62="","",VLOOKUP(C62,Sheet1!A:B,2,FALSE))</f>
        <v/>
      </c>
      <c r="E62" s="42"/>
      <c r="F62" s="65" t="str">
        <f>IF(E62="","",VLOOKUP(E62,Sheet1!F:G,2,FALSE))</f>
        <v/>
      </c>
      <c r="G62" s="68"/>
      <c r="H62" s="69"/>
      <c r="I62" s="24"/>
      <c r="J62" s="24"/>
      <c r="K62" s="43"/>
      <c r="L62" s="22"/>
      <c r="M62" s="22"/>
      <c r="N62" s="22"/>
      <c r="O62" s="22"/>
      <c r="P62" s="22"/>
      <c r="Q62" s="22"/>
      <c r="R62" s="22"/>
    </row>
    <row r="63" spans="1:18" hidden="1" outlineLevel="1" x14ac:dyDescent="0.2">
      <c r="A63" s="63" t="str">
        <f t="shared" si="0"/>
        <v/>
      </c>
      <c r="B63" s="64" t="str">
        <f t="shared" si="1"/>
        <v/>
      </c>
      <c r="C63" s="42"/>
      <c r="D63" s="65" t="str">
        <f>IF(C63="","",VLOOKUP(C63,Sheet1!A:B,2,FALSE))</f>
        <v/>
      </c>
      <c r="E63" s="42"/>
      <c r="F63" s="65" t="str">
        <f>IF(E63="","",VLOOKUP(E63,Sheet1!F:G,2,FALSE))</f>
        <v/>
      </c>
      <c r="G63" s="68"/>
      <c r="H63" s="69"/>
      <c r="I63" s="24"/>
      <c r="J63" s="24"/>
      <c r="K63" s="43"/>
      <c r="L63" s="22"/>
      <c r="M63" s="22"/>
      <c r="N63" s="22"/>
      <c r="O63" s="22"/>
      <c r="P63" s="22"/>
      <c r="Q63" s="22"/>
      <c r="R63" s="22"/>
    </row>
    <row r="64" spans="1:18" hidden="1" outlineLevel="1" x14ac:dyDescent="0.2">
      <c r="A64" s="63" t="str">
        <f t="shared" si="0"/>
        <v/>
      </c>
      <c r="B64" s="64" t="str">
        <f t="shared" si="1"/>
        <v/>
      </c>
      <c r="C64" s="42"/>
      <c r="D64" s="65" t="str">
        <f>IF(C64="","",VLOOKUP(C64,Sheet1!A:B,2,FALSE))</f>
        <v/>
      </c>
      <c r="E64" s="42"/>
      <c r="F64" s="65" t="str">
        <f>IF(E64="","",VLOOKUP(E64,Sheet1!F:G,2,FALSE))</f>
        <v/>
      </c>
      <c r="G64" s="68"/>
      <c r="H64" s="69"/>
      <c r="I64" s="24"/>
      <c r="J64" s="24"/>
      <c r="K64" s="43"/>
      <c r="L64" s="22"/>
      <c r="M64" s="22"/>
      <c r="N64" s="22"/>
      <c r="O64" s="22"/>
      <c r="P64" s="22"/>
      <c r="Q64" s="22"/>
      <c r="R64" s="22"/>
    </row>
    <row r="65" spans="1:18" hidden="1" outlineLevel="1" x14ac:dyDescent="0.2">
      <c r="A65" s="63" t="str">
        <f t="shared" si="0"/>
        <v/>
      </c>
      <c r="B65" s="64" t="str">
        <f t="shared" si="1"/>
        <v/>
      </c>
      <c r="C65" s="42"/>
      <c r="D65" s="65" t="str">
        <f>IF(C65="","",VLOOKUP(C65,Sheet1!A:B,2,FALSE))</f>
        <v/>
      </c>
      <c r="E65" s="42"/>
      <c r="F65" s="65" t="str">
        <f>IF(E65="","",VLOOKUP(E65,Sheet1!F:G,2,FALSE))</f>
        <v/>
      </c>
      <c r="G65" s="68"/>
      <c r="H65" s="69"/>
      <c r="I65" s="24"/>
      <c r="J65" s="24"/>
      <c r="K65" s="43"/>
      <c r="L65" s="22"/>
      <c r="M65" s="22"/>
      <c r="N65" s="22"/>
      <c r="O65" s="22"/>
      <c r="P65" s="22"/>
      <c r="Q65" s="22"/>
      <c r="R65" s="22"/>
    </row>
    <row r="66" spans="1:18" hidden="1" outlineLevel="1" x14ac:dyDescent="0.2">
      <c r="A66" s="63" t="str">
        <f t="shared" si="0"/>
        <v/>
      </c>
      <c r="B66" s="64" t="str">
        <f t="shared" si="1"/>
        <v/>
      </c>
      <c r="C66" s="42"/>
      <c r="D66" s="65" t="str">
        <f>IF(C66="","",VLOOKUP(C66,Sheet1!A:B,2,FALSE))</f>
        <v/>
      </c>
      <c r="E66" s="42"/>
      <c r="F66" s="65" t="str">
        <f>IF(E66="","",VLOOKUP(E66,Sheet1!F:G,2,FALSE))</f>
        <v/>
      </c>
      <c r="G66" s="68"/>
      <c r="H66" s="69"/>
      <c r="I66" s="24"/>
      <c r="J66" s="24"/>
      <c r="K66" s="43"/>
      <c r="L66" s="22"/>
      <c r="M66" s="22"/>
      <c r="N66" s="22"/>
      <c r="O66" s="22"/>
      <c r="P66" s="22"/>
      <c r="Q66" s="22"/>
      <c r="R66" s="22"/>
    </row>
    <row r="67" spans="1:18" hidden="1" outlineLevel="1" x14ac:dyDescent="0.2">
      <c r="A67" s="63" t="str">
        <f t="shared" si="0"/>
        <v/>
      </c>
      <c r="B67" s="64" t="str">
        <f t="shared" si="1"/>
        <v/>
      </c>
      <c r="C67" s="42"/>
      <c r="D67" s="65" t="str">
        <f>IF(C67="","",VLOOKUP(C67,Sheet1!A:B,2,FALSE))</f>
        <v/>
      </c>
      <c r="E67" s="42"/>
      <c r="F67" s="65" t="str">
        <f>IF(E67="","",VLOOKUP(E67,Sheet1!F:G,2,FALSE))</f>
        <v/>
      </c>
      <c r="G67" s="68"/>
      <c r="H67" s="69"/>
      <c r="I67" s="24"/>
      <c r="J67" s="24"/>
      <c r="K67" s="43"/>
      <c r="L67" s="22"/>
      <c r="M67" s="22"/>
      <c r="N67" s="22"/>
      <c r="O67" s="22"/>
      <c r="P67" s="22"/>
      <c r="Q67" s="22"/>
      <c r="R67" s="22"/>
    </row>
    <row r="68" spans="1:18" hidden="1" outlineLevel="1" x14ac:dyDescent="0.2">
      <c r="A68" s="63" t="str">
        <f t="shared" si="0"/>
        <v/>
      </c>
      <c r="B68" s="64" t="str">
        <f t="shared" si="1"/>
        <v/>
      </c>
      <c r="C68" s="42"/>
      <c r="D68" s="65" t="str">
        <f>IF(C68="","",VLOOKUP(C68,Sheet1!A:B,2,FALSE))</f>
        <v/>
      </c>
      <c r="E68" s="42"/>
      <c r="F68" s="65" t="str">
        <f>IF(E68="","",VLOOKUP(E68,Sheet1!F:G,2,FALSE))</f>
        <v/>
      </c>
      <c r="G68" s="68"/>
      <c r="H68" s="69"/>
      <c r="I68" s="24"/>
      <c r="J68" s="24"/>
      <c r="K68" s="43"/>
      <c r="L68" s="22"/>
      <c r="M68" s="22"/>
      <c r="N68" s="22"/>
      <c r="O68" s="22"/>
      <c r="P68" s="22"/>
      <c r="Q68" s="22"/>
      <c r="R68" s="22"/>
    </row>
    <row r="69" spans="1:18" hidden="1" outlineLevel="1" x14ac:dyDescent="0.2">
      <c r="A69" s="63" t="str">
        <f t="shared" si="0"/>
        <v/>
      </c>
      <c r="B69" s="64" t="str">
        <f t="shared" si="1"/>
        <v/>
      </c>
      <c r="C69" s="42"/>
      <c r="D69" s="65" t="str">
        <f>IF(C69="","",VLOOKUP(C69,Sheet1!A:B,2,FALSE))</f>
        <v/>
      </c>
      <c r="E69" s="42"/>
      <c r="F69" s="65" t="str">
        <f>IF(E69="","",VLOOKUP(E69,Sheet1!F:G,2,FALSE))</f>
        <v/>
      </c>
      <c r="G69" s="68"/>
      <c r="H69" s="69"/>
      <c r="I69" s="24"/>
      <c r="J69" s="24"/>
      <c r="K69" s="43"/>
      <c r="L69" s="22"/>
      <c r="M69" s="22"/>
      <c r="N69" s="22"/>
      <c r="O69" s="22"/>
      <c r="P69" s="22"/>
      <c r="Q69" s="22"/>
      <c r="R69" s="22"/>
    </row>
    <row r="70" spans="1:18" hidden="1" outlineLevel="1" x14ac:dyDescent="0.2">
      <c r="A70" s="63" t="str">
        <f t="shared" si="0"/>
        <v/>
      </c>
      <c r="B70" s="64" t="str">
        <f t="shared" si="1"/>
        <v/>
      </c>
      <c r="C70" s="42"/>
      <c r="D70" s="65" t="str">
        <f>IF(C70="","",VLOOKUP(C70,Sheet1!A:B,2,FALSE))</f>
        <v/>
      </c>
      <c r="E70" s="42"/>
      <c r="F70" s="65" t="str">
        <f>IF(E70="","",VLOOKUP(E70,Sheet1!F:G,2,FALSE))</f>
        <v/>
      </c>
      <c r="G70" s="68"/>
      <c r="H70" s="69"/>
      <c r="I70" s="24"/>
      <c r="J70" s="24"/>
      <c r="K70" s="43"/>
      <c r="L70" s="22"/>
      <c r="M70" s="22"/>
      <c r="N70" s="22"/>
      <c r="O70" s="22"/>
      <c r="P70" s="22"/>
      <c r="Q70" s="22"/>
      <c r="R70" s="22"/>
    </row>
    <row r="71" spans="1:18" hidden="1" outlineLevel="1" x14ac:dyDescent="0.2">
      <c r="A71" s="63" t="str">
        <f t="shared" si="0"/>
        <v/>
      </c>
      <c r="B71" s="64" t="str">
        <f t="shared" si="1"/>
        <v/>
      </c>
      <c r="C71" s="42"/>
      <c r="D71" s="65" t="str">
        <f>IF(C71="","",VLOOKUP(C71,Sheet1!A:B,2,FALSE))</f>
        <v/>
      </c>
      <c r="E71" s="42"/>
      <c r="F71" s="65" t="str">
        <f>IF(E71="","",VLOOKUP(E71,Sheet1!F:G,2,FALSE))</f>
        <v/>
      </c>
      <c r="G71" s="68"/>
      <c r="H71" s="69"/>
      <c r="I71" s="24"/>
      <c r="J71" s="24"/>
      <c r="K71" s="43"/>
      <c r="L71" s="22"/>
      <c r="M71" s="22"/>
      <c r="N71" s="22"/>
      <c r="O71" s="22"/>
      <c r="P71" s="22"/>
      <c r="Q71" s="22"/>
      <c r="R71" s="22"/>
    </row>
    <row r="72" spans="1:18" hidden="1" outlineLevel="1" x14ac:dyDescent="0.2">
      <c r="A72" s="63" t="str">
        <f t="shared" si="0"/>
        <v/>
      </c>
      <c r="B72" s="64" t="str">
        <f t="shared" si="1"/>
        <v/>
      </c>
      <c r="C72" s="42"/>
      <c r="D72" s="65" t="str">
        <f>IF(C72="","",VLOOKUP(C72,Sheet1!A:B,2,FALSE))</f>
        <v/>
      </c>
      <c r="E72" s="42"/>
      <c r="F72" s="65" t="str">
        <f>IF(E72="","",VLOOKUP(E72,Sheet1!F:G,2,FALSE))</f>
        <v/>
      </c>
      <c r="G72" s="68"/>
      <c r="H72" s="69"/>
      <c r="I72" s="24"/>
      <c r="J72" s="24"/>
      <c r="K72" s="43"/>
      <c r="L72" s="22"/>
      <c r="M72" s="22"/>
      <c r="N72" s="22"/>
      <c r="O72" s="22"/>
      <c r="P72" s="22"/>
      <c r="Q72" s="22"/>
      <c r="R72" s="22"/>
    </row>
    <row r="73" spans="1:18" ht="13.5" hidden="1" outlineLevel="1" thickBot="1" x14ac:dyDescent="0.25">
      <c r="A73" s="63" t="str">
        <f t="shared" si="0"/>
        <v/>
      </c>
      <c r="B73" s="64" t="str">
        <f t="shared" si="1"/>
        <v/>
      </c>
      <c r="C73" s="42"/>
      <c r="D73" s="65" t="str">
        <f>IF(C73="","",VLOOKUP(C73,Sheet1!A:B,2,FALSE))</f>
        <v/>
      </c>
      <c r="E73" s="42"/>
      <c r="F73" s="65" t="str">
        <f>IF(E73="","",VLOOKUP(E73,Sheet1!F:G,2,FALSE))</f>
        <v/>
      </c>
      <c r="G73" s="68"/>
      <c r="H73" s="69"/>
      <c r="I73" s="24"/>
      <c r="J73" s="24"/>
      <c r="K73" s="43"/>
      <c r="L73" s="22"/>
      <c r="M73" s="22"/>
      <c r="N73" s="22"/>
      <c r="O73" s="22"/>
      <c r="P73" s="22"/>
      <c r="Q73" s="22"/>
      <c r="R73" s="22"/>
    </row>
    <row r="74" spans="1:18" ht="13.5" collapsed="1" thickBot="1" x14ac:dyDescent="0.25">
      <c r="C74" s="96" t="str">
        <f>IF(AND(NOT(COUNTA(C30:C41)=0),COUNTA(C42:C47)=0),"Click the plus sign to add additional rows","")</f>
        <v/>
      </c>
      <c r="D74" s="97"/>
      <c r="E74" s="97"/>
      <c r="F74" s="56" t="s">
        <v>1727</v>
      </c>
      <c r="I74" s="57">
        <f>SUM(I15:I73)</f>
        <v>0</v>
      </c>
      <c r="J74" s="58">
        <f>SUM(J15:J73)</f>
        <v>0</v>
      </c>
      <c r="K74" s="60"/>
      <c r="L74" s="22"/>
      <c r="M74" s="22"/>
      <c r="N74" s="22"/>
      <c r="O74" s="22"/>
      <c r="P74" s="22"/>
      <c r="Q74" s="22"/>
      <c r="R74" s="22"/>
    </row>
    <row r="75" spans="1:18" x14ac:dyDescent="0.2">
      <c r="C75" s="79" t="s">
        <v>1719</v>
      </c>
      <c r="D75" s="80"/>
      <c r="E75" s="81"/>
      <c r="F75" s="81"/>
      <c r="G75" s="80"/>
      <c r="H75" s="80"/>
      <c r="I75" s="82"/>
      <c r="J75" s="83"/>
      <c r="K75" s="50" t="s">
        <v>1716</v>
      </c>
      <c r="L75" s="22"/>
      <c r="M75" s="22"/>
      <c r="N75" s="22"/>
      <c r="O75" s="22"/>
      <c r="P75" s="22"/>
      <c r="Q75" s="22"/>
      <c r="R75" s="22"/>
    </row>
    <row r="76" spans="1:18" x14ac:dyDescent="0.2">
      <c r="C76" s="53" t="s">
        <v>1720</v>
      </c>
      <c r="D76" s="52"/>
      <c r="E76" s="47"/>
      <c r="F76" s="47"/>
      <c r="I76" s="59" t="s">
        <v>1718</v>
      </c>
      <c r="J76" s="44" t="str">
        <f>'GL65'!Y1</f>
        <v>Not Uploaded</v>
      </c>
      <c r="K76" s="21"/>
      <c r="L76" s="22"/>
      <c r="M76" s="22"/>
      <c r="N76" s="22"/>
      <c r="O76" s="22"/>
      <c r="P76" s="22"/>
      <c r="Q76" s="22"/>
      <c r="R76" s="22"/>
    </row>
    <row r="77" spans="1:18" x14ac:dyDescent="0.2">
      <c r="C77" s="54" t="s">
        <v>3178</v>
      </c>
      <c r="D77" s="55"/>
      <c r="E77" s="45"/>
      <c r="F77" s="45"/>
      <c r="L77" s="22"/>
      <c r="M77" s="22"/>
      <c r="N77" s="22"/>
      <c r="O77" s="22"/>
      <c r="P77" s="22"/>
      <c r="Q77" s="22"/>
      <c r="R77" s="22"/>
    </row>
    <row r="78" spans="1:18" x14ac:dyDescent="0.2">
      <c r="C78" s="53" t="s">
        <v>1721</v>
      </c>
      <c r="D78" s="52"/>
      <c r="E78" s="45"/>
      <c r="F78" s="45"/>
      <c r="L78" s="22"/>
      <c r="M78" s="22"/>
      <c r="N78" s="22"/>
      <c r="O78" s="22"/>
      <c r="P78" s="22"/>
      <c r="Q78" s="22"/>
      <c r="R78" s="22"/>
    </row>
    <row r="79" spans="1:18" x14ac:dyDescent="0.2">
      <c r="C79" s="53" t="s">
        <v>1722</v>
      </c>
      <c r="D79" s="52"/>
      <c r="E79" s="45"/>
      <c r="F79" s="45"/>
      <c r="L79" s="22"/>
      <c r="M79" s="22"/>
      <c r="N79" s="22"/>
      <c r="O79" s="22"/>
      <c r="P79" s="22"/>
      <c r="Q79" s="22"/>
      <c r="R79" s="22"/>
    </row>
    <row r="80" spans="1:18" x14ac:dyDescent="0.2">
      <c r="C80" s="52" t="s">
        <v>1726</v>
      </c>
      <c r="D80" s="52"/>
      <c r="E80" s="46"/>
      <c r="F80" s="46"/>
      <c r="L80" s="22"/>
      <c r="M80" s="22"/>
      <c r="N80" s="22"/>
      <c r="O80" s="22"/>
      <c r="P80" s="22"/>
      <c r="Q80" s="22"/>
      <c r="R80" s="22"/>
    </row>
    <row r="81" spans="12:18" x14ac:dyDescent="0.2">
      <c r="L81" s="22"/>
      <c r="M81" s="22"/>
      <c r="N81" s="22"/>
      <c r="O81" s="22"/>
      <c r="P81" s="22"/>
      <c r="Q81" s="22"/>
      <c r="R81" s="22"/>
    </row>
    <row r="82" spans="12:18" x14ac:dyDescent="0.2">
      <c r="L82" s="22"/>
      <c r="M82" s="22"/>
      <c r="N82" s="22"/>
      <c r="O82" s="22"/>
      <c r="P82" s="22"/>
      <c r="Q82" s="22"/>
      <c r="R82" s="22"/>
    </row>
    <row r="83" spans="12:18" x14ac:dyDescent="0.2">
      <c r="L83" s="22"/>
      <c r="M83" s="22"/>
      <c r="N83" s="22"/>
      <c r="O83" s="22"/>
      <c r="P83" s="22"/>
      <c r="Q83" s="22"/>
      <c r="R83" s="22"/>
    </row>
    <row r="84" spans="12:18" x14ac:dyDescent="0.2">
      <c r="L84" s="22"/>
      <c r="M84" s="22"/>
      <c r="N84" s="22"/>
      <c r="O84" s="22"/>
      <c r="P84" s="22"/>
      <c r="Q84" s="22"/>
      <c r="R84" s="22"/>
    </row>
    <row r="85" spans="12:18" x14ac:dyDescent="0.2">
      <c r="L85" s="22"/>
      <c r="M85" s="22"/>
      <c r="N85" s="22"/>
      <c r="O85" s="22"/>
      <c r="P85" s="22"/>
      <c r="Q85" s="22"/>
      <c r="R85" s="22"/>
    </row>
    <row r="86" spans="12:18" x14ac:dyDescent="0.2">
      <c r="L86" s="22"/>
      <c r="M86" s="22"/>
      <c r="N86" s="22"/>
      <c r="O86" s="22"/>
      <c r="P86" s="22"/>
      <c r="Q86" s="22"/>
      <c r="R86" s="22"/>
    </row>
    <row r="87" spans="12:18" x14ac:dyDescent="0.2">
      <c r="L87" s="22"/>
      <c r="M87" s="22"/>
      <c r="N87" s="22"/>
      <c r="O87" s="22"/>
      <c r="P87" s="22"/>
      <c r="Q87" s="22"/>
      <c r="R87" s="22"/>
    </row>
    <row r="88" spans="12:18" x14ac:dyDescent="0.2">
      <c r="L88" s="22"/>
      <c r="M88" s="22"/>
      <c r="N88" s="22"/>
      <c r="O88" s="22"/>
      <c r="P88" s="22"/>
      <c r="Q88" s="22"/>
      <c r="R88" s="22"/>
    </row>
    <row r="89" spans="12:18" x14ac:dyDescent="0.2">
      <c r="L89" s="22"/>
      <c r="M89" s="22"/>
      <c r="N89" s="22"/>
      <c r="O89" s="22"/>
      <c r="P89" s="22"/>
      <c r="Q89" s="22"/>
      <c r="R89" s="22"/>
    </row>
    <row r="90" spans="12:18" x14ac:dyDescent="0.2">
      <c r="L90" s="22"/>
      <c r="M90" s="22"/>
      <c r="N90" s="22"/>
      <c r="O90" s="22"/>
      <c r="P90" s="22"/>
      <c r="Q90" s="22"/>
      <c r="R90" s="22"/>
    </row>
    <row r="91" spans="12:18" x14ac:dyDescent="0.2">
      <c r="L91" s="22"/>
      <c r="M91" s="22"/>
      <c r="N91" s="22"/>
      <c r="O91" s="22"/>
      <c r="P91" s="22"/>
      <c r="Q91" s="22"/>
      <c r="R91" s="22"/>
    </row>
    <row r="92" spans="12:18" x14ac:dyDescent="0.2">
      <c r="L92" s="22"/>
      <c r="M92" s="22"/>
      <c r="N92" s="22"/>
      <c r="O92" s="22"/>
      <c r="P92" s="22"/>
      <c r="Q92" s="22"/>
      <c r="R92" s="22"/>
    </row>
    <row r="93" spans="12:18" x14ac:dyDescent="0.2">
      <c r="L93" s="22"/>
      <c r="M93" s="22"/>
      <c r="N93" s="22"/>
      <c r="O93" s="22"/>
      <c r="P93" s="22"/>
      <c r="Q93" s="22"/>
      <c r="R93" s="22"/>
    </row>
    <row r="94" spans="12:18" x14ac:dyDescent="0.2">
      <c r="L94" s="22"/>
      <c r="M94" s="22"/>
      <c r="N94" s="22"/>
      <c r="O94" s="22"/>
      <c r="P94" s="22"/>
      <c r="Q94" s="22"/>
      <c r="R94" s="22"/>
    </row>
    <row r="95" spans="12:18" x14ac:dyDescent="0.2">
      <c r="L95" s="22"/>
      <c r="M95" s="22"/>
      <c r="N95" s="22"/>
      <c r="O95" s="22"/>
      <c r="P95" s="22"/>
      <c r="Q95" s="22"/>
      <c r="R95" s="22"/>
    </row>
    <row r="96" spans="12:18" x14ac:dyDescent="0.2">
      <c r="L96" s="22"/>
      <c r="M96" s="22"/>
      <c r="N96" s="22"/>
      <c r="O96" s="22"/>
      <c r="P96" s="22"/>
      <c r="Q96" s="22"/>
      <c r="R96" s="22"/>
    </row>
    <row r="97" spans="12:18" x14ac:dyDescent="0.2">
      <c r="L97" s="22"/>
      <c r="M97" s="22"/>
      <c r="N97" s="22"/>
      <c r="O97" s="22"/>
      <c r="P97" s="22"/>
      <c r="Q97" s="22"/>
      <c r="R97" s="22"/>
    </row>
    <row r="98" spans="12:18" x14ac:dyDescent="0.2">
      <c r="L98" s="22"/>
      <c r="M98" s="22"/>
      <c r="N98" s="22"/>
      <c r="O98" s="22"/>
      <c r="P98" s="22"/>
      <c r="Q98" s="22"/>
      <c r="R98" s="22"/>
    </row>
    <row r="99" spans="12:18" x14ac:dyDescent="0.2">
      <c r="L99" s="22"/>
      <c r="M99" s="22"/>
      <c r="N99" s="22"/>
      <c r="O99" s="22"/>
      <c r="P99" s="22"/>
      <c r="Q99" s="22"/>
      <c r="R99" s="22"/>
    </row>
    <row r="100" spans="12:18" x14ac:dyDescent="0.2">
      <c r="L100" s="22"/>
      <c r="M100" s="22"/>
      <c r="N100" s="22"/>
      <c r="O100" s="22"/>
      <c r="P100" s="22"/>
      <c r="Q100" s="22"/>
      <c r="R100" s="22"/>
    </row>
    <row r="101" spans="12:18" x14ac:dyDescent="0.2">
      <c r="L101" s="22"/>
      <c r="M101" s="22"/>
      <c r="N101" s="22"/>
      <c r="O101" s="22"/>
      <c r="P101" s="22"/>
      <c r="Q101" s="22"/>
      <c r="R101" s="22"/>
    </row>
    <row r="102" spans="12:18" x14ac:dyDescent="0.2">
      <c r="L102" s="22"/>
      <c r="M102" s="22"/>
      <c r="N102" s="22"/>
      <c r="O102" s="22"/>
      <c r="P102" s="22"/>
      <c r="Q102" s="22"/>
      <c r="R102" s="22"/>
    </row>
    <row r="103" spans="12:18" x14ac:dyDescent="0.2">
      <c r="L103" s="22"/>
      <c r="M103" s="22"/>
      <c r="N103" s="22"/>
      <c r="O103" s="22"/>
      <c r="P103" s="22"/>
      <c r="Q103" s="22"/>
      <c r="R103" s="22"/>
    </row>
  </sheetData>
  <sheetProtection algorithmName="SHA-512" hashValue="tjBd+yWUGDxmPojeoW0MjW5QmiuyOIJUZRPd2CG/Xl8MdsLUGsK9MJ4snsqAcRH0eOABi6QWdaCalWSr8tOuwQ==" saltValue="8yEMV5F8nwwmSROR970BfA==" spinCount="100000" sheet="1" objects="1" scenarios="1" selectLockedCells="1"/>
  <mergeCells count="9">
    <mergeCell ref="C1:K1"/>
    <mergeCell ref="C75:J75"/>
    <mergeCell ref="E3:I3"/>
    <mergeCell ref="K3:K7"/>
    <mergeCell ref="K9:K13"/>
    <mergeCell ref="C11:E13"/>
    <mergeCell ref="C74:E74"/>
    <mergeCell ref="F9:J9"/>
    <mergeCell ref="F10:J13"/>
  </mergeCells>
  <phoneticPr fontId="0" type="noConversion"/>
  <conditionalFormatting sqref="D9 J76">
    <cfRule type="cellIs" dxfId="2" priority="14" stopIfTrue="1" operator="equal">
      <formula>"Errors Exist"</formula>
    </cfRule>
    <cfRule type="cellIs" dxfId="1" priority="15" stopIfTrue="1" operator="equal">
      <formula>"Add Complete"</formula>
    </cfRule>
  </conditionalFormatting>
  <conditionalFormatting sqref="F10">
    <cfRule type="expression" dxfId="0" priority="16">
      <formula>IF(AND(ISBLANK(F11)),NOT(ISBLANK(C15:C21)))</formula>
    </cfRule>
  </conditionalFormatting>
  <dataValidations xWindow="72" yWindow="564" count="12">
    <dataValidation allowBlank="1" showInputMessage="1" showErrorMessage="1" promptTitle="Control total" prompt="This formula must equal zero when all journal entry lines are entered." sqref="D9" xr:uid="{00000000-0002-0000-0100-000000000000}"/>
    <dataValidation type="whole" allowBlank="1" showErrorMessage="1" errorTitle="Enter Company Number" error="4 Numeric" sqref="C4:D4" xr:uid="{00000000-0002-0000-0100-000001000000}">
      <formula1>1000</formula1>
      <formula2>9999</formula2>
    </dataValidation>
    <dataValidation type="whole" allowBlank="1" showErrorMessage="1" errorTitle="Enter Period" error="2 Numeric" sqref="C8:D8" xr:uid="{00000000-0002-0000-0100-000002000000}">
      <formula1>1</formula1>
      <formula2>12</formula2>
    </dataValidation>
    <dataValidation allowBlank="1" showErrorMessage="1" errorTitle="Source Code" error="Alpha 2" sqref="J4" xr:uid="{00000000-0002-0000-0100-000003000000}"/>
    <dataValidation type="textLength" allowBlank="1" showInputMessage="1" showErrorMessage="1" errorTitle="Standard Journal Number" error="Must enter as SJxxxx, with the x representing the SJ number" promptTitle="Standard Journal Number" prompt="Enter as SJxxxx" sqref="J3" xr:uid="{00000000-0002-0000-0100-000004000000}">
      <formula1>0</formula1>
      <formula2>10</formula2>
    </dataValidation>
    <dataValidation allowBlank="1" sqref="E80:F80" xr:uid="{00000000-0002-0000-0100-000005000000}"/>
    <dataValidation type="textLength" allowBlank="1" showInputMessage="1" showErrorMessage="1" errorTitle="Description" error="30 Alpha Numeric" promptTitle="Transaction Description" prompt="Enter a description of the transaction." sqref="K15:K73" xr:uid="{00000000-0002-0000-0100-000006000000}">
      <formula1>1</formula1>
      <formula2>30</formula2>
    </dataValidation>
    <dataValidation type="textLength" allowBlank="1" showInputMessage="1" showErrorMessage="1" errorTitle="Accounting Unit" error="A 6 digit Accounting Unit must be entered." promptTitle="Accounting Unit" prompt="Enter the 6 digit Lawson Accounting Unit_x000a_" sqref="C15:C73" xr:uid="{00000000-0002-0000-0100-000007000000}">
      <formula1>1</formula1>
      <formula2>15</formula2>
    </dataValidation>
    <dataValidation type="whole" allowBlank="1" showInputMessage="1" showErrorMessage="1" errorTitle="Enter Proper Account Number" error="A 4 digit Account must be entered" promptTitle="Account" prompt="Enter the 4 digit Lawson account" sqref="E15:E73" xr:uid="{00000000-0002-0000-0100-000008000000}">
      <formula1>1000</formula1>
      <formula2>9999</formula2>
    </dataValidation>
    <dataValidation allowBlank="1" errorTitle="Accounting Unit" error="A 6 digit Accounting Unit must be entered." promptTitle="Accounting Unit" prompt="Enter the 6 digit Lawson Accounting Unit_x000a_" sqref="D15:D73 F15:F73" xr:uid="{00000000-0002-0000-0100-000009000000}"/>
    <dataValidation type="textLength" allowBlank="1" showInputMessage="1" showErrorMessage="1" errorTitle="Accounting Unit" error="A 6 digit Accounting Unit must be entered." promptTitle="Activity" prompt="Enter the 6 digit Lawson Activity_x000a_" sqref="G15:G73" xr:uid="{00000000-0002-0000-0100-00000A000000}">
      <formula1>1</formula1>
      <formula2>15</formula2>
    </dataValidation>
    <dataValidation type="whole" allowBlank="1" showInputMessage="1" showErrorMessage="1" errorTitle="Enter Proper Account Number" error="A 4 digit Account must be entered" promptTitle="Account Category" prompt="Enter the 4 digit Lawson account category" sqref="H15:H73" xr:uid="{00000000-0002-0000-0100-00000B000000}">
      <formula1>1000</formula1>
      <formula2>9999</formula2>
    </dataValidation>
  </dataValidations>
  <printOptions horizontalCentered="1"/>
  <pageMargins left="0.3" right="0.3" top="0.3" bottom="0.3" header="0.25" footer="0.16"/>
  <pageSetup scale="92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Z503"/>
  <sheetViews>
    <sheetView workbookViewId="0">
      <pane xSplit="14970" topLeftCell="W1"/>
      <selection activeCell="B3" sqref="B3"/>
      <selection pane="topRight" activeCell="K9" sqref="K9:K13"/>
    </sheetView>
  </sheetViews>
  <sheetFormatPr defaultRowHeight="12.75" x14ac:dyDescent="0.2"/>
  <cols>
    <col min="3" max="3" width="14.28515625" bestFit="1" customWidth="1"/>
    <col min="4" max="4" width="13.7109375" bestFit="1" customWidth="1"/>
    <col min="5" max="5" width="10.42578125" bestFit="1" customWidth="1"/>
    <col min="6" max="6" width="14.85546875" bestFit="1" customWidth="1"/>
    <col min="7" max="7" width="14.7109375" bestFit="1" customWidth="1"/>
    <col min="8" max="8" width="14.85546875" bestFit="1" customWidth="1"/>
    <col min="9" max="9" width="9" bestFit="1" customWidth="1"/>
    <col min="10" max="10" width="12.42578125" bestFit="1" customWidth="1"/>
    <col min="11" max="11" width="16" bestFit="1" customWidth="1"/>
    <col min="12" max="12" width="13.42578125" bestFit="1" customWidth="1"/>
    <col min="13" max="13" width="17.42578125" bestFit="1" customWidth="1"/>
    <col min="14" max="14" width="14.42578125" bestFit="1" customWidth="1"/>
    <col min="15" max="15" width="10.5703125" bestFit="1" customWidth="1"/>
    <col min="16" max="16" width="14.7109375" bestFit="1" customWidth="1"/>
    <col min="17" max="17" width="12.85546875" bestFit="1" customWidth="1"/>
    <col min="18" max="18" width="16.85546875" bestFit="1" customWidth="1"/>
    <col min="19" max="19" width="13.7109375" bestFit="1" customWidth="1"/>
    <col min="20" max="20" width="9.28515625" bestFit="1" customWidth="1"/>
    <col min="21" max="21" width="22.140625" bestFit="1" customWidth="1"/>
    <col min="22" max="22" width="0" hidden="1" customWidth="1"/>
    <col min="24" max="24" width="9.7109375" bestFit="1" customWidth="1"/>
    <col min="25" max="25" width="12.28515625" bestFit="1" customWidth="1"/>
    <col min="26" max="26" width="2.28515625" bestFit="1" customWidth="1"/>
    <col min="29" max="29" width="11.7109375" bestFit="1" customWidth="1"/>
    <col min="30" max="30" width="17.5703125" customWidth="1"/>
  </cols>
  <sheetData>
    <row r="1" spans="1:26" s="7" customFormat="1" x14ac:dyDescent="0.2">
      <c r="A1" s="6" t="s">
        <v>1702</v>
      </c>
      <c r="B1" s="6" t="s">
        <v>1680</v>
      </c>
      <c r="C1" s="6" t="s">
        <v>1686</v>
      </c>
      <c r="D1" s="6" t="s">
        <v>1687</v>
      </c>
      <c r="E1" s="6" t="s">
        <v>1688</v>
      </c>
      <c r="F1" s="6" t="s">
        <v>1689</v>
      </c>
      <c r="G1" s="6" t="s">
        <v>1690</v>
      </c>
      <c r="H1" s="6" t="s">
        <v>1691</v>
      </c>
      <c r="I1" s="6" t="s">
        <v>1692</v>
      </c>
      <c r="J1" s="6" t="s">
        <v>1693</v>
      </c>
      <c r="K1" s="6" t="s">
        <v>1712</v>
      </c>
      <c r="L1" s="6" t="s">
        <v>1694</v>
      </c>
      <c r="M1" s="6" t="s">
        <v>1695</v>
      </c>
      <c r="N1" s="6" t="s">
        <v>1696</v>
      </c>
      <c r="O1" s="6" t="s">
        <v>1697</v>
      </c>
      <c r="P1" s="6" t="s">
        <v>1698</v>
      </c>
      <c r="Q1" s="6" t="s">
        <v>1699</v>
      </c>
      <c r="R1" s="6" t="s">
        <v>1700</v>
      </c>
      <c r="S1" s="6" t="s">
        <v>1701</v>
      </c>
      <c r="T1" s="6" t="s">
        <v>1703</v>
      </c>
      <c r="U1" s="6" t="s">
        <v>1704</v>
      </c>
      <c r="W1" s="8" t="str">
        <f>IF(U2="","",SUM(W2:W57))</f>
        <v/>
      </c>
      <c r="X1" s="9" t="s">
        <v>1717</v>
      </c>
      <c r="Y1" s="10" t="str">
        <f>IF(W1=0,"Add Complete",IF(Z1="Y","Not Uploaded","Errors Exist"))</f>
        <v>Not Uploaded</v>
      </c>
      <c r="Z1" t="str">
        <f>IF(W1="","Y","N")</f>
        <v>Y</v>
      </c>
    </row>
    <row r="2" spans="1:26" x14ac:dyDescent="0.2">
      <c r="A2" t="str">
        <f>IF(JE!A15="","",UPPER(JE!A15))</f>
        <v/>
      </c>
      <c r="B2" t="str">
        <f>IF(JE!A15="","",UPPER(JE!A15))</f>
        <v/>
      </c>
      <c r="C2" s="3" t="str">
        <f>IF(JE!B15="","",(JE!$D$78))</f>
        <v/>
      </c>
      <c r="D2" t="str">
        <f>IF(JE!A15="","",T2)</f>
        <v/>
      </c>
      <c r="E2" t="str">
        <f>IF(JE!B15="","",JE!B$15)</f>
        <v/>
      </c>
      <c r="F2" t="str">
        <f>IF(JE!B15="","",UPPER(JE!B15 &amp; JE!C15))</f>
        <v/>
      </c>
      <c r="G2" s="4" t="str">
        <f xml:space="preserve"> IF(JE!E15="","","00" &amp; JE!E15 &amp; "0000")</f>
        <v/>
      </c>
      <c r="H2" t="str">
        <f>CLEAN(IF(JE!A15="","",(JE!D$79)))</f>
        <v/>
      </c>
      <c r="I2" s="1" t="str">
        <f ca="1">IF(JE!B15="","",YEAR(NOW())&amp;IF(LEN(MONTH(NOW()))&lt;2,"0" &amp; MONTH(NOW()),MONTH(NOW()))&amp;IF(LEN(DAY(NOW()))&lt;2,"0" &amp; DAY(NOW()),DAY(NOW())))</f>
        <v/>
      </c>
      <c r="J2" t="str">
        <f>CLEAN(IF(JE!A15="","",(JE!$D$77)))</f>
        <v/>
      </c>
      <c r="L2" t="str">
        <f>CLEAN(IF(JE!A15="","",IF(AND(JE!K15="", JE!J15=""),UPPER(JE!H$6),IF(JE!K15="",UPPER(JE!J15),UPPER(JE!K15)))))</f>
        <v/>
      </c>
      <c r="M2" t="str">
        <f>IF(JE!A15="","","USD")</f>
        <v/>
      </c>
      <c r="N2">
        <f>IF(JE!I15&gt;1,JE!I15,JE!J15*-1)</f>
        <v>0</v>
      </c>
      <c r="O2" t="str">
        <f>IF(JE!A15="","","GL")</f>
        <v/>
      </c>
      <c r="P2" s="1" t="str">
        <f>IF(JE!C15="","",YEAR(JE!D$7)&amp;IF(LEN(MONTH(JE!D$7))&lt;2,"0" &amp; MONTH(JE!D$7),MONTH(JE!D$7))&amp;IF(LEN(DAY(JE!D$7))&lt;2,"0" &amp; DAY(JE!D$7),DAY(JE!D$7)))</f>
        <v/>
      </c>
      <c r="Q2" t="str">
        <f>IF(JE!G15="","",UPPER(JE!G15))</f>
        <v/>
      </c>
      <c r="R2" t="str">
        <f>IF(JE!H15="","",UPPER(JE!H15))</f>
        <v/>
      </c>
      <c r="S2" s="1" t="str">
        <f>IF(JE!C15="","",YEAR(JE!D$7)&amp;IF(LEN(MONTH(JE!D$7))&lt;2,"0" &amp; MONTH(JE!D$7),MONTH(JE!D$7))&amp;IF(LEN(DAY(JE!D$7))&lt;2,"0" &amp; DAY(JE!D$7),DAY(JE!D$7)))</f>
        <v/>
      </c>
      <c r="T2" s="5">
        <v>1</v>
      </c>
      <c r="W2" s="2" t="str">
        <f>IF(U2="","",(IF(U2="Add Complete - Continue",0,1)))</f>
        <v/>
      </c>
    </row>
    <row r="3" spans="1:26" x14ac:dyDescent="0.2">
      <c r="A3" t="str">
        <f>IF(JE!A16="","",UPPER(JE!A16))</f>
        <v/>
      </c>
      <c r="B3" t="str">
        <f>IF(JE!A16="","",UPPER(JE!A16))</f>
        <v/>
      </c>
      <c r="C3" s="3" t="str">
        <f>IF(JE!B16="","",(JE!$D$78))</f>
        <v/>
      </c>
      <c r="D3" t="str">
        <f>IF(JE!A16="","",T3)</f>
        <v/>
      </c>
      <c r="E3" t="str">
        <f>IF(JE!B16="","",JE!B$15)</f>
        <v/>
      </c>
      <c r="F3" t="str">
        <f>IF(JE!B16="","",UPPER(JE!B16 &amp; JE!C16))</f>
        <v/>
      </c>
      <c r="G3" s="4" t="str">
        <f xml:space="preserve"> IF(JE!E16="","","00" &amp; JE!E16 &amp; "0000")</f>
        <v/>
      </c>
      <c r="H3" t="str">
        <f>CLEAN(IF(JE!A16="","",(JE!D$79)))</f>
        <v/>
      </c>
      <c r="I3" s="1" t="str">
        <f ca="1">IF(JE!B16="","",YEAR(NOW())&amp;IF(LEN(MONTH(NOW()))&lt;2,"0" &amp; MONTH(NOW()),MONTH(NOW()))&amp;IF(LEN(DAY(NOW()))&lt;2,"0" &amp; DAY(NOW()),DAY(NOW())))</f>
        <v/>
      </c>
      <c r="J3" t="str">
        <f>CLEAN(IF(JE!A16="","",(JE!$D$77)))</f>
        <v/>
      </c>
      <c r="L3" t="str">
        <f>CLEAN(IF(JE!A16="","",IF(AND(JE!K16="", JE!J16=""),UPPER(JE!H$6),IF(JE!K16="",UPPER(JE!J16),UPPER(JE!K16)))))</f>
        <v/>
      </c>
      <c r="M3" t="str">
        <f>IF(JE!A16="","","USD")</f>
        <v/>
      </c>
      <c r="N3">
        <f>IF(JE!I16&gt;1,JE!I16,JE!J16*-1)</f>
        <v>0</v>
      </c>
      <c r="O3" t="str">
        <f>IF(JE!A16="","","GL")</f>
        <v/>
      </c>
      <c r="P3" s="1" t="str">
        <f>IF(JE!C16="","",YEAR(JE!D$7)&amp;IF(LEN(MONTH(JE!D$7))&lt;2,"0" &amp; MONTH(JE!D$7),MONTH(JE!D$7))&amp;IF(LEN(DAY(JE!D$7))&lt;2,"0" &amp; DAY(JE!D$7),DAY(JE!D$7)))</f>
        <v/>
      </c>
      <c r="Q3" t="str">
        <f>IF(JE!G16="","",UPPER(JE!G16))</f>
        <v/>
      </c>
      <c r="R3" t="str">
        <f>IF(JE!H16="","",UPPER(JE!H16))</f>
        <v/>
      </c>
      <c r="S3" s="1" t="str">
        <f>IF(JE!C16="","",YEAR(JE!D$7)&amp;IF(LEN(MONTH(JE!D$7))&lt;2,"0" &amp; MONTH(JE!D$7),MONTH(JE!D$7))&amp;IF(LEN(DAY(JE!D$7))&lt;2,"0" &amp; DAY(JE!D$7),DAY(JE!D$7)))</f>
        <v/>
      </c>
      <c r="T3" s="5">
        <v>2</v>
      </c>
      <c r="W3" s="2" t="str">
        <f t="shared" ref="W3:W60" si="0">IF(U3="","",(IF(U3="Add Complete - Continue",0,1)))</f>
        <v/>
      </c>
    </row>
    <row r="4" spans="1:26" x14ac:dyDescent="0.2">
      <c r="A4" t="str">
        <f>IF(JE!A17="","",UPPER(JE!A17))</f>
        <v/>
      </c>
      <c r="B4" t="str">
        <f>IF(JE!A17="","",UPPER(JE!A17))</f>
        <v/>
      </c>
      <c r="C4" s="3" t="str">
        <f>IF(JE!B17="","",(JE!$D$78))</f>
        <v/>
      </c>
      <c r="D4" t="str">
        <f>IF(JE!A17="","",T4)</f>
        <v/>
      </c>
      <c r="E4" t="str">
        <f>IF(JE!B17="","",JE!B$15)</f>
        <v/>
      </c>
      <c r="F4" t="str">
        <f>IF(JE!B17="","",UPPER(JE!B17 &amp; JE!C17))</f>
        <v/>
      </c>
      <c r="G4" s="4" t="str">
        <f xml:space="preserve"> IF(JE!E17="","","00" &amp; JE!E17 &amp; "0000")</f>
        <v/>
      </c>
      <c r="H4" t="str">
        <f>CLEAN(IF(JE!A17="","",(JE!D$79)))</f>
        <v/>
      </c>
      <c r="I4" s="1" t="str">
        <f ca="1">IF(JE!B17="","",YEAR(NOW())&amp;IF(LEN(MONTH(NOW()))&lt;2,"0" &amp; MONTH(NOW()),MONTH(NOW()))&amp;IF(LEN(DAY(NOW()))&lt;2,"0" &amp; DAY(NOW()),DAY(NOW())))</f>
        <v/>
      </c>
      <c r="J4" t="str">
        <f>CLEAN(IF(JE!A17="","",(JE!$D$77)))</f>
        <v/>
      </c>
      <c r="L4" t="str">
        <f>CLEAN(IF(JE!A17="","",IF(AND(JE!K17="", JE!J17=""),UPPER(JE!H$6),IF(JE!K17="",UPPER(JE!J17),UPPER(JE!K17)))))</f>
        <v/>
      </c>
      <c r="M4" t="str">
        <f>IF(JE!A17="","","USD")</f>
        <v/>
      </c>
      <c r="N4">
        <f>IF(JE!I17&gt;1,JE!I17,JE!J17*-1)</f>
        <v>0</v>
      </c>
      <c r="O4" t="str">
        <f>IF(JE!A17="","","GL")</f>
        <v/>
      </c>
      <c r="P4" s="1" t="str">
        <f>IF(JE!C17="","",YEAR(JE!D$7)&amp;IF(LEN(MONTH(JE!D$7))&lt;2,"0" &amp; MONTH(JE!D$7),MONTH(JE!D$7))&amp;IF(LEN(DAY(JE!D$7))&lt;2,"0" &amp; DAY(JE!D$7),DAY(JE!D$7)))</f>
        <v/>
      </c>
      <c r="Q4" t="str">
        <f>IF(JE!G17="","",UPPER(JE!G17))</f>
        <v/>
      </c>
      <c r="R4" t="str">
        <f>IF(JE!H17="","",UPPER(JE!H17))</f>
        <v/>
      </c>
      <c r="S4" s="1" t="str">
        <f>IF(JE!C17="","",YEAR(JE!D$7)&amp;IF(LEN(MONTH(JE!D$7))&lt;2,"0" &amp; MONTH(JE!D$7),MONTH(JE!D$7))&amp;IF(LEN(DAY(JE!D$7))&lt;2,"0" &amp; DAY(JE!D$7),DAY(JE!D$7)))</f>
        <v/>
      </c>
      <c r="T4" s="5">
        <v>3</v>
      </c>
      <c r="W4" s="2" t="str">
        <f t="shared" si="0"/>
        <v/>
      </c>
    </row>
    <row r="5" spans="1:26" x14ac:dyDescent="0.2">
      <c r="A5" t="str">
        <f>IF(JE!A18="","",UPPER(JE!A18))</f>
        <v/>
      </c>
      <c r="B5" t="str">
        <f>IF(JE!A18="","",UPPER(JE!A18))</f>
        <v/>
      </c>
      <c r="C5" s="3" t="str">
        <f>IF(JE!B18="","",(JE!$D$78))</f>
        <v/>
      </c>
      <c r="D5" t="str">
        <f>IF(JE!A18="","",T5)</f>
        <v/>
      </c>
      <c r="E5" t="str">
        <f>IF(JE!B18="","",JE!B$15)</f>
        <v/>
      </c>
      <c r="F5" t="str">
        <f>IF(JE!B18="","",UPPER(JE!B18 &amp; JE!C18))</f>
        <v/>
      </c>
      <c r="G5" s="4" t="str">
        <f xml:space="preserve"> IF(JE!E18="","","00" &amp; JE!E18 &amp; "0000")</f>
        <v/>
      </c>
      <c r="H5" t="str">
        <f>CLEAN(IF(JE!A18="","",(JE!D$79)))</f>
        <v/>
      </c>
      <c r="I5" s="1" t="str">
        <f ca="1">IF(JE!B18="","",YEAR(NOW())&amp;IF(LEN(MONTH(NOW()))&lt;2,"0" &amp; MONTH(NOW()),MONTH(NOW()))&amp;IF(LEN(DAY(NOW()))&lt;2,"0" &amp; DAY(NOW()),DAY(NOW())))</f>
        <v/>
      </c>
      <c r="J5" t="str">
        <f>CLEAN(IF(JE!A18="","",(JE!$D$77)))</f>
        <v/>
      </c>
      <c r="L5" t="str">
        <f>CLEAN(IF(JE!A18="","",IF(AND(JE!K18="", JE!J18=""),UPPER(JE!H$6),IF(JE!K18="",UPPER(JE!J18),UPPER(JE!K18)))))</f>
        <v/>
      </c>
      <c r="M5" t="str">
        <f>IF(JE!A18="","","USD")</f>
        <v/>
      </c>
      <c r="N5">
        <f>IF(JE!I18&gt;1,JE!I18,JE!J18*-1)</f>
        <v>0</v>
      </c>
      <c r="O5" t="str">
        <f>IF(JE!A18="","","GL")</f>
        <v/>
      </c>
      <c r="P5" s="1" t="str">
        <f>IF(JE!C18="","",YEAR(JE!D$7)&amp;IF(LEN(MONTH(JE!D$7))&lt;2,"0" &amp; MONTH(JE!D$7),MONTH(JE!D$7))&amp;IF(LEN(DAY(JE!D$7))&lt;2,"0" &amp; DAY(JE!D$7),DAY(JE!D$7)))</f>
        <v/>
      </c>
      <c r="Q5" t="str">
        <f>IF(JE!G18="","",UPPER(JE!G18))</f>
        <v/>
      </c>
      <c r="R5" t="str">
        <f>IF(JE!H18="","",UPPER(JE!H18))</f>
        <v/>
      </c>
      <c r="S5" s="1" t="str">
        <f>IF(JE!C18="","",YEAR(JE!D$7)&amp;IF(LEN(MONTH(JE!D$7))&lt;2,"0" &amp; MONTH(JE!D$7),MONTH(JE!D$7))&amp;IF(LEN(DAY(JE!D$7))&lt;2,"0" &amp; DAY(JE!D$7),DAY(JE!D$7)))</f>
        <v/>
      </c>
      <c r="T5" s="5">
        <v>4</v>
      </c>
      <c r="W5" s="2" t="str">
        <f t="shared" si="0"/>
        <v/>
      </c>
    </row>
    <row r="6" spans="1:26" x14ac:dyDescent="0.2">
      <c r="A6" t="str">
        <f>IF(JE!A19="","",UPPER(JE!A19))</f>
        <v/>
      </c>
      <c r="B6" t="str">
        <f>IF(JE!A19="","",UPPER(JE!A19))</f>
        <v/>
      </c>
      <c r="C6" s="3" t="str">
        <f>IF(JE!B19="","",(JE!$D$78))</f>
        <v/>
      </c>
      <c r="D6" t="str">
        <f>IF(JE!A19="","",T6)</f>
        <v/>
      </c>
      <c r="E6" t="str">
        <f>IF(JE!B19="","",JE!B$15)</f>
        <v/>
      </c>
      <c r="F6" t="str">
        <f>IF(JE!B19="","",UPPER(JE!B19 &amp; JE!C19))</f>
        <v/>
      </c>
      <c r="G6" s="4" t="str">
        <f xml:space="preserve"> IF(JE!E19="","","00" &amp; JE!E19 &amp; "0000")</f>
        <v/>
      </c>
      <c r="H6" t="str">
        <f>CLEAN(IF(JE!A19="","",(JE!D$79)))</f>
        <v/>
      </c>
      <c r="I6" s="1" t="str">
        <f ca="1">IF(JE!B19="","",YEAR(NOW())&amp;IF(LEN(MONTH(NOW()))&lt;2,"0" &amp; MONTH(NOW()),MONTH(NOW()))&amp;IF(LEN(DAY(NOW()))&lt;2,"0" &amp; DAY(NOW()),DAY(NOW())))</f>
        <v/>
      </c>
      <c r="J6" t="str">
        <f>CLEAN(IF(JE!A19="","",(JE!$D$77)))</f>
        <v/>
      </c>
      <c r="L6" t="str">
        <f>CLEAN(IF(JE!A19="","",IF(AND(JE!K19="", JE!J19=""),UPPER(JE!H$6),IF(JE!K19="",UPPER(JE!J19),UPPER(JE!K19)))))</f>
        <v/>
      </c>
      <c r="M6" t="str">
        <f>IF(JE!A19="","","USD")</f>
        <v/>
      </c>
      <c r="N6">
        <f>IF(JE!I19&gt;1,JE!I19,JE!J19*-1)</f>
        <v>0</v>
      </c>
      <c r="O6" t="str">
        <f>IF(JE!A19="","","GL")</f>
        <v/>
      </c>
      <c r="P6" s="1" t="str">
        <f>IF(JE!C19="","",YEAR(JE!D$7)&amp;IF(LEN(MONTH(JE!D$7))&lt;2,"0" &amp; MONTH(JE!D$7),MONTH(JE!D$7))&amp;IF(LEN(DAY(JE!D$7))&lt;2,"0" &amp; DAY(JE!D$7),DAY(JE!D$7)))</f>
        <v/>
      </c>
      <c r="Q6" t="str">
        <f>IF(JE!G19="","",UPPER(JE!G19))</f>
        <v/>
      </c>
      <c r="R6" t="str">
        <f>IF(JE!H19="","",UPPER(JE!H19))</f>
        <v/>
      </c>
      <c r="S6" s="1" t="str">
        <f>IF(JE!C19="","",YEAR(JE!D$7)&amp;IF(LEN(MONTH(JE!D$7))&lt;2,"0" &amp; MONTH(JE!D$7),MONTH(JE!D$7))&amp;IF(LEN(DAY(JE!D$7))&lt;2,"0" &amp; DAY(JE!D$7),DAY(JE!D$7)))</f>
        <v/>
      </c>
      <c r="T6" s="5">
        <v>5</v>
      </c>
      <c r="W6" s="2" t="str">
        <f t="shared" si="0"/>
        <v/>
      </c>
    </row>
    <row r="7" spans="1:26" x14ac:dyDescent="0.2">
      <c r="A7" t="str">
        <f>IF(JE!A20="","",UPPER(JE!A20))</f>
        <v/>
      </c>
      <c r="B7" t="str">
        <f>IF(JE!A20="","",UPPER(JE!A20))</f>
        <v/>
      </c>
      <c r="C7" s="3" t="str">
        <f>IF(JE!B20="","",(JE!$D$78))</f>
        <v/>
      </c>
      <c r="D7" t="str">
        <f>IF(JE!A20="","",T7)</f>
        <v/>
      </c>
      <c r="E7" t="str">
        <f>IF(JE!B20="","",JE!B$15)</f>
        <v/>
      </c>
      <c r="F7" t="str">
        <f>IF(JE!B20="","",UPPER(JE!B20 &amp; JE!C20))</f>
        <v/>
      </c>
      <c r="G7" s="4" t="str">
        <f xml:space="preserve"> IF(JE!E20="","","00" &amp; JE!E20 &amp; "0000")</f>
        <v/>
      </c>
      <c r="H7" t="str">
        <f>CLEAN(IF(JE!A20="","",(JE!D$79)))</f>
        <v/>
      </c>
      <c r="I7" s="1" t="str">
        <f ca="1">IF(JE!B20="","",YEAR(NOW())&amp;IF(LEN(MONTH(NOW()))&lt;2,"0" &amp; MONTH(NOW()),MONTH(NOW()))&amp;IF(LEN(DAY(NOW()))&lt;2,"0" &amp; DAY(NOW()),DAY(NOW())))</f>
        <v/>
      </c>
      <c r="J7" t="str">
        <f>CLEAN(IF(JE!A20="","",(JE!$D$77)))</f>
        <v/>
      </c>
      <c r="L7" t="str">
        <f>CLEAN(IF(JE!A20="","",IF(AND(JE!K20="", JE!J20=""),UPPER(JE!H$6),IF(JE!K20="",UPPER(JE!J20),UPPER(JE!K20)))))</f>
        <v/>
      </c>
      <c r="M7" t="str">
        <f>IF(JE!A20="","","USD")</f>
        <v/>
      </c>
      <c r="N7">
        <f>IF(JE!I20&gt;1,JE!I20,JE!J20*-1)</f>
        <v>0</v>
      </c>
      <c r="O7" t="str">
        <f>IF(JE!A20="","","GL")</f>
        <v/>
      </c>
      <c r="P7" s="1" t="str">
        <f>IF(JE!C20="","",YEAR(JE!D$7)&amp;IF(LEN(MONTH(JE!D$7))&lt;2,"0" &amp; MONTH(JE!D$7),MONTH(JE!D$7))&amp;IF(LEN(DAY(JE!D$7))&lt;2,"0" &amp; DAY(JE!D$7),DAY(JE!D$7)))</f>
        <v/>
      </c>
      <c r="Q7" t="str">
        <f>IF(JE!G20="","",UPPER(JE!G20))</f>
        <v/>
      </c>
      <c r="R7" t="str">
        <f>IF(JE!H20="","",UPPER(JE!H20))</f>
        <v/>
      </c>
      <c r="S7" s="1" t="str">
        <f>IF(JE!C20="","",YEAR(JE!D$7)&amp;IF(LEN(MONTH(JE!D$7))&lt;2,"0" &amp; MONTH(JE!D$7),MONTH(JE!D$7))&amp;IF(LEN(DAY(JE!D$7))&lt;2,"0" &amp; DAY(JE!D$7),DAY(JE!D$7)))</f>
        <v/>
      </c>
      <c r="T7" s="5">
        <v>6</v>
      </c>
      <c r="W7" s="2" t="str">
        <f t="shared" si="0"/>
        <v/>
      </c>
    </row>
    <row r="8" spans="1:26" x14ac:dyDescent="0.2">
      <c r="A8" t="str">
        <f>IF(JE!A21="","",UPPER(JE!A21))</f>
        <v/>
      </c>
      <c r="B8" t="str">
        <f>IF(JE!A21="","",UPPER(JE!A21))</f>
        <v/>
      </c>
      <c r="C8" s="3" t="str">
        <f>IF(JE!B21="","",(JE!$D$78))</f>
        <v/>
      </c>
      <c r="D8" t="str">
        <f>IF(JE!A21="","",T8)</f>
        <v/>
      </c>
      <c r="E8" t="str">
        <f>IF(JE!B21="","",JE!B$15)</f>
        <v/>
      </c>
      <c r="F8" t="str">
        <f>IF(JE!B21="","",UPPER(JE!B21 &amp; JE!C21))</f>
        <v/>
      </c>
      <c r="G8" s="4" t="str">
        <f xml:space="preserve"> IF(JE!E21="","","00" &amp; JE!E21 &amp; "0000")</f>
        <v/>
      </c>
      <c r="H8" t="str">
        <f>CLEAN(IF(JE!A21="","",(JE!D$79)))</f>
        <v/>
      </c>
      <c r="I8" s="1" t="str">
        <f ca="1">IF(JE!B21="","",YEAR(NOW())&amp;IF(LEN(MONTH(NOW()))&lt;2,"0" &amp; MONTH(NOW()),MONTH(NOW()))&amp;IF(LEN(DAY(NOW()))&lt;2,"0" &amp; DAY(NOW()),DAY(NOW())))</f>
        <v/>
      </c>
      <c r="J8" t="str">
        <f>CLEAN(IF(JE!A21="","",(JE!$D$77)))</f>
        <v/>
      </c>
      <c r="L8" t="str">
        <f>CLEAN(IF(JE!A21="","",IF(AND(JE!K21="", JE!J21=""),UPPER(JE!H$6),IF(JE!K21="",UPPER(JE!J21),UPPER(JE!K21)))))</f>
        <v/>
      </c>
      <c r="M8" t="str">
        <f>IF(JE!A21="","","USD")</f>
        <v/>
      </c>
      <c r="N8">
        <f>IF(JE!I21&gt;1,JE!I21,JE!J21*-1)</f>
        <v>0</v>
      </c>
      <c r="O8" t="str">
        <f>IF(JE!A21="","","GL")</f>
        <v/>
      </c>
      <c r="P8" s="1" t="str">
        <f>IF(JE!C21="","",YEAR(JE!D$7)&amp;IF(LEN(MONTH(JE!D$7))&lt;2,"0" &amp; MONTH(JE!D$7),MONTH(JE!D$7))&amp;IF(LEN(DAY(JE!D$7))&lt;2,"0" &amp; DAY(JE!D$7),DAY(JE!D$7)))</f>
        <v/>
      </c>
      <c r="Q8" t="str">
        <f>IF(JE!G21="","",UPPER(JE!G21))</f>
        <v/>
      </c>
      <c r="R8" t="str">
        <f>IF(JE!H21="","",UPPER(JE!H21))</f>
        <v/>
      </c>
      <c r="S8" s="1" t="str">
        <f>IF(JE!C21="","",YEAR(JE!D$7)&amp;IF(LEN(MONTH(JE!D$7))&lt;2,"0" &amp; MONTH(JE!D$7),MONTH(JE!D$7))&amp;IF(LEN(DAY(JE!D$7))&lt;2,"0" &amp; DAY(JE!D$7),DAY(JE!D$7)))</f>
        <v/>
      </c>
      <c r="T8" s="5">
        <v>7</v>
      </c>
      <c r="W8" s="2" t="str">
        <f t="shared" si="0"/>
        <v/>
      </c>
    </row>
    <row r="9" spans="1:26" x14ac:dyDescent="0.2">
      <c r="A9" t="str">
        <f>IF(JE!A22="","",UPPER(JE!A22))</f>
        <v/>
      </c>
      <c r="B9" t="str">
        <f>IF(JE!A22="","",UPPER(JE!A22))</f>
        <v/>
      </c>
      <c r="C9" s="3" t="str">
        <f>IF(JE!B22="","",(JE!$D$78))</f>
        <v/>
      </c>
      <c r="D9" t="str">
        <f>IF(JE!A22="","",T9)</f>
        <v/>
      </c>
      <c r="E9" t="str">
        <f>IF(JE!B22="","",JE!B$15)</f>
        <v/>
      </c>
      <c r="F9" t="str">
        <f>IF(JE!B22="","",UPPER(JE!B22 &amp; JE!C22))</f>
        <v/>
      </c>
      <c r="G9" s="4" t="str">
        <f xml:space="preserve"> IF(JE!E22="","","00" &amp; JE!E22 &amp; "0000")</f>
        <v/>
      </c>
      <c r="H9" t="str">
        <f>CLEAN(IF(JE!A22="","",(JE!D$79)))</f>
        <v/>
      </c>
      <c r="I9" s="1" t="str">
        <f ca="1">IF(JE!B22="","",YEAR(NOW())&amp;IF(LEN(MONTH(NOW()))&lt;2,"0" &amp; MONTH(NOW()),MONTH(NOW()))&amp;IF(LEN(DAY(NOW()))&lt;2,"0" &amp; DAY(NOW()),DAY(NOW())))</f>
        <v/>
      </c>
      <c r="J9" t="str">
        <f>CLEAN(IF(JE!A22="","",(JE!$D$77)))</f>
        <v/>
      </c>
      <c r="L9" t="str">
        <f>CLEAN(IF(JE!A22="","",IF(AND(JE!K22="", JE!J22=""),UPPER(JE!H$6),IF(JE!K22="",UPPER(JE!J22),UPPER(JE!K22)))))</f>
        <v/>
      </c>
      <c r="M9" t="str">
        <f>IF(JE!A22="","","USD")</f>
        <v/>
      </c>
      <c r="N9">
        <f>IF(JE!I22&gt;1,JE!I22,JE!J22*-1)</f>
        <v>0</v>
      </c>
      <c r="O9" t="str">
        <f>IF(JE!A22="","","GL")</f>
        <v/>
      </c>
      <c r="P9" s="1" t="str">
        <f>IF(JE!C22="","",YEAR(JE!D$7)&amp;IF(LEN(MONTH(JE!D$7))&lt;2,"0" &amp; MONTH(JE!D$7),MONTH(JE!D$7))&amp;IF(LEN(DAY(JE!D$7))&lt;2,"0" &amp; DAY(JE!D$7),DAY(JE!D$7)))</f>
        <v/>
      </c>
      <c r="Q9" t="str">
        <f>IF(JE!G22="","",UPPER(JE!G22))</f>
        <v/>
      </c>
      <c r="R9" t="str">
        <f>IF(JE!H22="","",UPPER(JE!H22))</f>
        <v/>
      </c>
      <c r="S9" s="1" t="str">
        <f>IF(JE!C22="","",YEAR(JE!D$7)&amp;IF(LEN(MONTH(JE!D$7))&lt;2,"0" &amp; MONTH(JE!D$7),MONTH(JE!D$7))&amp;IF(LEN(DAY(JE!D$7))&lt;2,"0" &amp; DAY(JE!D$7),DAY(JE!D$7)))</f>
        <v/>
      </c>
      <c r="T9" s="5">
        <v>8</v>
      </c>
      <c r="W9" s="2" t="str">
        <f t="shared" si="0"/>
        <v/>
      </c>
    </row>
    <row r="10" spans="1:26" x14ac:dyDescent="0.2">
      <c r="A10" t="str">
        <f>IF(JE!A23="","",UPPER(JE!A23))</f>
        <v/>
      </c>
      <c r="B10" t="str">
        <f>IF(JE!A23="","",UPPER(JE!A23))</f>
        <v/>
      </c>
      <c r="C10" s="3" t="str">
        <f>IF(JE!B23="","",(JE!$D$78))</f>
        <v/>
      </c>
      <c r="D10" t="str">
        <f>IF(JE!A23="","",T10)</f>
        <v/>
      </c>
      <c r="E10" t="str">
        <f>IF(JE!B23="","",JE!B$15)</f>
        <v/>
      </c>
      <c r="F10" t="str">
        <f>IF(JE!B23="","",UPPER(JE!B23 &amp; JE!C23))</f>
        <v/>
      </c>
      <c r="G10" s="4" t="str">
        <f xml:space="preserve"> IF(JE!E23="","","00" &amp; JE!E23 &amp; "0000")</f>
        <v/>
      </c>
      <c r="H10" t="str">
        <f>CLEAN(IF(JE!A23="","",(JE!D$79)))</f>
        <v/>
      </c>
      <c r="I10" s="1" t="str">
        <f ca="1">IF(JE!B23="","",YEAR(NOW())&amp;IF(LEN(MONTH(NOW()))&lt;2,"0" &amp; MONTH(NOW()),MONTH(NOW()))&amp;IF(LEN(DAY(NOW()))&lt;2,"0" &amp; DAY(NOW()),DAY(NOW())))</f>
        <v/>
      </c>
      <c r="J10" t="str">
        <f>CLEAN(IF(JE!A23="","",(JE!$D$77)))</f>
        <v/>
      </c>
      <c r="L10" t="str">
        <f>CLEAN(IF(JE!A23="","",IF(AND(JE!K23="", JE!J23=""),UPPER(JE!H$6),IF(JE!K23="",UPPER(JE!J23),UPPER(JE!K23)))))</f>
        <v/>
      </c>
      <c r="M10" t="str">
        <f>IF(JE!A23="","","USD")</f>
        <v/>
      </c>
      <c r="N10">
        <f>IF(JE!I23&gt;1,JE!I23,JE!J23*-1)</f>
        <v>0</v>
      </c>
      <c r="O10" t="str">
        <f>IF(JE!A23="","","GL")</f>
        <v/>
      </c>
      <c r="P10" s="1" t="str">
        <f>IF(JE!C23="","",YEAR(JE!D$7)&amp;IF(LEN(MONTH(JE!D$7))&lt;2,"0" &amp; MONTH(JE!D$7),MONTH(JE!D$7))&amp;IF(LEN(DAY(JE!D$7))&lt;2,"0" &amp; DAY(JE!D$7),DAY(JE!D$7)))</f>
        <v/>
      </c>
      <c r="Q10" t="str">
        <f>IF(JE!G23="","",UPPER(JE!G23))</f>
        <v/>
      </c>
      <c r="R10" t="str">
        <f>IF(JE!H23="","",UPPER(JE!H23))</f>
        <v/>
      </c>
      <c r="S10" s="1" t="str">
        <f>IF(JE!C23="","",YEAR(JE!D$7)&amp;IF(LEN(MONTH(JE!D$7))&lt;2,"0" &amp; MONTH(JE!D$7),MONTH(JE!D$7))&amp;IF(LEN(DAY(JE!D$7))&lt;2,"0" &amp; DAY(JE!D$7),DAY(JE!D$7)))</f>
        <v/>
      </c>
      <c r="T10" s="5">
        <v>9</v>
      </c>
      <c r="W10" s="2" t="str">
        <f t="shared" si="0"/>
        <v/>
      </c>
    </row>
    <row r="11" spans="1:26" x14ac:dyDescent="0.2">
      <c r="A11" t="str">
        <f>IF(JE!A24="","",UPPER(JE!A24))</f>
        <v/>
      </c>
      <c r="B11" t="str">
        <f>IF(JE!A24="","",UPPER(JE!A24))</f>
        <v/>
      </c>
      <c r="C11" s="3" t="str">
        <f>IF(JE!B24="","",(JE!$D$78))</f>
        <v/>
      </c>
      <c r="D11" t="str">
        <f>IF(JE!A24="","",T11)</f>
        <v/>
      </c>
      <c r="E11" t="str">
        <f>IF(JE!B24="","",JE!B$15)</f>
        <v/>
      </c>
      <c r="F11" t="str">
        <f>IF(JE!B24="","",UPPER(JE!B24 &amp; JE!C24))</f>
        <v/>
      </c>
      <c r="G11" s="4" t="str">
        <f xml:space="preserve"> IF(JE!E24="","","00" &amp; JE!E24 &amp; "0000")</f>
        <v/>
      </c>
      <c r="H11" t="str">
        <f>CLEAN(IF(JE!A24="","",(JE!D$79)))</f>
        <v/>
      </c>
      <c r="I11" s="1" t="str">
        <f ca="1">IF(JE!B24="","",YEAR(NOW())&amp;IF(LEN(MONTH(NOW()))&lt;2,"0" &amp; MONTH(NOW()),MONTH(NOW()))&amp;IF(LEN(DAY(NOW()))&lt;2,"0" &amp; DAY(NOW()),DAY(NOW())))</f>
        <v/>
      </c>
      <c r="J11" t="str">
        <f>CLEAN(IF(JE!A24="","",(JE!$D$77)))</f>
        <v/>
      </c>
      <c r="L11" t="str">
        <f>CLEAN(IF(JE!A24="","",IF(AND(JE!K24="", JE!J24=""),UPPER(JE!H$6),IF(JE!K24="",UPPER(JE!J24),UPPER(JE!K24)))))</f>
        <v/>
      </c>
      <c r="M11" t="str">
        <f>IF(JE!A24="","","USD")</f>
        <v/>
      </c>
      <c r="N11">
        <f>IF(JE!I24&gt;1,JE!I24,JE!J24*-1)</f>
        <v>0</v>
      </c>
      <c r="O11" t="str">
        <f>IF(JE!A24="","","GL")</f>
        <v/>
      </c>
      <c r="P11" s="1" t="str">
        <f>IF(JE!C24="","",YEAR(JE!D$7)&amp;IF(LEN(MONTH(JE!D$7))&lt;2,"0" &amp; MONTH(JE!D$7),MONTH(JE!D$7))&amp;IF(LEN(DAY(JE!D$7))&lt;2,"0" &amp; DAY(JE!D$7),DAY(JE!D$7)))</f>
        <v/>
      </c>
      <c r="Q11" t="str">
        <f>IF(JE!G24="","",UPPER(JE!G24))</f>
        <v/>
      </c>
      <c r="R11" t="str">
        <f>IF(JE!H24="","",UPPER(JE!H24))</f>
        <v/>
      </c>
      <c r="S11" s="1" t="str">
        <f>IF(JE!C24="","",YEAR(JE!D$7)&amp;IF(LEN(MONTH(JE!D$7))&lt;2,"0" &amp; MONTH(JE!D$7),MONTH(JE!D$7))&amp;IF(LEN(DAY(JE!D$7))&lt;2,"0" &amp; DAY(JE!D$7),DAY(JE!D$7)))</f>
        <v/>
      </c>
      <c r="T11" s="5">
        <v>10</v>
      </c>
      <c r="W11" s="2" t="str">
        <f t="shared" si="0"/>
        <v/>
      </c>
    </row>
    <row r="12" spans="1:26" x14ac:dyDescent="0.2">
      <c r="A12" t="str">
        <f>IF(JE!A25="","",UPPER(JE!A25))</f>
        <v/>
      </c>
      <c r="B12" t="str">
        <f>IF(JE!A25="","",UPPER(JE!A25))</f>
        <v/>
      </c>
      <c r="C12" s="3" t="str">
        <f>IF(JE!B25="","",(JE!$D$78))</f>
        <v/>
      </c>
      <c r="D12" t="str">
        <f>IF(JE!A25="","",T12)</f>
        <v/>
      </c>
      <c r="E12" t="str">
        <f>IF(JE!B25="","",JE!B$15)</f>
        <v/>
      </c>
      <c r="F12" t="str">
        <f>IF(JE!B25="","",UPPER(JE!B25 &amp; JE!C25))</f>
        <v/>
      </c>
      <c r="G12" s="4" t="str">
        <f xml:space="preserve"> IF(JE!E25="","","00" &amp; JE!E25 &amp; "0000")</f>
        <v/>
      </c>
      <c r="H12" t="str">
        <f>CLEAN(IF(JE!A25="","",(JE!D$79)))</f>
        <v/>
      </c>
      <c r="I12" s="1" t="str">
        <f ca="1">IF(JE!B25="","",YEAR(NOW())&amp;IF(LEN(MONTH(NOW()))&lt;2,"0" &amp; MONTH(NOW()),MONTH(NOW()))&amp;IF(LEN(DAY(NOW()))&lt;2,"0" &amp; DAY(NOW()),DAY(NOW())))</f>
        <v/>
      </c>
      <c r="J12" t="str">
        <f>CLEAN(IF(JE!A25="","",(JE!$D$77)))</f>
        <v/>
      </c>
      <c r="L12" t="str">
        <f>CLEAN(IF(JE!A25="","",IF(AND(JE!K25="", JE!J25=""),UPPER(JE!H$6),IF(JE!K25="",UPPER(JE!J25),UPPER(JE!K25)))))</f>
        <v/>
      </c>
      <c r="M12" t="str">
        <f>IF(JE!A25="","","USD")</f>
        <v/>
      </c>
      <c r="N12">
        <f>IF(JE!I25&gt;1,JE!I25,JE!J25*-1)</f>
        <v>0</v>
      </c>
      <c r="O12" t="str">
        <f>IF(JE!A25="","","GL")</f>
        <v/>
      </c>
      <c r="P12" s="1" t="str">
        <f>IF(JE!C25="","",YEAR(JE!D$7)&amp;IF(LEN(MONTH(JE!D$7))&lt;2,"0" &amp; MONTH(JE!D$7),MONTH(JE!D$7))&amp;IF(LEN(DAY(JE!D$7))&lt;2,"0" &amp; DAY(JE!D$7),DAY(JE!D$7)))</f>
        <v/>
      </c>
      <c r="Q12" t="str">
        <f>IF(JE!G25="","",UPPER(JE!G25))</f>
        <v/>
      </c>
      <c r="R12" t="str">
        <f>IF(JE!H25="","",UPPER(JE!H25))</f>
        <v/>
      </c>
      <c r="S12" s="1" t="str">
        <f>IF(JE!C25="","",YEAR(JE!D$7)&amp;IF(LEN(MONTH(JE!D$7))&lt;2,"0" &amp; MONTH(JE!D$7),MONTH(JE!D$7))&amp;IF(LEN(DAY(JE!D$7))&lt;2,"0" &amp; DAY(JE!D$7),DAY(JE!D$7)))</f>
        <v/>
      </c>
      <c r="T12" s="5">
        <v>11</v>
      </c>
      <c r="W12" s="2" t="str">
        <f t="shared" si="0"/>
        <v/>
      </c>
    </row>
    <row r="13" spans="1:26" x14ac:dyDescent="0.2">
      <c r="A13" t="str">
        <f>IF(JE!A26="","",UPPER(JE!A26))</f>
        <v/>
      </c>
      <c r="B13" t="str">
        <f>IF(JE!A26="","",UPPER(JE!A26))</f>
        <v/>
      </c>
      <c r="C13" s="3" t="str">
        <f>IF(JE!B26="","",(JE!$D$78))</f>
        <v/>
      </c>
      <c r="D13" t="str">
        <f>IF(JE!A26="","",T13)</f>
        <v/>
      </c>
      <c r="E13" t="str">
        <f>IF(JE!B26="","",JE!B$15)</f>
        <v/>
      </c>
      <c r="F13" t="str">
        <f>IF(JE!B26="","",UPPER(JE!B26 &amp; JE!C26))</f>
        <v/>
      </c>
      <c r="G13" s="4" t="str">
        <f xml:space="preserve"> IF(JE!E26="","","00" &amp; JE!E26 &amp; "0000")</f>
        <v/>
      </c>
      <c r="H13" t="str">
        <f>CLEAN(IF(JE!A26="","",(JE!D$79)))</f>
        <v/>
      </c>
      <c r="I13" s="1" t="str">
        <f ca="1">IF(JE!B26="","",YEAR(NOW())&amp;IF(LEN(MONTH(NOW()))&lt;2,"0" &amp; MONTH(NOW()),MONTH(NOW()))&amp;IF(LEN(DAY(NOW()))&lt;2,"0" &amp; DAY(NOW()),DAY(NOW())))</f>
        <v/>
      </c>
      <c r="J13" t="str">
        <f>CLEAN(IF(JE!A26="","",(JE!$D$77)))</f>
        <v/>
      </c>
      <c r="L13" t="str">
        <f>CLEAN(IF(JE!A26="","",IF(AND(JE!K26="", JE!J26=""),UPPER(JE!H$6),IF(JE!K26="",UPPER(JE!J26),UPPER(JE!K26)))))</f>
        <v/>
      </c>
      <c r="M13" t="str">
        <f>IF(JE!A26="","","USD")</f>
        <v/>
      </c>
      <c r="N13">
        <f>IF(JE!I26&gt;1,JE!I26,JE!J26*-1)</f>
        <v>0</v>
      </c>
      <c r="O13" t="str">
        <f>IF(JE!A26="","","GL")</f>
        <v/>
      </c>
      <c r="P13" s="1" t="str">
        <f>IF(JE!C26="","",YEAR(JE!D$7)&amp;IF(LEN(MONTH(JE!D$7))&lt;2,"0" &amp; MONTH(JE!D$7),MONTH(JE!D$7))&amp;IF(LEN(DAY(JE!D$7))&lt;2,"0" &amp; DAY(JE!D$7),DAY(JE!D$7)))</f>
        <v/>
      </c>
      <c r="Q13" t="str">
        <f>IF(JE!G26="","",UPPER(JE!G26))</f>
        <v/>
      </c>
      <c r="R13" t="str">
        <f>IF(JE!H26="","",UPPER(JE!H26))</f>
        <v/>
      </c>
      <c r="S13" s="1" t="str">
        <f>IF(JE!C26="","",YEAR(JE!D$7)&amp;IF(LEN(MONTH(JE!D$7))&lt;2,"0" &amp; MONTH(JE!D$7),MONTH(JE!D$7))&amp;IF(LEN(DAY(JE!D$7))&lt;2,"0" &amp; DAY(JE!D$7),DAY(JE!D$7)))</f>
        <v/>
      </c>
      <c r="T13" s="5">
        <v>12</v>
      </c>
      <c r="W13" s="2" t="str">
        <f t="shared" si="0"/>
        <v/>
      </c>
    </row>
    <row r="14" spans="1:26" x14ac:dyDescent="0.2">
      <c r="A14" t="str">
        <f>IF(JE!A27="","",UPPER(JE!A27))</f>
        <v/>
      </c>
      <c r="B14" t="str">
        <f>IF(JE!A27="","",UPPER(JE!A27))</f>
        <v/>
      </c>
      <c r="C14" s="3" t="str">
        <f>IF(JE!B27="","",(JE!$D$78))</f>
        <v/>
      </c>
      <c r="D14" t="str">
        <f>IF(JE!A27="","",T14)</f>
        <v/>
      </c>
      <c r="E14" t="str">
        <f>IF(JE!B27="","",JE!B$15)</f>
        <v/>
      </c>
      <c r="F14" t="str">
        <f>IF(JE!B27="","",UPPER(JE!B27 &amp; JE!C27))</f>
        <v/>
      </c>
      <c r="G14" s="4" t="str">
        <f xml:space="preserve"> IF(JE!E27="","","00" &amp; JE!E27 &amp; "0000")</f>
        <v/>
      </c>
      <c r="H14" t="str">
        <f>CLEAN(IF(JE!A27="","",(JE!D$79)))</f>
        <v/>
      </c>
      <c r="I14" s="1" t="str">
        <f ca="1">IF(JE!B27="","",YEAR(NOW())&amp;IF(LEN(MONTH(NOW()))&lt;2,"0" &amp; MONTH(NOW()),MONTH(NOW()))&amp;IF(LEN(DAY(NOW()))&lt;2,"0" &amp; DAY(NOW()),DAY(NOW())))</f>
        <v/>
      </c>
      <c r="J14" t="str">
        <f>CLEAN(IF(JE!A27="","",(JE!$D$77)))</f>
        <v/>
      </c>
      <c r="L14" t="str">
        <f>CLEAN(IF(JE!A27="","",IF(AND(JE!K27="", JE!J27=""),UPPER(JE!H$6),IF(JE!K27="",UPPER(JE!J27),UPPER(JE!K27)))))</f>
        <v/>
      </c>
      <c r="M14" t="str">
        <f>IF(JE!A27="","","USD")</f>
        <v/>
      </c>
      <c r="N14">
        <f>IF(JE!I27&gt;1,JE!I27,JE!J27*-1)</f>
        <v>0</v>
      </c>
      <c r="O14" t="str">
        <f>IF(JE!A27="","","GL")</f>
        <v/>
      </c>
      <c r="P14" s="1" t="str">
        <f>IF(JE!C27="","",YEAR(JE!D$7)&amp;IF(LEN(MONTH(JE!D$7))&lt;2,"0" &amp; MONTH(JE!D$7),MONTH(JE!D$7))&amp;IF(LEN(DAY(JE!D$7))&lt;2,"0" &amp; DAY(JE!D$7),DAY(JE!D$7)))</f>
        <v/>
      </c>
      <c r="Q14" t="str">
        <f>IF(JE!G27="","",UPPER(JE!G27))</f>
        <v/>
      </c>
      <c r="R14" t="str">
        <f>IF(JE!H27="","",UPPER(JE!H27))</f>
        <v/>
      </c>
      <c r="S14" s="1" t="str">
        <f>IF(JE!C27="","",YEAR(JE!D$7)&amp;IF(LEN(MONTH(JE!D$7))&lt;2,"0" &amp; MONTH(JE!D$7),MONTH(JE!D$7))&amp;IF(LEN(DAY(JE!D$7))&lt;2,"0" &amp; DAY(JE!D$7),DAY(JE!D$7)))</f>
        <v/>
      </c>
      <c r="T14" s="5">
        <v>13</v>
      </c>
      <c r="W14" s="2" t="str">
        <f t="shared" si="0"/>
        <v/>
      </c>
    </row>
    <row r="15" spans="1:26" x14ac:dyDescent="0.2">
      <c r="A15" t="str">
        <f>IF(JE!A28="","",UPPER(JE!A28))</f>
        <v/>
      </c>
      <c r="B15" t="str">
        <f>IF(JE!A28="","",UPPER(JE!A28))</f>
        <v/>
      </c>
      <c r="C15" s="3" t="str">
        <f>IF(JE!B28="","",(JE!$D$78))</f>
        <v/>
      </c>
      <c r="D15" t="str">
        <f>IF(JE!A28="","",T15)</f>
        <v/>
      </c>
      <c r="E15" t="str">
        <f>IF(JE!B28="","",JE!B$15)</f>
        <v/>
      </c>
      <c r="F15" t="str">
        <f>IF(JE!B28="","",UPPER(JE!B28 &amp; JE!C28))</f>
        <v/>
      </c>
      <c r="G15" s="4" t="str">
        <f xml:space="preserve"> IF(JE!E28="","","00" &amp; JE!E28 &amp; "0000")</f>
        <v/>
      </c>
      <c r="H15" t="str">
        <f>CLEAN(IF(JE!A28="","",(JE!D$79)))</f>
        <v/>
      </c>
      <c r="I15" s="1" t="str">
        <f ca="1">IF(JE!B28="","",YEAR(NOW())&amp;IF(LEN(MONTH(NOW()))&lt;2,"0" &amp; MONTH(NOW()),MONTH(NOW()))&amp;IF(LEN(DAY(NOW()))&lt;2,"0" &amp; DAY(NOW()),DAY(NOW())))</f>
        <v/>
      </c>
      <c r="J15" t="str">
        <f>CLEAN(IF(JE!A28="","",(JE!$D$77)))</f>
        <v/>
      </c>
      <c r="L15" t="str">
        <f>CLEAN(IF(JE!A28="","",IF(AND(JE!K28="", JE!J28=""),UPPER(JE!H$6),IF(JE!K28="",UPPER(JE!J28),UPPER(JE!K28)))))</f>
        <v/>
      </c>
      <c r="M15" t="str">
        <f>IF(JE!A28="","","USD")</f>
        <v/>
      </c>
      <c r="N15">
        <f>IF(JE!I28&gt;1,JE!I28,JE!J28*-1)</f>
        <v>0</v>
      </c>
      <c r="O15" t="str">
        <f>IF(JE!A28="","","GL")</f>
        <v/>
      </c>
      <c r="P15" s="1" t="str">
        <f>IF(JE!C28="","",YEAR(JE!D$7)&amp;IF(LEN(MONTH(JE!D$7))&lt;2,"0" &amp; MONTH(JE!D$7),MONTH(JE!D$7))&amp;IF(LEN(DAY(JE!D$7))&lt;2,"0" &amp; DAY(JE!D$7),DAY(JE!D$7)))</f>
        <v/>
      </c>
      <c r="Q15" t="str">
        <f>IF(JE!G28="","",UPPER(JE!G28))</f>
        <v/>
      </c>
      <c r="R15" t="str">
        <f>IF(JE!H28="","",UPPER(JE!H28))</f>
        <v/>
      </c>
      <c r="S15" s="1" t="str">
        <f>IF(JE!C28="","",YEAR(JE!D$7)&amp;IF(LEN(MONTH(JE!D$7))&lt;2,"0" &amp; MONTH(JE!D$7),MONTH(JE!D$7))&amp;IF(LEN(DAY(JE!D$7))&lt;2,"0" &amp; DAY(JE!D$7),DAY(JE!D$7)))</f>
        <v/>
      </c>
      <c r="T15" s="5">
        <v>14</v>
      </c>
      <c r="W15" s="2" t="str">
        <f t="shared" si="0"/>
        <v/>
      </c>
    </row>
    <row r="16" spans="1:26" x14ac:dyDescent="0.2">
      <c r="A16" t="str">
        <f>IF(JE!A29="","",UPPER(JE!A29))</f>
        <v/>
      </c>
      <c r="B16" t="str">
        <f>IF(JE!A29="","",UPPER(JE!A29))</f>
        <v/>
      </c>
      <c r="C16" s="3" t="str">
        <f>IF(JE!B29="","",(JE!$D$78))</f>
        <v/>
      </c>
      <c r="D16" t="str">
        <f>IF(JE!A29="","",T16)</f>
        <v/>
      </c>
      <c r="E16" t="str">
        <f>IF(JE!B29="","",JE!B$15)</f>
        <v/>
      </c>
      <c r="F16" t="str">
        <f>IF(JE!B29="","",UPPER(JE!B29 &amp; JE!C29))</f>
        <v/>
      </c>
      <c r="G16" s="4" t="str">
        <f xml:space="preserve"> IF(JE!E29="","","00" &amp; JE!E29 &amp; "0000")</f>
        <v/>
      </c>
      <c r="H16" t="str">
        <f>CLEAN(IF(JE!A29="","",(JE!D$79)))</f>
        <v/>
      </c>
      <c r="I16" s="1" t="str">
        <f ca="1">IF(JE!B29="","",YEAR(NOW())&amp;IF(LEN(MONTH(NOW()))&lt;2,"0" &amp; MONTH(NOW()),MONTH(NOW()))&amp;IF(LEN(DAY(NOW()))&lt;2,"0" &amp; DAY(NOW()),DAY(NOW())))</f>
        <v/>
      </c>
      <c r="J16" t="str">
        <f>CLEAN(IF(JE!A29="","",(JE!$D$77)))</f>
        <v/>
      </c>
      <c r="L16" t="str">
        <f>CLEAN(IF(JE!A29="","",IF(AND(JE!K29="", JE!J29=""),UPPER(JE!H$6),IF(JE!K29="",UPPER(JE!J29),UPPER(JE!K29)))))</f>
        <v/>
      </c>
      <c r="M16" t="str">
        <f>IF(JE!A29="","","USD")</f>
        <v/>
      </c>
      <c r="N16">
        <f>IF(JE!I29&gt;1,JE!I29,JE!J29*-1)</f>
        <v>0</v>
      </c>
      <c r="O16" t="str">
        <f>IF(JE!A29="","","GL")</f>
        <v/>
      </c>
      <c r="P16" s="1" t="str">
        <f>IF(JE!C29="","",YEAR(JE!D$7)&amp;IF(LEN(MONTH(JE!D$7))&lt;2,"0" &amp; MONTH(JE!D$7),MONTH(JE!D$7))&amp;IF(LEN(DAY(JE!D$7))&lt;2,"0" &amp; DAY(JE!D$7),DAY(JE!D$7)))</f>
        <v/>
      </c>
      <c r="Q16" t="str">
        <f>IF(JE!G29="","",UPPER(JE!G29))</f>
        <v/>
      </c>
      <c r="R16" t="str">
        <f>IF(JE!H29="","",UPPER(JE!H29))</f>
        <v/>
      </c>
      <c r="S16" s="1" t="str">
        <f>IF(JE!C29="","",YEAR(JE!D$7)&amp;IF(LEN(MONTH(JE!D$7))&lt;2,"0" &amp; MONTH(JE!D$7),MONTH(JE!D$7))&amp;IF(LEN(DAY(JE!D$7))&lt;2,"0" &amp; DAY(JE!D$7),DAY(JE!D$7)))</f>
        <v/>
      </c>
      <c r="T16" s="5">
        <v>15</v>
      </c>
      <c r="W16" s="2" t="str">
        <f t="shared" si="0"/>
        <v/>
      </c>
    </row>
    <row r="17" spans="1:23" x14ac:dyDescent="0.2">
      <c r="A17" t="str">
        <f>IF(JE!A30="","",UPPER(JE!A30))</f>
        <v/>
      </c>
      <c r="B17" t="str">
        <f>IF(JE!A30="","",UPPER(JE!A30))</f>
        <v/>
      </c>
      <c r="C17" s="3" t="str">
        <f>IF(JE!B30="","",(JE!$D$78))</f>
        <v/>
      </c>
      <c r="D17" t="str">
        <f>IF(JE!A30="","",T17)</f>
        <v/>
      </c>
      <c r="E17" t="str">
        <f>IF(JE!B30="","",JE!B$15)</f>
        <v/>
      </c>
      <c r="F17" t="str">
        <f>IF(JE!B30="","",UPPER(JE!B30 &amp; JE!C30))</f>
        <v/>
      </c>
      <c r="G17" s="4" t="str">
        <f xml:space="preserve"> IF(JE!E30="","","00" &amp; JE!E30 &amp; "0000")</f>
        <v/>
      </c>
      <c r="H17" t="str">
        <f>CLEAN(IF(JE!A30="","",(JE!D$79)))</f>
        <v/>
      </c>
      <c r="I17" s="1" t="str">
        <f ca="1">IF(JE!B30="","",YEAR(NOW())&amp;IF(LEN(MONTH(NOW()))&lt;2,"0" &amp; MONTH(NOW()),MONTH(NOW()))&amp;IF(LEN(DAY(NOW()))&lt;2,"0" &amp; DAY(NOW()),DAY(NOW())))</f>
        <v/>
      </c>
      <c r="J17" t="str">
        <f>CLEAN(IF(JE!A30="","",(JE!$D$77)))</f>
        <v/>
      </c>
      <c r="L17" t="str">
        <f>CLEAN(IF(JE!A30="","",IF(AND(JE!K30="", JE!J30=""),UPPER(JE!H$6),IF(JE!K30="",UPPER(JE!J30),UPPER(JE!K30)))))</f>
        <v/>
      </c>
      <c r="M17" t="str">
        <f>IF(JE!A30="","","USD")</f>
        <v/>
      </c>
      <c r="N17">
        <f>IF(JE!I30&gt;1,JE!I30,JE!J30*-1)</f>
        <v>0</v>
      </c>
      <c r="O17" t="str">
        <f>IF(JE!A30="","","GL")</f>
        <v/>
      </c>
      <c r="P17" s="1" t="str">
        <f>IF(JE!C30="","",YEAR(JE!D$7)&amp;IF(LEN(MONTH(JE!D$7))&lt;2,"0" &amp; MONTH(JE!D$7),MONTH(JE!D$7))&amp;IF(LEN(DAY(JE!D$7))&lt;2,"0" &amp; DAY(JE!D$7),DAY(JE!D$7)))</f>
        <v/>
      </c>
      <c r="Q17" t="str">
        <f>IF(JE!G30="","",UPPER(JE!G30))</f>
        <v/>
      </c>
      <c r="R17" t="str">
        <f>IF(JE!H30="","",UPPER(JE!H30))</f>
        <v/>
      </c>
      <c r="S17" s="1" t="str">
        <f>IF(JE!C30="","",YEAR(JE!D$7)&amp;IF(LEN(MONTH(JE!D$7))&lt;2,"0" &amp; MONTH(JE!D$7),MONTH(JE!D$7))&amp;IF(LEN(DAY(JE!D$7))&lt;2,"0" &amp; DAY(JE!D$7),DAY(JE!D$7)))</f>
        <v/>
      </c>
      <c r="T17" s="5">
        <v>16</v>
      </c>
      <c r="W17" s="2" t="str">
        <f t="shared" si="0"/>
        <v/>
      </c>
    </row>
    <row r="18" spans="1:23" x14ac:dyDescent="0.2">
      <c r="A18" t="str">
        <f>IF(JE!A31="","",UPPER(JE!A31))</f>
        <v/>
      </c>
      <c r="B18" t="str">
        <f>IF(JE!A31="","",UPPER(JE!A31))</f>
        <v/>
      </c>
      <c r="C18" s="3" t="str">
        <f>IF(JE!B31="","",(JE!$D$78))</f>
        <v/>
      </c>
      <c r="D18" t="str">
        <f>IF(JE!A31="","",T18)</f>
        <v/>
      </c>
      <c r="E18" t="str">
        <f>IF(JE!B31="","",JE!B$15)</f>
        <v/>
      </c>
      <c r="F18" t="str">
        <f>IF(JE!B31="","",UPPER(JE!B31 &amp; JE!C31))</f>
        <v/>
      </c>
      <c r="G18" s="4" t="str">
        <f xml:space="preserve"> IF(JE!E31="","","00" &amp; JE!E31 &amp; "0000")</f>
        <v/>
      </c>
      <c r="H18" t="str">
        <f>CLEAN(IF(JE!A31="","",(JE!D$79)))</f>
        <v/>
      </c>
      <c r="I18" s="1" t="str">
        <f ca="1">IF(JE!B31="","",YEAR(NOW())&amp;IF(LEN(MONTH(NOW()))&lt;2,"0" &amp; MONTH(NOW()),MONTH(NOW()))&amp;IF(LEN(DAY(NOW()))&lt;2,"0" &amp; DAY(NOW()),DAY(NOW())))</f>
        <v/>
      </c>
      <c r="J18" t="str">
        <f>CLEAN(IF(JE!A31="","",(JE!$D$77)))</f>
        <v/>
      </c>
      <c r="L18" t="str">
        <f>CLEAN(IF(JE!A31="","",IF(AND(JE!K31="", JE!J31=""),UPPER(JE!H$6),IF(JE!K31="",UPPER(JE!J31),UPPER(JE!K31)))))</f>
        <v/>
      </c>
      <c r="M18" t="str">
        <f>IF(JE!A31="","","USD")</f>
        <v/>
      </c>
      <c r="N18">
        <f>IF(JE!I31&gt;1,JE!I31,JE!J31*-1)</f>
        <v>0</v>
      </c>
      <c r="O18" t="str">
        <f>IF(JE!A31="","","GL")</f>
        <v/>
      </c>
      <c r="P18" s="1" t="str">
        <f>IF(JE!C31="","",YEAR(JE!D$7)&amp;IF(LEN(MONTH(JE!D$7))&lt;2,"0" &amp; MONTH(JE!D$7),MONTH(JE!D$7))&amp;IF(LEN(DAY(JE!D$7))&lt;2,"0" &amp; DAY(JE!D$7),DAY(JE!D$7)))</f>
        <v/>
      </c>
      <c r="Q18" t="str">
        <f>IF(JE!G31="","",UPPER(JE!G31))</f>
        <v/>
      </c>
      <c r="R18" t="str">
        <f>IF(JE!H31="","",UPPER(JE!H31))</f>
        <v/>
      </c>
      <c r="S18" s="1" t="str">
        <f>IF(JE!C31="","",YEAR(JE!D$7)&amp;IF(LEN(MONTH(JE!D$7))&lt;2,"0" &amp; MONTH(JE!D$7),MONTH(JE!D$7))&amp;IF(LEN(DAY(JE!D$7))&lt;2,"0" &amp; DAY(JE!D$7),DAY(JE!D$7)))</f>
        <v/>
      </c>
      <c r="T18" s="5">
        <v>17</v>
      </c>
      <c r="W18" s="2" t="str">
        <f t="shared" si="0"/>
        <v/>
      </c>
    </row>
    <row r="19" spans="1:23" x14ac:dyDescent="0.2">
      <c r="A19" t="str">
        <f>IF(JE!A32="","",UPPER(JE!A32))</f>
        <v/>
      </c>
      <c r="B19" t="str">
        <f>IF(JE!A32="","",UPPER(JE!A32))</f>
        <v/>
      </c>
      <c r="C19" s="3" t="str">
        <f>IF(JE!B32="","",(JE!$D$78))</f>
        <v/>
      </c>
      <c r="D19" t="str">
        <f>IF(JE!A32="","",T19)</f>
        <v/>
      </c>
      <c r="E19" t="str">
        <f>IF(JE!B32="","",JE!B$15)</f>
        <v/>
      </c>
      <c r="F19" t="str">
        <f>IF(JE!B32="","",UPPER(JE!B32 &amp; JE!C32))</f>
        <v/>
      </c>
      <c r="G19" s="4" t="str">
        <f xml:space="preserve"> IF(JE!E32="","","00" &amp; JE!E32 &amp; "0000")</f>
        <v/>
      </c>
      <c r="H19" t="str">
        <f>CLEAN(IF(JE!A32="","",(JE!D$79)))</f>
        <v/>
      </c>
      <c r="I19" s="1" t="str">
        <f ca="1">IF(JE!B32="","",YEAR(NOW())&amp;IF(LEN(MONTH(NOW()))&lt;2,"0" &amp; MONTH(NOW()),MONTH(NOW()))&amp;IF(LEN(DAY(NOW()))&lt;2,"0" &amp; DAY(NOW()),DAY(NOW())))</f>
        <v/>
      </c>
      <c r="J19" t="str">
        <f>CLEAN(IF(JE!A32="","",(JE!$D$77)))</f>
        <v/>
      </c>
      <c r="L19" t="str">
        <f>CLEAN(IF(JE!A32="","",IF(AND(JE!K32="", JE!J32=""),UPPER(JE!H$6),IF(JE!K32="",UPPER(JE!J32),UPPER(JE!K32)))))</f>
        <v/>
      </c>
      <c r="M19" t="str">
        <f>IF(JE!A32="","","USD")</f>
        <v/>
      </c>
      <c r="N19">
        <f>IF(JE!I32&gt;1,JE!I32,JE!J32*-1)</f>
        <v>0</v>
      </c>
      <c r="O19" t="str">
        <f>IF(JE!A32="","","GL")</f>
        <v/>
      </c>
      <c r="P19" s="1" t="str">
        <f>IF(JE!C32="","",YEAR(JE!D$7)&amp;IF(LEN(MONTH(JE!D$7))&lt;2,"0" &amp; MONTH(JE!D$7),MONTH(JE!D$7))&amp;IF(LEN(DAY(JE!D$7))&lt;2,"0" &amp; DAY(JE!D$7),DAY(JE!D$7)))</f>
        <v/>
      </c>
      <c r="Q19" t="str">
        <f>IF(JE!G32="","",UPPER(JE!G32))</f>
        <v/>
      </c>
      <c r="R19" t="str">
        <f>IF(JE!H32="","",UPPER(JE!H32))</f>
        <v/>
      </c>
      <c r="S19" s="1" t="str">
        <f>IF(JE!C32="","",YEAR(JE!D$7)&amp;IF(LEN(MONTH(JE!D$7))&lt;2,"0" &amp; MONTH(JE!D$7),MONTH(JE!D$7))&amp;IF(LEN(DAY(JE!D$7))&lt;2,"0" &amp; DAY(JE!D$7),DAY(JE!D$7)))</f>
        <v/>
      </c>
      <c r="T19" s="5">
        <v>18</v>
      </c>
      <c r="W19" s="2" t="str">
        <f t="shared" si="0"/>
        <v/>
      </c>
    </row>
    <row r="20" spans="1:23" x14ac:dyDescent="0.2">
      <c r="A20" t="str">
        <f>IF(JE!A33="","",UPPER(JE!A33))</f>
        <v/>
      </c>
      <c r="B20" t="str">
        <f>IF(JE!A33="","",UPPER(JE!A33))</f>
        <v/>
      </c>
      <c r="C20" s="3" t="str">
        <f>IF(JE!B33="","",(JE!$D$78))</f>
        <v/>
      </c>
      <c r="D20" t="str">
        <f>IF(JE!A33="","",T20)</f>
        <v/>
      </c>
      <c r="E20" t="str">
        <f>IF(JE!B33="","",JE!B$15)</f>
        <v/>
      </c>
      <c r="F20" t="str">
        <f>IF(JE!B33="","",UPPER(JE!B33 &amp; JE!C33))</f>
        <v/>
      </c>
      <c r="G20" s="4" t="str">
        <f xml:space="preserve"> IF(JE!E33="","","00" &amp; JE!E33 &amp; "0000")</f>
        <v/>
      </c>
      <c r="H20" t="str">
        <f>CLEAN(IF(JE!A33="","",(JE!D$79)))</f>
        <v/>
      </c>
      <c r="I20" s="1" t="str">
        <f ca="1">IF(JE!B33="","",YEAR(NOW())&amp;IF(LEN(MONTH(NOW()))&lt;2,"0" &amp; MONTH(NOW()),MONTH(NOW()))&amp;IF(LEN(DAY(NOW()))&lt;2,"0" &amp; DAY(NOW()),DAY(NOW())))</f>
        <v/>
      </c>
      <c r="J20" t="str">
        <f>CLEAN(IF(JE!A33="","",(JE!$D$77)))</f>
        <v/>
      </c>
      <c r="L20" t="str">
        <f>CLEAN(IF(JE!A33="","",IF(AND(JE!K33="", JE!J33=""),UPPER(JE!H$6),IF(JE!K33="",UPPER(JE!J33),UPPER(JE!K33)))))</f>
        <v/>
      </c>
      <c r="M20" t="str">
        <f>IF(JE!A33="","","USD")</f>
        <v/>
      </c>
      <c r="N20">
        <f>IF(JE!I33&gt;1,JE!I33,JE!J33*-1)</f>
        <v>0</v>
      </c>
      <c r="O20" t="str">
        <f>IF(JE!A33="","","GL")</f>
        <v/>
      </c>
      <c r="P20" s="1" t="str">
        <f>IF(JE!C33="","",YEAR(JE!D$7)&amp;IF(LEN(MONTH(JE!D$7))&lt;2,"0" &amp; MONTH(JE!D$7),MONTH(JE!D$7))&amp;IF(LEN(DAY(JE!D$7))&lt;2,"0" &amp; DAY(JE!D$7),DAY(JE!D$7)))</f>
        <v/>
      </c>
      <c r="Q20" t="str">
        <f>IF(JE!G33="","",UPPER(JE!G33))</f>
        <v/>
      </c>
      <c r="R20" t="str">
        <f>IF(JE!H33="","",UPPER(JE!H33))</f>
        <v/>
      </c>
      <c r="S20" s="1" t="str">
        <f>IF(JE!C33="","",YEAR(JE!D$7)&amp;IF(LEN(MONTH(JE!D$7))&lt;2,"0" &amp; MONTH(JE!D$7),MONTH(JE!D$7))&amp;IF(LEN(DAY(JE!D$7))&lt;2,"0" &amp; DAY(JE!D$7),DAY(JE!D$7)))</f>
        <v/>
      </c>
      <c r="T20" s="5">
        <v>19</v>
      </c>
      <c r="W20" s="2" t="str">
        <f t="shared" si="0"/>
        <v/>
      </c>
    </row>
    <row r="21" spans="1:23" x14ac:dyDescent="0.2">
      <c r="A21" t="str">
        <f>IF(JE!A34="","",UPPER(JE!A34))</f>
        <v/>
      </c>
      <c r="B21" t="str">
        <f>IF(JE!A34="","",UPPER(JE!A34))</f>
        <v/>
      </c>
      <c r="C21" s="3" t="str">
        <f>IF(JE!B34="","",(JE!$D$78))</f>
        <v/>
      </c>
      <c r="D21" t="str">
        <f>IF(JE!A34="","",T21)</f>
        <v/>
      </c>
      <c r="E21" t="str">
        <f>IF(JE!B34="","",JE!B$15)</f>
        <v/>
      </c>
      <c r="F21" t="str">
        <f>IF(JE!B34="","",UPPER(JE!B34 &amp; JE!C34))</f>
        <v/>
      </c>
      <c r="G21" s="4" t="str">
        <f xml:space="preserve"> IF(JE!E34="","","00" &amp; JE!E34 &amp; "0000")</f>
        <v/>
      </c>
      <c r="H21" t="str">
        <f>CLEAN(IF(JE!A34="","",(JE!D$79)))</f>
        <v/>
      </c>
      <c r="I21" s="1" t="str">
        <f ca="1">IF(JE!B34="","",YEAR(NOW())&amp;IF(LEN(MONTH(NOW()))&lt;2,"0" &amp; MONTH(NOW()),MONTH(NOW()))&amp;IF(LEN(DAY(NOW()))&lt;2,"0" &amp; DAY(NOW()),DAY(NOW())))</f>
        <v/>
      </c>
      <c r="J21" t="str">
        <f>CLEAN(IF(JE!A34="","",(JE!$D$77)))</f>
        <v/>
      </c>
      <c r="L21" t="str">
        <f>CLEAN(IF(JE!A34="","",IF(AND(JE!K34="", JE!J34=""),UPPER(JE!H$6),IF(JE!K34="",UPPER(JE!J34),UPPER(JE!K34)))))</f>
        <v/>
      </c>
      <c r="M21" t="str">
        <f>IF(JE!A34="","","USD")</f>
        <v/>
      </c>
      <c r="N21">
        <f>IF(JE!I34&gt;1,JE!I34,JE!J34*-1)</f>
        <v>0</v>
      </c>
      <c r="O21" t="str">
        <f>IF(JE!A34="","","GL")</f>
        <v/>
      </c>
      <c r="P21" s="1" t="str">
        <f>IF(JE!C34="","",YEAR(JE!D$7)&amp;IF(LEN(MONTH(JE!D$7))&lt;2,"0" &amp; MONTH(JE!D$7),MONTH(JE!D$7))&amp;IF(LEN(DAY(JE!D$7))&lt;2,"0" &amp; DAY(JE!D$7),DAY(JE!D$7)))</f>
        <v/>
      </c>
      <c r="Q21" t="str">
        <f>IF(JE!G34="","",UPPER(JE!G34))</f>
        <v/>
      </c>
      <c r="R21" t="str">
        <f>IF(JE!H34="","",UPPER(JE!H34))</f>
        <v/>
      </c>
      <c r="S21" s="1" t="str">
        <f>IF(JE!C34="","",YEAR(JE!D$7)&amp;IF(LEN(MONTH(JE!D$7))&lt;2,"0" &amp; MONTH(JE!D$7),MONTH(JE!D$7))&amp;IF(LEN(DAY(JE!D$7))&lt;2,"0" &amp; DAY(JE!D$7),DAY(JE!D$7)))</f>
        <v/>
      </c>
      <c r="T21" s="5">
        <v>20</v>
      </c>
      <c r="W21" s="2" t="str">
        <f t="shared" si="0"/>
        <v/>
      </c>
    </row>
    <row r="22" spans="1:23" x14ac:dyDescent="0.2">
      <c r="A22" t="str">
        <f>IF(JE!A35="","",UPPER(JE!A35))</f>
        <v/>
      </c>
      <c r="B22" t="str">
        <f>IF(JE!A35="","",UPPER(JE!A35))</f>
        <v/>
      </c>
      <c r="C22" s="3" t="str">
        <f>IF(JE!B35="","",(JE!$D$78))</f>
        <v/>
      </c>
      <c r="D22" t="str">
        <f>IF(JE!A35="","",T22)</f>
        <v/>
      </c>
      <c r="E22" t="str">
        <f>IF(JE!B35="","",JE!B$15)</f>
        <v/>
      </c>
      <c r="F22" t="str">
        <f>IF(JE!B35="","",UPPER(JE!B35 &amp; JE!C35))</f>
        <v/>
      </c>
      <c r="G22" s="4" t="str">
        <f xml:space="preserve"> IF(JE!E35="","","00" &amp; JE!E35 &amp; "0000")</f>
        <v/>
      </c>
      <c r="H22" t="str">
        <f>CLEAN(IF(JE!A35="","",(JE!D$79)))</f>
        <v/>
      </c>
      <c r="I22" s="1" t="str">
        <f ca="1">IF(JE!B35="","",YEAR(NOW())&amp;IF(LEN(MONTH(NOW()))&lt;2,"0" &amp; MONTH(NOW()),MONTH(NOW()))&amp;IF(LEN(DAY(NOW()))&lt;2,"0" &amp; DAY(NOW()),DAY(NOW())))</f>
        <v/>
      </c>
      <c r="J22" t="str">
        <f>CLEAN(IF(JE!A35="","",(JE!$D$77)))</f>
        <v/>
      </c>
      <c r="L22" t="str">
        <f>CLEAN(IF(JE!A35="","",IF(AND(JE!K35="", JE!J35=""),UPPER(JE!H$6),IF(JE!K35="",UPPER(JE!J35),UPPER(JE!K35)))))</f>
        <v/>
      </c>
      <c r="M22" t="str">
        <f>IF(JE!A35="","","USD")</f>
        <v/>
      </c>
      <c r="N22">
        <f>IF(JE!I35&gt;1,JE!I35,JE!J35*-1)</f>
        <v>0</v>
      </c>
      <c r="O22" t="str">
        <f>IF(JE!A35="","","GL")</f>
        <v/>
      </c>
      <c r="P22" s="1" t="str">
        <f>IF(JE!C35="","",YEAR(JE!D$7)&amp;IF(LEN(MONTH(JE!D$7))&lt;2,"0" &amp; MONTH(JE!D$7),MONTH(JE!D$7))&amp;IF(LEN(DAY(JE!D$7))&lt;2,"0" &amp; DAY(JE!D$7),DAY(JE!D$7)))</f>
        <v/>
      </c>
      <c r="Q22" t="str">
        <f>IF(JE!G35="","",UPPER(JE!G35))</f>
        <v/>
      </c>
      <c r="R22" t="str">
        <f>IF(JE!H35="","",UPPER(JE!H35))</f>
        <v/>
      </c>
      <c r="S22" s="1" t="str">
        <f>IF(JE!C35="","",YEAR(JE!D$7)&amp;IF(LEN(MONTH(JE!D$7))&lt;2,"0" &amp; MONTH(JE!D$7),MONTH(JE!D$7))&amp;IF(LEN(DAY(JE!D$7))&lt;2,"0" &amp; DAY(JE!D$7),DAY(JE!D$7)))</f>
        <v/>
      </c>
      <c r="T22" s="5">
        <v>21</v>
      </c>
      <c r="W22" s="2" t="str">
        <f t="shared" si="0"/>
        <v/>
      </c>
    </row>
    <row r="23" spans="1:23" x14ac:dyDescent="0.2">
      <c r="A23" t="str">
        <f>IF(JE!A36="","",UPPER(JE!A36))</f>
        <v/>
      </c>
      <c r="B23" t="str">
        <f>IF(JE!A36="","",UPPER(JE!A36))</f>
        <v/>
      </c>
      <c r="C23" s="3" t="str">
        <f>IF(JE!B36="","",(JE!$D$78))</f>
        <v/>
      </c>
      <c r="D23" t="str">
        <f>IF(JE!A36="","",T23)</f>
        <v/>
      </c>
      <c r="E23" t="str">
        <f>IF(JE!B36="","",JE!B$15)</f>
        <v/>
      </c>
      <c r="F23" t="str">
        <f>IF(JE!B36="","",UPPER(JE!B36 &amp; JE!C36))</f>
        <v/>
      </c>
      <c r="G23" s="4" t="str">
        <f xml:space="preserve"> IF(JE!E36="","","00" &amp; JE!E36 &amp; "0000")</f>
        <v/>
      </c>
      <c r="H23" t="str">
        <f>CLEAN(IF(JE!A36="","",(JE!D$79)))</f>
        <v/>
      </c>
      <c r="I23" s="1" t="str">
        <f ca="1">IF(JE!B36="","",YEAR(NOW())&amp;IF(LEN(MONTH(NOW()))&lt;2,"0" &amp; MONTH(NOW()),MONTH(NOW()))&amp;IF(LEN(DAY(NOW()))&lt;2,"0" &amp; DAY(NOW()),DAY(NOW())))</f>
        <v/>
      </c>
      <c r="J23" t="str">
        <f>CLEAN(IF(JE!A36="","",(JE!$D$77)))</f>
        <v/>
      </c>
      <c r="L23" t="str">
        <f>CLEAN(IF(JE!A36="","",IF(AND(JE!K36="", JE!J36=""),UPPER(JE!H$6),IF(JE!K36="",UPPER(JE!J36),UPPER(JE!K36)))))</f>
        <v/>
      </c>
      <c r="M23" t="str">
        <f>IF(JE!A36="","","USD")</f>
        <v/>
      </c>
      <c r="N23">
        <f>IF(JE!I36&gt;1,JE!I36,JE!J36*-1)</f>
        <v>0</v>
      </c>
      <c r="O23" t="str">
        <f>IF(JE!A36="","","GL")</f>
        <v/>
      </c>
      <c r="P23" s="1" t="str">
        <f>IF(JE!C36="","",YEAR(JE!D$7)&amp;IF(LEN(MONTH(JE!D$7))&lt;2,"0" &amp; MONTH(JE!D$7),MONTH(JE!D$7))&amp;IF(LEN(DAY(JE!D$7))&lt;2,"0" &amp; DAY(JE!D$7),DAY(JE!D$7)))</f>
        <v/>
      </c>
      <c r="Q23" t="str">
        <f>IF(JE!G36="","",UPPER(JE!G36))</f>
        <v/>
      </c>
      <c r="R23" t="str">
        <f>IF(JE!H36="","",UPPER(JE!H36))</f>
        <v/>
      </c>
      <c r="S23" s="1" t="str">
        <f>IF(JE!C36="","",YEAR(JE!D$7)&amp;IF(LEN(MONTH(JE!D$7))&lt;2,"0" &amp; MONTH(JE!D$7),MONTH(JE!D$7))&amp;IF(LEN(DAY(JE!D$7))&lt;2,"0" &amp; DAY(JE!D$7),DAY(JE!D$7)))</f>
        <v/>
      </c>
      <c r="T23" s="5">
        <v>22</v>
      </c>
      <c r="W23" s="2" t="str">
        <f t="shared" si="0"/>
        <v/>
      </c>
    </row>
    <row r="24" spans="1:23" x14ac:dyDescent="0.2">
      <c r="A24" t="str">
        <f>IF(JE!A37="","",UPPER(JE!A37))</f>
        <v/>
      </c>
      <c r="B24" t="str">
        <f>IF(JE!A37="","",UPPER(JE!A37))</f>
        <v/>
      </c>
      <c r="C24" s="3" t="str">
        <f>IF(JE!B37="","",(JE!$D$78))</f>
        <v/>
      </c>
      <c r="D24" t="str">
        <f>IF(JE!A37="","",T24)</f>
        <v/>
      </c>
      <c r="E24" t="str">
        <f>IF(JE!B37="","",JE!B$15)</f>
        <v/>
      </c>
      <c r="F24" t="str">
        <f>IF(JE!B37="","",UPPER(JE!B37 &amp; JE!C37))</f>
        <v/>
      </c>
      <c r="G24" s="4" t="str">
        <f xml:space="preserve"> IF(JE!E37="","","00" &amp; JE!E37 &amp; "0000")</f>
        <v/>
      </c>
      <c r="H24" t="str">
        <f>CLEAN(IF(JE!A37="","",(JE!D$79)))</f>
        <v/>
      </c>
      <c r="I24" s="1" t="str">
        <f ca="1">IF(JE!B37="","",YEAR(NOW())&amp;IF(LEN(MONTH(NOW()))&lt;2,"0" &amp; MONTH(NOW()),MONTH(NOW()))&amp;IF(LEN(DAY(NOW()))&lt;2,"0" &amp; DAY(NOW()),DAY(NOW())))</f>
        <v/>
      </c>
      <c r="J24" t="str">
        <f>CLEAN(IF(JE!A37="","",(JE!$D$77)))</f>
        <v/>
      </c>
      <c r="L24" t="str">
        <f>CLEAN(IF(JE!A37="","",IF(AND(JE!K37="", JE!J37=""),UPPER(JE!H$6),IF(JE!K37="",UPPER(JE!J37),UPPER(JE!K37)))))</f>
        <v/>
      </c>
      <c r="M24" t="str">
        <f>IF(JE!A37="","","USD")</f>
        <v/>
      </c>
      <c r="N24">
        <f>IF(JE!I37&gt;1,JE!I37,JE!J37*-1)</f>
        <v>0</v>
      </c>
      <c r="O24" t="str">
        <f>IF(JE!A37="","","GL")</f>
        <v/>
      </c>
      <c r="P24" s="1" t="str">
        <f>IF(JE!C37="","",YEAR(JE!D$7)&amp;IF(LEN(MONTH(JE!D$7))&lt;2,"0" &amp; MONTH(JE!D$7),MONTH(JE!D$7))&amp;IF(LEN(DAY(JE!D$7))&lt;2,"0" &amp; DAY(JE!D$7),DAY(JE!D$7)))</f>
        <v/>
      </c>
      <c r="Q24" t="str">
        <f>IF(JE!G37="","",UPPER(JE!G37))</f>
        <v/>
      </c>
      <c r="R24" t="str">
        <f>IF(JE!H37="","",UPPER(JE!H37))</f>
        <v/>
      </c>
      <c r="S24" s="1" t="str">
        <f>IF(JE!C37="","",YEAR(JE!D$7)&amp;IF(LEN(MONTH(JE!D$7))&lt;2,"0" &amp; MONTH(JE!D$7),MONTH(JE!D$7))&amp;IF(LEN(DAY(JE!D$7))&lt;2,"0" &amp; DAY(JE!D$7),DAY(JE!D$7)))</f>
        <v/>
      </c>
      <c r="T24" s="5">
        <v>23</v>
      </c>
      <c r="W24" s="2" t="str">
        <f t="shared" si="0"/>
        <v/>
      </c>
    </row>
    <row r="25" spans="1:23" x14ac:dyDescent="0.2">
      <c r="A25" t="str">
        <f>IF(JE!A38="","",UPPER(JE!A38))</f>
        <v/>
      </c>
      <c r="B25" t="str">
        <f>IF(JE!A38="","",UPPER(JE!A38))</f>
        <v/>
      </c>
      <c r="C25" s="3" t="str">
        <f>IF(JE!B38="","",(JE!$D$78))</f>
        <v/>
      </c>
      <c r="D25" t="str">
        <f>IF(JE!A38="","",T25)</f>
        <v/>
      </c>
      <c r="E25" t="str">
        <f>IF(JE!B38="","",JE!B$15)</f>
        <v/>
      </c>
      <c r="F25" t="str">
        <f>IF(JE!B38="","",UPPER(JE!B38 &amp; JE!C38))</f>
        <v/>
      </c>
      <c r="G25" s="4" t="str">
        <f xml:space="preserve"> IF(JE!E38="","","00" &amp; JE!E38 &amp; "0000")</f>
        <v/>
      </c>
      <c r="H25" t="str">
        <f>CLEAN(IF(JE!A38="","",(JE!D$79)))</f>
        <v/>
      </c>
      <c r="I25" s="1" t="str">
        <f ca="1">IF(JE!B38="","",YEAR(NOW())&amp;IF(LEN(MONTH(NOW()))&lt;2,"0" &amp; MONTH(NOW()),MONTH(NOW()))&amp;IF(LEN(DAY(NOW()))&lt;2,"0" &amp; DAY(NOW()),DAY(NOW())))</f>
        <v/>
      </c>
      <c r="J25" t="str">
        <f>CLEAN(IF(JE!A38="","",(JE!$D$77)))</f>
        <v/>
      </c>
      <c r="L25" t="str">
        <f>CLEAN(IF(JE!A38="","",IF(AND(JE!K38="", JE!J38=""),UPPER(JE!H$6),IF(JE!K38="",UPPER(JE!J38),UPPER(JE!K38)))))</f>
        <v/>
      </c>
      <c r="M25" t="str">
        <f>IF(JE!A38="","","USD")</f>
        <v/>
      </c>
      <c r="N25">
        <f>IF(JE!I38&gt;1,JE!I38,JE!J38*-1)</f>
        <v>0</v>
      </c>
      <c r="O25" t="str">
        <f>IF(JE!A38="","","GL")</f>
        <v/>
      </c>
      <c r="P25" s="1" t="str">
        <f>IF(JE!C38="","",YEAR(JE!D$7)&amp;IF(LEN(MONTH(JE!D$7))&lt;2,"0" &amp; MONTH(JE!D$7),MONTH(JE!D$7))&amp;IF(LEN(DAY(JE!D$7))&lt;2,"0" &amp; DAY(JE!D$7),DAY(JE!D$7)))</f>
        <v/>
      </c>
      <c r="Q25" t="str">
        <f>IF(JE!G38="","",UPPER(JE!G38))</f>
        <v/>
      </c>
      <c r="R25" t="str">
        <f>IF(JE!H38="","",UPPER(JE!H38))</f>
        <v/>
      </c>
      <c r="S25" s="1" t="str">
        <f>IF(JE!C38="","",YEAR(JE!D$7)&amp;IF(LEN(MONTH(JE!D$7))&lt;2,"0" &amp; MONTH(JE!D$7),MONTH(JE!D$7))&amp;IF(LEN(DAY(JE!D$7))&lt;2,"0" &amp; DAY(JE!D$7),DAY(JE!D$7)))</f>
        <v/>
      </c>
      <c r="T25" s="5">
        <v>24</v>
      </c>
      <c r="W25" s="2" t="str">
        <f t="shared" si="0"/>
        <v/>
      </c>
    </row>
    <row r="26" spans="1:23" x14ac:dyDescent="0.2">
      <c r="A26" t="str">
        <f>IF(JE!A39="","",UPPER(JE!A39))</f>
        <v/>
      </c>
      <c r="B26" t="str">
        <f>IF(JE!A39="","",UPPER(JE!A39))</f>
        <v/>
      </c>
      <c r="C26" s="3" t="str">
        <f>IF(JE!B39="","",(JE!$D$78))</f>
        <v/>
      </c>
      <c r="D26" t="str">
        <f>IF(JE!A39="","",T26)</f>
        <v/>
      </c>
      <c r="E26" t="str">
        <f>IF(JE!B39="","",JE!B$15)</f>
        <v/>
      </c>
      <c r="F26" t="str">
        <f>IF(JE!B39="","",UPPER(JE!B39 &amp; JE!C39))</f>
        <v/>
      </c>
      <c r="G26" s="4" t="str">
        <f xml:space="preserve"> IF(JE!E39="","","00" &amp; JE!E39 &amp; "0000")</f>
        <v/>
      </c>
      <c r="H26" t="str">
        <f>CLEAN(IF(JE!A39="","",(JE!D$79)))</f>
        <v/>
      </c>
      <c r="I26" s="1" t="str">
        <f ca="1">IF(JE!B39="","",YEAR(NOW())&amp;IF(LEN(MONTH(NOW()))&lt;2,"0" &amp; MONTH(NOW()),MONTH(NOW()))&amp;IF(LEN(DAY(NOW()))&lt;2,"0" &amp; DAY(NOW()),DAY(NOW())))</f>
        <v/>
      </c>
      <c r="J26" t="str">
        <f>CLEAN(IF(JE!A39="","",(JE!$D$77)))</f>
        <v/>
      </c>
      <c r="L26" t="str">
        <f>CLEAN(IF(JE!A39="","",IF(AND(JE!K39="", JE!J39=""),UPPER(JE!H$6),IF(JE!K39="",UPPER(JE!J39),UPPER(JE!K39)))))</f>
        <v/>
      </c>
      <c r="M26" t="str">
        <f>IF(JE!A39="","","USD")</f>
        <v/>
      </c>
      <c r="N26">
        <f>IF(JE!I39&gt;1,JE!I39,JE!J39*-1)</f>
        <v>0</v>
      </c>
      <c r="O26" t="str">
        <f>IF(JE!A39="","","GL")</f>
        <v/>
      </c>
      <c r="P26" s="1" t="str">
        <f>IF(JE!C39="","",YEAR(JE!D$7)&amp;IF(LEN(MONTH(JE!D$7))&lt;2,"0" &amp; MONTH(JE!D$7),MONTH(JE!D$7))&amp;IF(LEN(DAY(JE!D$7))&lt;2,"0" &amp; DAY(JE!D$7),DAY(JE!D$7)))</f>
        <v/>
      </c>
      <c r="Q26" t="str">
        <f>IF(JE!G39="","",UPPER(JE!G39))</f>
        <v/>
      </c>
      <c r="R26" t="str">
        <f>IF(JE!H39="","",UPPER(JE!H39))</f>
        <v/>
      </c>
      <c r="S26" s="1" t="str">
        <f>IF(JE!C39="","",YEAR(JE!D$7)&amp;IF(LEN(MONTH(JE!D$7))&lt;2,"0" &amp; MONTH(JE!D$7),MONTH(JE!D$7))&amp;IF(LEN(DAY(JE!D$7))&lt;2,"0" &amp; DAY(JE!D$7),DAY(JE!D$7)))</f>
        <v/>
      </c>
      <c r="T26" s="5">
        <v>25</v>
      </c>
      <c r="W26" s="2" t="str">
        <f t="shared" si="0"/>
        <v/>
      </c>
    </row>
    <row r="27" spans="1:23" x14ac:dyDescent="0.2">
      <c r="A27" t="str">
        <f>IF(JE!A40="","",UPPER(JE!A40))</f>
        <v/>
      </c>
      <c r="B27" t="str">
        <f>IF(JE!A40="","",UPPER(JE!A40))</f>
        <v/>
      </c>
      <c r="C27" s="3" t="str">
        <f>IF(JE!B40="","",(JE!$D$78))</f>
        <v/>
      </c>
      <c r="D27" t="str">
        <f>IF(JE!A40="","",T27)</f>
        <v/>
      </c>
      <c r="E27" t="str">
        <f>IF(JE!B40="","",JE!B$15)</f>
        <v/>
      </c>
      <c r="F27" t="str">
        <f>IF(JE!B40="","",UPPER(JE!B40 &amp; JE!C40))</f>
        <v/>
      </c>
      <c r="G27" s="4" t="str">
        <f xml:space="preserve"> IF(JE!E40="","","00" &amp; JE!E40 &amp; "0000")</f>
        <v/>
      </c>
      <c r="H27" t="str">
        <f>CLEAN(IF(JE!A40="","",(JE!D$79)))</f>
        <v/>
      </c>
      <c r="I27" s="1" t="str">
        <f ca="1">IF(JE!B40="","",YEAR(NOW())&amp;IF(LEN(MONTH(NOW()))&lt;2,"0" &amp; MONTH(NOW()),MONTH(NOW()))&amp;IF(LEN(DAY(NOW()))&lt;2,"0" &amp; DAY(NOW()),DAY(NOW())))</f>
        <v/>
      </c>
      <c r="J27" t="str">
        <f>CLEAN(IF(JE!A40="","",(JE!$D$77)))</f>
        <v/>
      </c>
      <c r="L27" t="str">
        <f>CLEAN(IF(JE!A40="","",IF(AND(JE!K40="", JE!J40=""),UPPER(JE!H$6),IF(JE!K40="",UPPER(JE!J40),UPPER(JE!K40)))))</f>
        <v/>
      </c>
      <c r="M27" t="str">
        <f>IF(JE!A40="","","USD")</f>
        <v/>
      </c>
      <c r="N27">
        <f>IF(JE!I40&gt;1,JE!I40,JE!J40*-1)</f>
        <v>0</v>
      </c>
      <c r="O27" t="str">
        <f>IF(JE!A40="","","GL")</f>
        <v/>
      </c>
      <c r="P27" s="1" t="str">
        <f>IF(JE!C40="","",YEAR(JE!D$7)&amp;IF(LEN(MONTH(JE!D$7))&lt;2,"0" &amp; MONTH(JE!D$7),MONTH(JE!D$7))&amp;IF(LEN(DAY(JE!D$7))&lt;2,"0" &amp; DAY(JE!D$7),DAY(JE!D$7)))</f>
        <v/>
      </c>
      <c r="Q27" t="str">
        <f>IF(JE!G40="","",UPPER(JE!G40))</f>
        <v/>
      </c>
      <c r="R27" t="str">
        <f>IF(JE!H40="","",UPPER(JE!H40))</f>
        <v/>
      </c>
      <c r="S27" s="1" t="str">
        <f>IF(JE!C40="","",YEAR(JE!D$7)&amp;IF(LEN(MONTH(JE!D$7))&lt;2,"0" &amp; MONTH(JE!D$7),MONTH(JE!D$7))&amp;IF(LEN(DAY(JE!D$7))&lt;2,"0" &amp; DAY(JE!D$7),DAY(JE!D$7)))</f>
        <v/>
      </c>
      <c r="T27" s="5">
        <v>26</v>
      </c>
      <c r="W27" s="2" t="str">
        <f t="shared" si="0"/>
        <v/>
      </c>
    </row>
    <row r="28" spans="1:23" x14ac:dyDescent="0.2">
      <c r="A28" t="str">
        <f>IF(JE!A41="","",UPPER(JE!A41))</f>
        <v/>
      </c>
      <c r="B28" t="str">
        <f>IF(JE!A41="","",UPPER(JE!A41))</f>
        <v/>
      </c>
      <c r="C28" s="3" t="str">
        <f>IF(JE!B41="","",(JE!$D$78))</f>
        <v/>
      </c>
      <c r="D28" t="str">
        <f>IF(JE!A41="","",T28)</f>
        <v/>
      </c>
      <c r="E28" t="str">
        <f>IF(JE!B41="","",JE!B$15)</f>
        <v/>
      </c>
      <c r="F28" t="str">
        <f>IF(JE!B41="","",UPPER(JE!B41 &amp; JE!C41))</f>
        <v/>
      </c>
      <c r="G28" s="4" t="str">
        <f xml:space="preserve"> IF(JE!E41="","","00" &amp; JE!E41 &amp; "0000")</f>
        <v/>
      </c>
      <c r="H28" t="str">
        <f>CLEAN(IF(JE!A41="","",(JE!D$79)))</f>
        <v/>
      </c>
      <c r="I28" s="1" t="str">
        <f ca="1">IF(JE!B41="","",YEAR(NOW())&amp;IF(LEN(MONTH(NOW()))&lt;2,"0" &amp; MONTH(NOW()),MONTH(NOW()))&amp;IF(LEN(DAY(NOW()))&lt;2,"0" &amp; DAY(NOW()),DAY(NOW())))</f>
        <v/>
      </c>
      <c r="J28" t="str">
        <f>CLEAN(IF(JE!A41="","",(JE!$D$77)))</f>
        <v/>
      </c>
      <c r="L28" t="str">
        <f>CLEAN(IF(JE!A41="","",IF(AND(JE!K41="", JE!J41=""),UPPER(JE!H$6),IF(JE!K41="",UPPER(JE!J41),UPPER(JE!K41)))))</f>
        <v/>
      </c>
      <c r="M28" t="str">
        <f>IF(JE!A41="","","USD")</f>
        <v/>
      </c>
      <c r="N28">
        <f>IF(JE!I41&gt;1,JE!I41,JE!J41*-1)</f>
        <v>0</v>
      </c>
      <c r="O28" t="str">
        <f>IF(JE!A41="","","GL")</f>
        <v/>
      </c>
      <c r="P28" s="1" t="str">
        <f>IF(JE!C41="","",YEAR(JE!D$7)&amp;IF(LEN(MONTH(JE!D$7))&lt;2,"0" &amp; MONTH(JE!D$7),MONTH(JE!D$7))&amp;IF(LEN(DAY(JE!D$7))&lt;2,"0" &amp; DAY(JE!D$7),DAY(JE!D$7)))</f>
        <v/>
      </c>
      <c r="Q28" t="str">
        <f>IF(JE!G41="","",UPPER(JE!G41))</f>
        <v/>
      </c>
      <c r="R28" t="str">
        <f>IF(JE!H41="","",UPPER(JE!H41))</f>
        <v/>
      </c>
      <c r="S28" s="1" t="str">
        <f>IF(JE!C41="","",YEAR(JE!D$7)&amp;IF(LEN(MONTH(JE!D$7))&lt;2,"0" &amp; MONTH(JE!D$7),MONTH(JE!D$7))&amp;IF(LEN(DAY(JE!D$7))&lt;2,"0" &amp; DAY(JE!D$7),DAY(JE!D$7)))</f>
        <v/>
      </c>
      <c r="T28" s="5">
        <v>27</v>
      </c>
      <c r="W28" s="2" t="str">
        <f t="shared" si="0"/>
        <v/>
      </c>
    </row>
    <row r="29" spans="1:23" x14ac:dyDescent="0.2">
      <c r="A29" t="str">
        <f>IF(JE!A42="","",UPPER(JE!A42))</f>
        <v/>
      </c>
      <c r="B29" t="str">
        <f>IF(JE!A42="","",UPPER(JE!A42))</f>
        <v/>
      </c>
      <c r="C29" s="3" t="str">
        <f>IF(JE!B42="","",(JE!$D$78))</f>
        <v/>
      </c>
      <c r="D29" t="str">
        <f>IF(JE!A42="","",T29)</f>
        <v/>
      </c>
      <c r="E29" t="str">
        <f>IF(JE!B42="","",JE!B$15)</f>
        <v/>
      </c>
      <c r="F29" t="str">
        <f>IF(JE!B42="","",UPPER(JE!B42 &amp; JE!C42))</f>
        <v/>
      </c>
      <c r="G29" s="4" t="str">
        <f xml:space="preserve"> IF(JE!E42="","","00" &amp; JE!E42 &amp; "0000")</f>
        <v/>
      </c>
      <c r="H29" t="str">
        <f>CLEAN(IF(JE!A42="","",(JE!D$79)))</f>
        <v/>
      </c>
      <c r="I29" s="1" t="str">
        <f ca="1">IF(JE!B42="","",YEAR(NOW())&amp;IF(LEN(MONTH(NOW()))&lt;2,"0" &amp; MONTH(NOW()),MONTH(NOW()))&amp;IF(LEN(DAY(NOW()))&lt;2,"0" &amp; DAY(NOW()),DAY(NOW())))</f>
        <v/>
      </c>
      <c r="J29" t="str">
        <f>CLEAN(IF(JE!A42="","",(JE!$D$77)))</f>
        <v/>
      </c>
      <c r="L29" t="str">
        <f>CLEAN(IF(JE!A42="","",IF(AND(JE!K42="", JE!J42=""),UPPER(JE!H$6),IF(JE!K42="",UPPER(JE!J42),UPPER(JE!K42)))))</f>
        <v/>
      </c>
      <c r="M29" t="str">
        <f>IF(JE!A42="","","USD")</f>
        <v/>
      </c>
      <c r="N29">
        <f>IF(JE!I42&gt;1,JE!I42,JE!J42*-1)</f>
        <v>0</v>
      </c>
      <c r="O29" t="str">
        <f>IF(JE!A42="","","GL")</f>
        <v/>
      </c>
      <c r="P29" s="1" t="str">
        <f>IF(JE!C42="","",YEAR(JE!D$7)&amp;IF(LEN(MONTH(JE!D$7))&lt;2,"0" &amp; MONTH(JE!D$7),MONTH(JE!D$7))&amp;IF(LEN(DAY(JE!D$7))&lt;2,"0" &amp; DAY(JE!D$7),DAY(JE!D$7)))</f>
        <v/>
      </c>
      <c r="Q29" t="str">
        <f>IF(JE!G42="","",UPPER(JE!G42))</f>
        <v/>
      </c>
      <c r="R29" t="str">
        <f>IF(JE!H42="","",UPPER(JE!H42))</f>
        <v/>
      </c>
      <c r="S29" s="1" t="str">
        <f>IF(JE!C42="","",YEAR(JE!D$7)&amp;IF(LEN(MONTH(JE!D$7))&lt;2,"0" &amp; MONTH(JE!D$7),MONTH(JE!D$7))&amp;IF(LEN(DAY(JE!D$7))&lt;2,"0" &amp; DAY(JE!D$7),DAY(JE!D$7)))</f>
        <v/>
      </c>
      <c r="T29" s="5">
        <v>28</v>
      </c>
      <c r="W29" s="2" t="str">
        <f t="shared" si="0"/>
        <v/>
      </c>
    </row>
    <row r="30" spans="1:23" x14ac:dyDescent="0.2">
      <c r="A30" t="str">
        <f>IF(JE!A43="","",UPPER(JE!A43))</f>
        <v/>
      </c>
      <c r="B30" t="str">
        <f>IF(JE!A43="","",UPPER(JE!A43))</f>
        <v/>
      </c>
      <c r="C30" s="3" t="str">
        <f>IF(JE!B43="","",(JE!$D$78))</f>
        <v/>
      </c>
      <c r="D30" t="str">
        <f>IF(JE!A43="","",T30)</f>
        <v/>
      </c>
      <c r="E30" t="str">
        <f>IF(JE!B43="","",JE!B$15)</f>
        <v/>
      </c>
      <c r="F30" t="str">
        <f>IF(JE!B43="","",UPPER(JE!B43 &amp; JE!C43))</f>
        <v/>
      </c>
      <c r="G30" s="4" t="str">
        <f xml:space="preserve"> IF(JE!E43="","","00" &amp; JE!E43 &amp; "0000")</f>
        <v/>
      </c>
      <c r="H30" t="str">
        <f>CLEAN(IF(JE!A43="","",(JE!D$79)))</f>
        <v/>
      </c>
      <c r="I30" s="1" t="str">
        <f ca="1">IF(JE!B43="","",YEAR(NOW())&amp;IF(LEN(MONTH(NOW()))&lt;2,"0" &amp; MONTH(NOW()),MONTH(NOW()))&amp;IF(LEN(DAY(NOW()))&lt;2,"0" &amp; DAY(NOW()),DAY(NOW())))</f>
        <v/>
      </c>
      <c r="J30" t="str">
        <f>CLEAN(IF(JE!A43="","",(JE!$D$77)))</f>
        <v/>
      </c>
      <c r="L30" t="str">
        <f>CLEAN(IF(JE!A43="","",IF(AND(JE!K43="", JE!J43=""),UPPER(JE!H$6),IF(JE!K43="",UPPER(JE!J43),UPPER(JE!K43)))))</f>
        <v/>
      </c>
      <c r="M30" t="str">
        <f>IF(JE!A43="","","USD")</f>
        <v/>
      </c>
      <c r="N30">
        <f>IF(JE!I43&gt;1,JE!I43,JE!J43*-1)</f>
        <v>0</v>
      </c>
      <c r="O30" t="str">
        <f>IF(JE!A43="","","GL")</f>
        <v/>
      </c>
      <c r="P30" s="1" t="str">
        <f>IF(JE!C43="","",YEAR(JE!D$7)&amp;IF(LEN(MONTH(JE!D$7))&lt;2,"0" &amp; MONTH(JE!D$7),MONTH(JE!D$7))&amp;IF(LEN(DAY(JE!D$7))&lt;2,"0" &amp; DAY(JE!D$7),DAY(JE!D$7)))</f>
        <v/>
      </c>
      <c r="Q30" t="str">
        <f>IF(JE!G43="","",UPPER(JE!G43))</f>
        <v/>
      </c>
      <c r="R30" t="str">
        <f>IF(JE!H43="","",UPPER(JE!H43))</f>
        <v/>
      </c>
      <c r="S30" s="1" t="str">
        <f>IF(JE!C43="","",YEAR(JE!D$7)&amp;IF(LEN(MONTH(JE!D$7))&lt;2,"0" &amp; MONTH(JE!D$7),MONTH(JE!D$7))&amp;IF(LEN(DAY(JE!D$7))&lt;2,"0" &amp; DAY(JE!D$7),DAY(JE!D$7)))</f>
        <v/>
      </c>
      <c r="T30" s="5">
        <v>29</v>
      </c>
      <c r="W30" s="2" t="str">
        <f t="shared" si="0"/>
        <v/>
      </c>
    </row>
    <row r="31" spans="1:23" x14ac:dyDescent="0.2">
      <c r="A31" t="str">
        <f>IF(JE!A44="","",UPPER(JE!A44))</f>
        <v/>
      </c>
      <c r="B31" t="str">
        <f>IF(JE!A44="","",UPPER(JE!A44))</f>
        <v/>
      </c>
      <c r="C31" s="3" t="str">
        <f>IF(JE!B44="","",(JE!$D$78))</f>
        <v/>
      </c>
      <c r="D31" t="str">
        <f>IF(JE!A44="","",T31)</f>
        <v/>
      </c>
      <c r="E31" t="str">
        <f>IF(JE!B44="","",JE!B$15)</f>
        <v/>
      </c>
      <c r="F31" t="str">
        <f>IF(JE!B44="","",UPPER(JE!B44 &amp; JE!C44))</f>
        <v/>
      </c>
      <c r="G31" s="4" t="str">
        <f xml:space="preserve"> IF(JE!E44="","","00" &amp; JE!E44 &amp; "0000")</f>
        <v/>
      </c>
      <c r="H31" t="str">
        <f>CLEAN(IF(JE!A44="","",(JE!D$79)))</f>
        <v/>
      </c>
      <c r="I31" s="1" t="str">
        <f ca="1">IF(JE!B44="","",YEAR(NOW())&amp;IF(LEN(MONTH(NOW()))&lt;2,"0" &amp; MONTH(NOW()),MONTH(NOW()))&amp;IF(LEN(DAY(NOW()))&lt;2,"0" &amp; DAY(NOW()),DAY(NOW())))</f>
        <v/>
      </c>
      <c r="J31" t="str">
        <f>CLEAN(IF(JE!A44="","",(JE!$D$77)))</f>
        <v/>
      </c>
      <c r="L31" t="str">
        <f>CLEAN(IF(JE!A44="","",IF(AND(JE!K44="", JE!J44=""),UPPER(JE!H$6),IF(JE!K44="",UPPER(JE!J44),UPPER(JE!K44)))))</f>
        <v/>
      </c>
      <c r="M31" t="str">
        <f>IF(JE!A44="","","USD")</f>
        <v/>
      </c>
      <c r="N31">
        <f>IF(JE!I44&gt;1,JE!I44,JE!J44*-1)</f>
        <v>0</v>
      </c>
      <c r="O31" t="str">
        <f>IF(JE!A44="","","GL")</f>
        <v/>
      </c>
      <c r="P31" s="1" t="str">
        <f>IF(JE!C44="","",YEAR(JE!D$7)&amp;IF(LEN(MONTH(JE!D$7))&lt;2,"0" &amp; MONTH(JE!D$7),MONTH(JE!D$7))&amp;IF(LEN(DAY(JE!D$7))&lt;2,"0" &amp; DAY(JE!D$7),DAY(JE!D$7)))</f>
        <v/>
      </c>
      <c r="Q31" t="str">
        <f>IF(JE!G44="","",UPPER(JE!G44))</f>
        <v/>
      </c>
      <c r="R31" t="str">
        <f>IF(JE!H44="","",UPPER(JE!H44))</f>
        <v/>
      </c>
      <c r="S31" s="1" t="str">
        <f>IF(JE!C44="","",YEAR(JE!D$7)&amp;IF(LEN(MONTH(JE!D$7))&lt;2,"0" &amp; MONTH(JE!D$7),MONTH(JE!D$7))&amp;IF(LEN(DAY(JE!D$7))&lt;2,"0" &amp; DAY(JE!D$7),DAY(JE!D$7)))</f>
        <v/>
      </c>
      <c r="T31" s="5">
        <v>30</v>
      </c>
      <c r="W31" s="2" t="str">
        <f t="shared" si="0"/>
        <v/>
      </c>
    </row>
    <row r="32" spans="1:23" x14ac:dyDescent="0.2">
      <c r="A32" t="str">
        <f>IF(JE!A45="","",UPPER(JE!A45))</f>
        <v/>
      </c>
      <c r="B32" t="str">
        <f>IF(JE!A45="","",UPPER(JE!A45))</f>
        <v/>
      </c>
      <c r="C32" s="3" t="str">
        <f>IF(JE!B45="","",(JE!$D$78))</f>
        <v/>
      </c>
      <c r="D32" t="str">
        <f>IF(JE!A45="","",T32)</f>
        <v/>
      </c>
      <c r="E32" t="str">
        <f>IF(JE!B45="","",JE!B$15)</f>
        <v/>
      </c>
      <c r="F32" t="str">
        <f>IF(JE!B45="","",UPPER(JE!B45 &amp; JE!C45))</f>
        <v/>
      </c>
      <c r="G32" s="4" t="str">
        <f xml:space="preserve"> IF(JE!E45="","","00" &amp; JE!E45 &amp; "0000")</f>
        <v/>
      </c>
      <c r="H32" t="str">
        <f>CLEAN(IF(JE!A45="","",(JE!D$79)))</f>
        <v/>
      </c>
      <c r="I32" s="1" t="str">
        <f ca="1">IF(JE!B45="","",YEAR(NOW())&amp;IF(LEN(MONTH(NOW()))&lt;2,"0" &amp; MONTH(NOW()),MONTH(NOW()))&amp;IF(LEN(DAY(NOW()))&lt;2,"0" &amp; DAY(NOW()),DAY(NOW())))</f>
        <v/>
      </c>
      <c r="J32" t="str">
        <f>CLEAN(IF(JE!A45="","",(JE!$D$77)))</f>
        <v/>
      </c>
      <c r="L32" t="str">
        <f>CLEAN(IF(JE!A45="","",IF(AND(JE!K45="", JE!J45=""),UPPER(JE!H$6),IF(JE!K45="",UPPER(JE!J45),UPPER(JE!K45)))))</f>
        <v/>
      </c>
      <c r="M32" t="str">
        <f>IF(JE!A45="","","USD")</f>
        <v/>
      </c>
      <c r="N32">
        <f>IF(JE!I45&gt;1,JE!I45,JE!J45*-1)</f>
        <v>0</v>
      </c>
      <c r="O32" t="str">
        <f>IF(JE!A45="","","GL")</f>
        <v/>
      </c>
      <c r="P32" s="1" t="str">
        <f>IF(JE!C45="","",YEAR(JE!D$7)&amp;IF(LEN(MONTH(JE!D$7))&lt;2,"0" &amp; MONTH(JE!D$7),MONTH(JE!D$7))&amp;IF(LEN(DAY(JE!D$7))&lt;2,"0" &amp; DAY(JE!D$7),DAY(JE!D$7)))</f>
        <v/>
      </c>
      <c r="Q32" t="str">
        <f>IF(JE!G45="","",UPPER(JE!G45))</f>
        <v/>
      </c>
      <c r="R32" t="str">
        <f>IF(JE!H45="","",UPPER(JE!H45))</f>
        <v/>
      </c>
      <c r="S32" s="1" t="str">
        <f>IF(JE!C45="","",YEAR(JE!D$7)&amp;IF(LEN(MONTH(JE!D$7))&lt;2,"0" &amp; MONTH(JE!D$7),MONTH(JE!D$7))&amp;IF(LEN(DAY(JE!D$7))&lt;2,"0" &amp; DAY(JE!D$7),DAY(JE!D$7)))</f>
        <v/>
      </c>
      <c r="T32" s="5">
        <v>31</v>
      </c>
      <c r="W32" s="2" t="str">
        <f t="shared" si="0"/>
        <v/>
      </c>
    </row>
    <row r="33" spans="1:23" x14ac:dyDescent="0.2">
      <c r="A33" t="str">
        <f>IF(JE!A46="","",UPPER(JE!A46))</f>
        <v/>
      </c>
      <c r="B33" t="str">
        <f>IF(JE!A46="","",UPPER(JE!A46))</f>
        <v/>
      </c>
      <c r="C33" s="3" t="str">
        <f>IF(JE!B46="","",(JE!$D$78))</f>
        <v/>
      </c>
      <c r="D33" t="str">
        <f>IF(JE!A46="","",T33)</f>
        <v/>
      </c>
      <c r="E33" t="str">
        <f>IF(JE!B46="","",JE!B$15)</f>
        <v/>
      </c>
      <c r="F33" t="str">
        <f>IF(JE!B46="","",UPPER(JE!B46 &amp; JE!C46))</f>
        <v/>
      </c>
      <c r="G33" s="4" t="str">
        <f xml:space="preserve"> IF(JE!E46="","","00" &amp; JE!E46 &amp; "0000")</f>
        <v/>
      </c>
      <c r="H33" t="str">
        <f>CLEAN(IF(JE!A46="","",(JE!D$79)))</f>
        <v/>
      </c>
      <c r="I33" s="1" t="str">
        <f ca="1">IF(JE!B46="","",YEAR(NOW())&amp;IF(LEN(MONTH(NOW()))&lt;2,"0" &amp; MONTH(NOW()),MONTH(NOW()))&amp;IF(LEN(DAY(NOW()))&lt;2,"0" &amp; DAY(NOW()),DAY(NOW())))</f>
        <v/>
      </c>
      <c r="J33" t="str">
        <f>CLEAN(IF(JE!A46="","",(JE!$D$77)))</f>
        <v/>
      </c>
      <c r="L33" t="str">
        <f>CLEAN(IF(JE!A46="","",IF(AND(JE!K46="", JE!J46=""),UPPER(JE!H$6),IF(JE!K46="",UPPER(JE!J46),UPPER(JE!K46)))))</f>
        <v/>
      </c>
      <c r="M33" t="str">
        <f>IF(JE!A46="","","USD")</f>
        <v/>
      </c>
      <c r="N33">
        <f>IF(JE!I46&gt;1,JE!I46,JE!J46*-1)</f>
        <v>0</v>
      </c>
      <c r="O33" t="str">
        <f>IF(JE!A46="","","GL")</f>
        <v/>
      </c>
      <c r="P33" s="1" t="str">
        <f>IF(JE!C46="","",YEAR(JE!D$7)&amp;IF(LEN(MONTH(JE!D$7))&lt;2,"0" &amp; MONTH(JE!D$7),MONTH(JE!D$7))&amp;IF(LEN(DAY(JE!D$7))&lt;2,"0" &amp; DAY(JE!D$7),DAY(JE!D$7)))</f>
        <v/>
      </c>
      <c r="Q33" t="str">
        <f>IF(JE!G46="","",UPPER(JE!G46))</f>
        <v/>
      </c>
      <c r="R33" t="str">
        <f>IF(JE!H46="","",UPPER(JE!H46))</f>
        <v/>
      </c>
      <c r="S33" s="1" t="str">
        <f>IF(JE!C46="","",YEAR(JE!D$7)&amp;IF(LEN(MONTH(JE!D$7))&lt;2,"0" &amp; MONTH(JE!D$7),MONTH(JE!D$7))&amp;IF(LEN(DAY(JE!D$7))&lt;2,"0" &amp; DAY(JE!D$7),DAY(JE!D$7)))</f>
        <v/>
      </c>
      <c r="T33" s="5">
        <v>32</v>
      </c>
      <c r="W33" s="2" t="str">
        <f t="shared" si="0"/>
        <v/>
      </c>
    </row>
    <row r="34" spans="1:23" x14ac:dyDescent="0.2">
      <c r="A34" t="str">
        <f>IF(JE!A47="","",UPPER(JE!A47))</f>
        <v/>
      </c>
      <c r="B34" t="str">
        <f>IF(JE!A47="","",UPPER(JE!A47))</f>
        <v/>
      </c>
      <c r="C34" s="3" t="str">
        <f>IF(JE!B47="","",(JE!$D$78))</f>
        <v/>
      </c>
      <c r="D34" t="str">
        <f>IF(JE!A47="","",T34)</f>
        <v/>
      </c>
      <c r="E34" t="str">
        <f>IF(JE!B47="","",JE!B$15)</f>
        <v/>
      </c>
      <c r="F34" t="str">
        <f>IF(JE!B47="","",UPPER(JE!B47 &amp; JE!C47))</f>
        <v/>
      </c>
      <c r="G34" s="4" t="str">
        <f xml:space="preserve"> IF(JE!E47="","","00" &amp; JE!E47 &amp; "0000")</f>
        <v/>
      </c>
      <c r="H34" t="str">
        <f>CLEAN(IF(JE!A47="","",(JE!D$79)))</f>
        <v/>
      </c>
      <c r="I34" s="1" t="str">
        <f ca="1">IF(JE!B47="","",YEAR(NOW())&amp;IF(LEN(MONTH(NOW()))&lt;2,"0" &amp; MONTH(NOW()),MONTH(NOW()))&amp;IF(LEN(DAY(NOW()))&lt;2,"0" &amp; DAY(NOW()),DAY(NOW())))</f>
        <v/>
      </c>
      <c r="J34" t="str">
        <f>CLEAN(IF(JE!A47="","",(JE!$D$77)))</f>
        <v/>
      </c>
      <c r="L34" t="str">
        <f>CLEAN(IF(JE!A47="","",IF(AND(JE!K47="", JE!J47=""),UPPER(JE!H$6),IF(JE!K47="",UPPER(JE!J47),UPPER(JE!K47)))))</f>
        <v/>
      </c>
      <c r="M34" t="str">
        <f>IF(JE!A47="","","USD")</f>
        <v/>
      </c>
      <c r="N34">
        <f>IF(JE!I47&gt;1,JE!I47,JE!J47*-1)</f>
        <v>0</v>
      </c>
      <c r="O34" t="str">
        <f>IF(JE!A47="","","GL")</f>
        <v/>
      </c>
      <c r="P34" s="1" t="str">
        <f>IF(JE!C47="","",YEAR(JE!D$7)&amp;IF(LEN(MONTH(JE!D$7))&lt;2,"0" &amp; MONTH(JE!D$7),MONTH(JE!D$7))&amp;IF(LEN(DAY(JE!D$7))&lt;2,"0" &amp; DAY(JE!D$7),DAY(JE!D$7)))</f>
        <v/>
      </c>
      <c r="Q34" t="str">
        <f>IF(JE!G47="","",UPPER(JE!G47))</f>
        <v/>
      </c>
      <c r="R34" t="str">
        <f>IF(JE!H47="","",UPPER(JE!H47))</f>
        <v/>
      </c>
      <c r="S34" s="1" t="str">
        <f>IF(JE!C47="","",YEAR(JE!D$7)&amp;IF(LEN(MONTH(JE!D$7))&lt;2,"0" &amp; MONTH(JE!D$7),MONTH(JE!D$7))&amp;IF(LEN(DAY(JE!D$7))&lt;2,"0" &amp; DAY(JE!D$7),DAY(JE!D$7)))</f>
        <v/>
      </c>
      <c r="T34" s="5">
        <v>33</v>
      </c>
      <c r="W34" s="2" t="str">
        <f t="shared" si="0"/>
        <v/>
      </c>
    </row>
    <row r="35" spans="1:23" x14ac:dyDescent="0.2">
      <c r="A35" t="str">
        <f>IF(JE!A48="","",UPPER(JE!A48))</f>
        <v/>
      </c>
      <c r="B35" t="str">
        <f>IF(JE!A48="","",UPPER(JE!A48))</f>
        <v/>
      </c>
      <c r="C35" s="3" t="str">
        <f>IF(JE!B48="","",(JE!$D$78))</f>
        <v/>
      </c>
      <c r="D35" t="str">
        <f>IF(JE!A48="","",T35)</f>
        <v/>
      </c>
      <c r="E35" t="str">
        <f>IF(JE!B48="","",JE!B$15)</f>
        <v/>
      </c>
      <c r="F35" t="str">
        <f>IF(JE!B48="","",UPPER(JE!B48 &amp; JE!C48))</f>
        <v/>
      </c>
      <c r="G35" s="4" t="str">
        <f xml:space="preserve"> IF(JE!E48="","","00" &amp; JE!E48 &amp; "0000")</f>
        <v/>
      </c>
      <c r="H35" t="str">
        <f>CLEAN(IF(JE!A48="","",(JE!D$79)))</f>
        <v/>
      </c>
      <c r="I35" s="1" t="str">
        <f ca="1">IF(JE!B48="","",YEAR(NOW())&amp;IF(LEN(MONTH(NOW()))&lt;2,"0" &amp; MONTH(NOW()),MONTH(NOW()))&amp;IF(LEN(DAY(NOW()))&lt;2,"0" &amp; DAY(NOW()),DAY(NOW())))</f>
        <v/>
      </c>
      <c r="J35" t="str">
        <f>CLEAN(IF(JE!A48="","",(JE!$D$77)))</f>
        <v/>
      </c>
      <c r="L35" t="str">
        <f>CLEAN(IF(JE!A48="","",IF(AND(JE!K48="", JE!J48=""),UPPER(JE!H$6),IF(JE!K48="",UPPER(JE!J48),UPPER(JE!K48)))))</f>
        <v/>
      </c>
      <c r="M35" t="str">
        <f>IF(JE!A48="","","USD")</f>
        <v/>
      </c>
      <c r="N35">
        <f>IF(JE!I48&gt;1,JE!I48,JE!J48*-1)</f>
        <v>0</v>
      </c>
      <c r="O35" t="str">
        <f>IF(JE!A48="","","GL")</f>
        <v/>
      </c>
      <c r="P35" s="1" t="str">
        <f>IF(JE!C48="","",YEAR(JE!D$7)&amp;IF(LEN(MONTH(JE!D$7))&lt;2,"0" &amp; MONTH(JE!D$7),MONTH(JE!D$7))&amp;IF(LEN(DAY(JE!D$7))&lt;2,"0" &amp; DAY(JE!D$7),DAY(JE!D$7)))</f>
        <v/>
      </c>
      <c r="Q35" t="str">
        <f>IF(JE!G48="","",UPPER(JE!G48))</f>
        <v/>
      </c>
      <c r="R35" t="str">
        <f>IF(JE!H48="","",UPPER(JE!H48))</f>
        <v/>
      </c>
      <c r="S35" s="1" t="str">
        <f>IF(JE!C48="","",YEAR(JE!D$7)&amp;IF(LEN(MONTH(JE!D$7))&lt;2,"0" &amp; MONTH(JE!D$7),MONTH(JE!D$7))&amp;IF(LEN(DAY(JE!D$7))&lt;2,"0" &amp; DAY(JE!D$7),DAY(JE!D$7)))</f>
        <v/>
      </c>
      <c r="T35" s="5">
        <v>34</v>
      </c>
      <c r="W35" s="2" t="str">
        <f t="shared" si="0"/>
        <v/>
      </c>
    </row>
    <row r="36" spans="1:23" x14ac:dyDescent="0.2">
      <c r="A36" t="str">
        <f>IF(JE!A49="","",UPPER(JE!A49))</f>
        <v/>
      </c>
      <c r="B36" t="str">
        <f>IF(JE!A49="","",UPPER(JE!A49))</f>
        <v/>
      </c>
      <c r="C36" s="3" t="str">
        <f>IF(JE!B49="","",(JE!$D$78))</f>
        <v/>
      </c>
      <c r="D36" t="str">
        <f>IF(JE!A49="","",T36)</f>
        <v/>
      </c>
      <c r="E36" t="str">
        <f>IF(JE!B49="","",JE!B$15)</f>
        <v/>
      </c>
      <c r="F36" t="str">
        <f>IF(JE!B49="","",UPPER(JE!B49 &amp; JE!C49))</f>
        <v/>
      </c>
      <c r="G36" s="4" t="str">
        <f xml:space="preserve"> IF(JE!E49="","","00" &amp; JE!E49 &amp; "0000")</f>
        <v/>
      </c>
      <c r="H36" t="str">
        <f>CLEAN(IF(JE!A49="","",(JE!D$79)))</f>
        <v/>
      </c>
      <c r="I36" s="1" t="str">
        <f ca="1">IF(JE!B49="","",YEAR(NOW())&amp;IF(LEN(MONTH(NOW()))&lt;2,"0" &amp; MONTH(NOW()),MONTH(NOW()))&amp;IF(LEN(DAY(NOW()))&lt;2,"0" &amp; DAY(NOW()),DAY(NOW())))</f>
        <v/>
      </c>
      <c r="J36" t="str">
        <f>CLEAN(IF(JE!A49="","",(JE!$D$77)))</f>
        <v/>
      </c>
      <c r="L36" t="str">
        <f>CLEAN(IF(JE!A49="","",IF(AND(JE!K49="", JE!J49=""),UPPER(JE!H$6),IF(JE!K49="",UPPER(JE!J49),UPPER(JE!K49)))))</f>
        <v/>
      </c>
      <c r="M36" t="str">
        <f>IF(JE!A49="","","USD")</f>
        <v/>
      </c>
      <c r="N36">
        <f>IF(JE!I49&gt;1,JE!I49,JE!J49*-1)</f>
        <v>0</v>
      </c>
      <c r="O36" t="str">
        <f>IF(JE!A49="","","GL")</f>
        <v/>
      </c>
      <c r="P36" s="1" t="str">
        <f>IF(JE!C49="","",YEAR(JE!D$7)&amp;IF(LEN(MONTH(JE!D$7))&lt;2,"0" &amp; MONTH(JE!D$7),MONTH(JE!D$7))&amp;IF(LEN(DAY(JE!D$7))&lt;2,"0" &amp; DAY(JE!D$7),DAY(JE!D$7)))</f>
        <v/>
      </c>
      <c r="Q36" t="str">
        <f>IF(JE!G49="","",UPPER(JE!G49))</f>
        <v/>
      </c>
      <c r="R36" t="str">
        <f>IF(JE!H49="","",UPPER(JE!H49))</f>
        <v/>
      </c>
      <c r="S36" s="1" t="str">
        <f>IF(JE!C49="","",YEAR(JE!D$7)&amp;IF(LEN(MONTH(JE!D$7))&lt;2,"0" &amp; MONTH(JE!D$7),MONTH(JE!D$7))&amp;IF(LEN(DAY(JE!D$7))&lt;2,"0" &amp; DAY(JE!D$7),DAY(JE!D$7)))</f>
        <v/>
      </c>
      <c r="T36" s="5">
        <v>35</v>
      </c>
      <c r="W36" s="2" t="str">
        <f t="shared" si="0"/>
        <v/>
      </c>
    </row>
    <row r="37" spans="1:23" x14ac:dyDescent="0.2">
      <c r="A37" t="str">
        <f>IF(JE!A50="","",UPPER(JE!A50))</f>
        <v/>
      </c>
      <c r="B37" t="str">
        <f>IF(JE!A50="","",UPPER(JE!A50))</f>
        <v/>
      </c>
      <c r="C37" s="3" t="str">
        <f>IF(JE!B50="","",(JE!$D$78))</f>
        <v/>
      </c>
      <c r="D37" t="str">
        <f>IF(JE!A50="","",T37)</f>
        <v/>
      </c>
      <c r="E37" t="str">
        <f>IF(JE!B50="","",JE!B$15)</f>
        <v/>
      </c>
      <c r="F37" t="str">
        <f>IF(JE!B50="","",UPPER(JE!B50 &amp; JE!C50))</f>
        <v/>
      </c>
      <c r="G37" s="4" t="str">
        <f xml:space="preserve"> IF(JE!E50="","","00" &amp; JE!E50 &amp; "0000")</f>
        <v/>
      </c>
      <c r="H37" t="str">
        <f>CLEAN(IF(JE!A50="","",(JE!D$79)))</f>
        <v/>
      </c>
      <c r="I37" s="1" t="str">
        <f ca="1">IF(JE!B50="","",YEAR(NOW())&amp;IF(LEN(MONTH(NOW()))&lt;2,"0" &amp; MONTH(NOW()),MONTH(NOW()))&amp;IF(LEN(DAY(NOW()))&lt;2,"0" &amp; DAY(NOW()),DAY(NOW())))</f>
        <v/>
      </c>
      <c r="J37" t="str">
        <f>CLEAN(IF(JE!A50="","",(JE!$D$77)))</f>
        <v/>
      </c>
      <c r="L37" t="str">
        <f>CLEAN(IF(JE!A50="","",IF(AND(JE!K50="", JE!J50=""),UPPER(JE!H$6),IF(JE!K50="",UPPER(JE!J50),UPPER(JE!K50)))))</f>
        <v/>
      </c>
      <c r="M37" t="str">
        <f>IF(JE!A50="","","USD")</f>
        <v/>
      </c>
      <c r="N37">
        <f>IF(JE!I50&gt;1,JE!I50,JE!J50*-1)</f>
        <v>0</v>
      </c>
      <c r="O37" t="str">
        <f>IF(JE!A50="","","GL")</f>
        <v/>
      </c>
      <c r="P37" s="1" t="str">
        <f>IF(JE!C50="","",YEAR(JE!D$7)&amp;IF(LEN(MONTH(JE!D$7))&lt;2,"0" &amp; MONTH(JE!D$7),MONTH(JE!D$7))&amp;IF(LEN(DAY(JE!D$7))&lt;2,"0" &amp; DAY(JE!D$7),DAY(JE!D$7)))</f>
        <v/>
      </c>
      <c r="Q37" t="str">
        <f>IF(JE!G50="","",UPPER(JE!G50))</f>
        <v/>
      </c>
      <c r="R37" t="str">
        <f>IF(JE!H50="","",UPPER(JE!H50))</f>
        <v/>
      </c>
      <c r="S37" s="1" t="str">
        <f>IF(JE!C50="","",YEAR(JE!D$7)&amp;IF(LEN(MONTH(JE!D$7))&lt;2,"0" &amp; MONTH(JE!D$7),MONTH(JE!D$7))&amp;IF(LEN(DAY(JE!D$7))&lt;2,"0" &amp; DAY(JE!D$7),DAY(JE!D$7)))</f>
        <v/>
      </c>
      <c r="T37" s="5">
        <v>36</v>
      </c>
      <c r="W37" s="2" t="str">
        <f t="shared" si="0"/>
        <v/>
      </c>
    </row>
    <row r="38" spans="1:23" x14ac:dyDescent="0.2">
      <c r="A38" t="str">
        <f>IF(JE!A51="","",UPPER(JE!A51))</f>
        <v/>
      </c>
      <c r="B38" t="str">
        <f>IF(JE!A51="","",UPPER(JE!A51))</f>
        <v/>
      </c>
      <c r="C38" s="3" t="str">
        <f>IF(JE!B51="","",(JE!$D$78))</f>
        <v/>
      </c>
      <c r="D38" t="str">
        <f>IF(JE!A51="","",T38)</f>
        <v/>
      </c>
      <c r="E38" t="str">
        <f>IF(JE!B51="","",JE!B$15)</f>
        <v/>
      </c>
      <c r="F38" t="str">
        <f>IF(JE!B51="","",UPPER(JE!B51 &amp; JE!C51))</f>
        <v/>
      </c>
      <c r="G38" s="4" t="str">
        <f xml:space="preserve"> IF(JE!E51="","","00" &amp; JE!E51 &amp; "0000")</f>
        <v/>
      </c>
      <c r="H38" t="str">
        <f>CLEAN(IF(JE!A51="","",(JE!D$79)))</f>
        <v/>
      </c>
      <c r="I38" s="1" t="str">
        <f ca="1">IF(JE!B51="","",YEAR(NOW())&amp;IF(LEN(MONTH(NOW()))&lt;2,"0" &amp; MONTH(NOW()),MONTH(NOW()))&amp;IF(LEN(DAY(NOW()))&lt;2,"0" &amp; DAY(NOW()),DAY(NOW())))</f>
        <v/>
      </c>
      <c r="J38" t="str">
        <f>CLEAN(IF(JE!A51="","",(JE!$D$77)))</f>
        <v/>
      </c>
      <c r="L38" t="str">
        <f>CLEAN(IF(JE!A51="","",IF(AND(JE!K51="", JE!J51=""),UPPER(JE!H$6),IF(JE!K51="",UPPER(JE!J51),UPPER(JE!K51)))))</f>
        <v/>
      </c>
      <c r="M38" t="str">
        <f>IF(JE!A51="","","USD")</f>
        <v/>
      </c>
      <c r="N38">
        <f>IF(JE!I51&gt;1,JE!I51,JE!J51*-1)</f>
        <v>0</v>
      </c>
      <c r="O38" t="str">
        <f>IF(JE!A51="","","GL")</f>
        <v/>
      </c>
      <c r="P38" s="1" t="str">
        <f>IF(JE!C51="","",YEAR(JE!D$7)&amp;IF(LEN(MONTH(JE!D$7))&lt;2,"0" &amp; MONTH(JE!D$7),MONTH(JE!D$7))&amp;IF(LEN(DAY(JE!D$7))&lt;2,"0" &amp; DAY(JE!D$7),DAY(JE!D$7)))</f>
        <v/>
      </c>
      <c r="Q38" t="str">
        <f>IF(JE!G51="","",UPPER(JE!G51))</f>
        <v/>
      </c>
      <c r="R38" t="str">
        <f>IF(JE!H51="","",UPPER(JE!H51))</f>
        <v/>
      </c>
      <c r="S38" s="1" t="str">
        <f>IF(JE!C51="","",YEAR(JE!D$7)&amp;IF(LEN(MONTH(JE!D$7))&lt;2,"0" &amp; MONTH(JE!D$7),MONTH(JE!D$7))&amp;IF(LEN(DAY(JE!D$7))&lt;2,"0" &amp; DAY(JE!D$7),DAY(JE!D$7)))</f>
        <v/>
      </c>
      <c r="T38" s="5">
        <v>37</v>
      </c>
      <c r="W38" s="2" t="str">
        <f t="shared" si="0"/>
        <v/>
      </c>
    </row>
    <row r="39" spans="1:23" x14ac:dyDescent="0.2">
      <c r="A39" t="str">
        <f>IF(JE!A52="","",UPPER(JE!A52))</f>
        <v/>
      </c>
      <c r="B39" t="str">
        <f>IF(JE!A52="","",UPPER(JE!A52))</f>
        <v/>
      </c>
      <c r="C39" s="3" t="str">
        <f>IF(JE!B52="","",(JE!$D$78))</f>
        <v/>
      </c>
      <c r="D39" t="str">
        <f>IF(JE!A52="","",T39)</f>
        <v/>
      </c>
      <c r="E39" t="str">
        <f>IF(JE!B52="","",JE!B$15)</f>
        <v/>
      </c>
      <c r="F39" t="str">
        <f>IF(JE!B52="","",UPPER(JE!B52 &amp; JE!C52))</f>
        <v/>
      </c>
      <c r="G39" s="4" t="str">
        <f xml:space="preserve"> IF(JE!E52="","","00" &amp; JE!E52 &amp; "0000")</f>
        <v/>
      </c>
      <c r="H39" t="str">
        <f>CLEAN(IF(JE!A52="","",(JE!D$79)))</f>
        <v/>
      </c>
      <c r="I39" s="1" t="str">
        <f ca="1">IF(JE!B52="","",YEAR(NOW())&amp;IF(LEN(MONTH(NOW()))&lt;2,"0" &amp; MONTH(NOW()),MONTH(NOW()))&amp;IF(LEN(DAY(NOW()))&lt;2,"0" &amp; DAY(NOW()),DAY(NOW())))</f>
        <v/>
      </c>
      <c r="J39" t="str">
        <f>CLEAN(IF(JE!A52="","",(JE!$D$77)))</f>
        <v/>
      </c>
      <c r="L39" t="str">
        <f>CLEAN(IF(JE!A52="","",IF(AND(JE!K52="", JE!J52=""),UPPER(JE!H$6),IF(JE!K52="",UPPER(JE!J52),UPPER(JE!K52)))))</f>
        <v/>
      </c>
      <c r="M39" t="str">
        <f>IF(JE!A52="","","USD")</f>
        <v/>
      </c>
      <c r="N39">
        <f>IF(JE!I52&gt;1,JE!I52,JE!J52*-1)</f>
        <v>0</v>
      </c>
      <c r="O39" t="str">
        <f>IF(JE!A52="","","GL")</f>
        <v/>
      </c>
      <c r="P39" s="1" t="str">
        <f>IF(JE!C52="","",YEAR(JE!D$7)&amp;IF(LEN(MONTH(JE!D$7))&lt;2,"0" &amp; MONTH(JE!D$7),MONTH(JE!D$7))&amp;IF(LEN(DAY(JE!D$7))&lt;2,"0" &amp; DAY(JE!D$7),DAY(JE!D$7)))</f>
        <v/>
      </c>
      <c r="Q39" t="str">
        <f>IF(JE!G52="","",UPPER(JE!G52))</f>
        <v/>
      </c>
      <c r="R39" t="str">
        <f>IF(JE!H52="","",UPPER(JE!H52))</f>
        <v/>
      </c>
      <c r="S39" s="1" t="str">
        <f>IF(JE!C52="","",YEAR(JE!D$7)&amp;IF(LEN(MONTH(JE!D$7))&lt;2,"0" &amp; MONTH(JE!D$7),MONTH(JE!D$7))&amp;IF(LEN(DAY(JE!D$7))&lt;2,"0" &amp; DAY(JE!D$7),DAY(JE!D$7)))</f>
        <v/>
      </c>
      <c r="T39" s="5">
        <v>38</v>
      </c>
      <c r="W39" s="2" t="str">
        <f t="shared" si="0"/>
        <v/>
      </c>
    </row>
    <row r="40" spans="1:23" x14ac:dyDescent="0.2">
      <c r="A40" t="str">
        <f>IF(JE!A53="","",UPPER(JE!A53))</f>
        <v/>
      </c>
      <c r="B40" t="str">
        <f>IF(JE!A53="","",UPPER(JE!A53))</f>
        <v/>
      </c>
      <c r="C40" s="3" t="str">
        <f>IF(JE!B53="","",(JE!$D$78))</f>
        <v/>
      </c>
      <c r="D40" t="str">
        <f>IF(JE!A53="","",T40)</f>
        <v/>
      </c>
      <c r="E40" t="str">
        <f>IF(JE!B53="","",JE!B$15)</f>
        <v/>
      </c>
      <c r="F40" t="str">
        <f>IF(JE!B53="","",UPPER(JE!B53 &amp; JE!C53))</f>
        <v/>
      </c>
      <c r="G40" s="4" t="str">
        <f xml:space="preserve"> IF(JE!E53="","","00" &amp; JE!E53 &amp; "0000")</f>
        <v/>
      </c>
      <c r="H40" t="str">
        <f>CLEAN(IF(JE!A53="","",(JE!D$79)))</f>
        <v/>
      </c>
      <c r="I40" s="1" t="str">
        <f ca="1">IF(JE!B53="","",YEAR(NOW())&amp;IF(LEN(MONTH(NOW()))&lt;2,"0" &amp; MONTH(NOW()),MONTH(NOW()))&amp;IF(LEN(DAY(NOW()))&lt;2,"0" &amp; DAY(NOW()),DAY(NOW())))</f>
        <v/>
      </c>
      <c r="J40" t="str">
        <f>CLEAN(IF(JE!A53="","",(JE!$D$77)))</f>
        <v/>
      </c>
      <c r="L40" t="str">
        <f>CLEAN(IF(JE!A53="","",IF(AND(JE!K53="", JE!J53=""),UPPER(JE!H$6),IF(JE!K53="",UPPER(JE!J53),UPPER(JE!K53)))))</f>
        <v/>
      </c>
      <c r="M40" t="str">
        <f>IF(JE!A53="","","USD")</f>
        <v/>
      </c>
      <c r="N40">
        <f>IF(JE!I53&gt;1,JE!I53,JE!J53*-1)</f>
        <v>0</v>
      </c>
      <c r="O40" t="str">
        <f>IF(JE!A53="","","GL")</f>
        <v/>
      </c>
      <c r="P40" s="1" t="str">
        <f>IF(JE!C53="","",YEAR(JE!D$7)&amp;IF(LEN(MONTH(JE!D$7))&lt;2,"0" &amp; MONTH(JE!D$7),MONTH(JE!D$7))&amp;IF(LEN(DAY(JE!D$7))&lt;2,"0" &amp; DAY(JE!D$7),DAY(JE!D$7)))</f>
        <v/>
      </c>
      <c r="Q40" t="str">
        <f>IF(JE!G53="","",UPPER(JE!G53))</f>
        <v/>
      </c>
      <c r="R40" t="str">
        <f>IF(JE!H53="","",UPPER(JE!H53))</f>
        <v/>
      </c>
      <c r="S40" s="1" t="str">
        <f>IF(JE!C53="","",YEAR(JE!D$7)&amp;IF(LEN(MONTH(JE!D$7))&lt;2,"0" &amp; MONTH(JE!D$7),MONTH(JE!D$7))&amp;IF(LEN(DAY(JE!D$7))&lt;2,"0" &amp; DAY(JE!D$7),DAY(JE!D$7)))</f>
        <v/>
      </c>
      <c r="T40" s="5">
        <v>39</v>
      </c>
      <c r="W40" s="2" t="str">
        <f t="shared" si="0"/>
        <v/>
      </c>
    </row>
    <row r="41" spans="1:23" x14ac:dyDescent="0.2">
      <c r="A41" t="str">
        <f>IF(JE!A54="","",UPPER(JE!A54))</f>
        <v/>
      </c>
      <c r="B41" t="str">
        <f>IF(JE!A54="","",UPPER(JE!A54))</f>
        <v/>
      </c>
      <c r="C41" s="3" t="str">
        <f>IF(JE!B54="","",(JE!$D$78))</f>
        <v/>
      </c>
      <c r="D41" t="str">
        <f>IF(JE!A54="","",T41)</f>
        <v/>
      </c>
      <c r="E41" t="str">
        <f>IF(JE!B54="","",JE!B$15)</f>
        <v/>
      </c>
      <c r="F41" t="str">
        <f>IF(JE!B54="","",UPPER(JE!B54 &amp; JE!C54))</f>
        <v/>
      </c>
      <c r="G41" s="4" t="str">
        <f xml:space="preserve"> IF(JE!E54="","","00" &amp; JE!E54 &amp; "0000")</f>
        <v/>
      </c>
      <c r="H41" t="str">
        <f>CLEAN(IF(JE!A54="","",(JE!D$79)))</f>
        <v/>
      </c>
      <c r="I41" s="1" t="str">
        <f ca="1">IF(JE!B54="","",YEAR(NOW())&amp;IF(LEN(MONTH(NOW()))&lt;2,"0" &amp; MONTH(NOW()),MONTH(NOW()))&amp;IF(LEN(DAY(NOW()))&lt;2,"0" &amp; DAY(NOW()),DAY(NOW())))</f>
        <v/>
      </c>
      <c r="J41" t="str">
        <f>CLEAN(IF(JE!A54="","",(JE!$D$77)))</f>
        <v/>
      </c>
      <c r="L41" t="str">
        <f>CLEAN(IF(JE!A54="","",IF(AND(JE!K54="", JE!J54=""),UPPER(JE!H$6),IF(JE!K54="",UPPER(JE!J54),UPPER(JE!K54)))))</f>
        <v/>
      </c>
      <c r="M41" t="str">
        <f>IF(JE!A54="","","USD")</f>
        <v/>
      </c>
      <c r="N41">
        <f>IF(JE!I54&gt;1,JE!I54,JE!J54*-1)</f>
        <v>0</v>
      </c>
      <c r="O41" t="str">
        <f>IF(JE!A54="","","GL")</f>
        <v/>
      </c>
      <c r="P41" s="1" t="str">
        <f>IF(JE!C54="","",YEAR(JE!D$7)&amp;IF(LEN(MONTH(JE!D$7))&lt;2,"0" &amp; MONTH(JE!D$7),MONTH(JE!D$7))&amp;IF(LEN(DAY(JE!D$7))&lt;2,"0" &amp; DAY(JE!D$7),DAY(JE!D$7)))</f>
        <v/>
      </c>
      <c r="Q41" t="str">
        <f>IF(JE!G54="","",UPPER(JE!G54))</f>
        <v/>
      </c>
      <c r="R41" t="str">
        <f>IF(JE!H54="","",UPPER(JE!H54))</f>
        <v/>
      </c>
      <c r="S41" s="1" t="str">
        <f>IF(JE!C54="","",YEAR(JE!D$7)&amp;IF(LEN(MONTH(JE!D$7))&lt;2,"0" &amp; MONTH(JE!D$7),MONTH(JE!D$7))&amp;IF(LEN(DAY(JE!D$7))&lt;2,"0" &amp; DAY(JE!D$7),DAY(JE!D$7)))</f>
        <v/>
      </c>
      <c r="T41" s="5">
        <v>40</v>
      </c>
      <c r="W41" s="2" t="str">
        <f t="shared" si="0"/>
        <v/>
      </c>
    </row>
    <row r="42" spans="1:23" x14ac:dyDescent="0.2">
      <c r="A42" t="str">
        <f>IF(JE!A55="","",UPPER(JE!A55))</f>
        <v/>
      </c>
      <c r="B42" t="str">
        <f>IF(JE!A55="","",UPPER(JE!A55))</f>
        <v/>
      </c>
      <c r="C42" s="3" t="str">
        <f>IF(JE!B55="","",(JE!$D$78))</f>
        <v/>
      </c>
      <c r="D42" t="str">
        <f>IF(JE!A55="","",T42)</f>
        <v/>
      </c>
      <c r="E42" t="str">
        <f>IF(JE!B55="","",JE!B$15)</f>
        <v/>
      </c>
      <c r="F42" t="str">
        <f>IF(JE!B55="","",UPPER(JE!B55 &amp; JE!C55))</f>
        <v/>
      </c>
      <c r="G42" s="4" t="str">
        <f xml:space="preserve"> IF(JE!E55="","","00" &amp; JE!E55 &amp; "0000")</f>
        <v/>
      </c>
      <c r="H42" t="str">
        <f>CLEAN(IF(JE!A55="","",(JE!D$79)))</f>
        <v/>
      </c>
      <c r="I42" s="1" t="str">
        <f ca="1">IF(JE!B55="","",YEAR(NOW())&amp;IF(LEN(MONTH(NOW()))&lt;2,"0" &amp; MONTH(NOW()),MONTH(NOW()))&amp;IF(LEN(DAY(NOW()))&lt;2,"0" &amp; DAY(NOW()),DAY(NOW())))</f>
        <v/>
      </c>
      <c r="J42" t="str">
        <f>CLEAN(IF(JE!A55="","",(JE!$D$77)))</f>
        <v/>
      </c>
      <c r="L42" t="str">
        <f>CLEAN(IF(JE!A55="","",IF(AND(JE!K55="", JE!J55=""),UPPER(JE!H$6),IF(JE!K55="",UPPER(JE!J55),UPPER(JE!K55)))))</f>
        <v/>
      </c>
      <c r="M42" t="str">
        <f>IF(JE!A55="","","USD")</f>
        <v/>
      </c>
      <c r="N42">
        <f>IF(JE!I55&gt;1,JE!I55,JE!J55*-1)</f>
        <v>0</v>
      </c>
      <c r="O42" t="str">
        <f>IF(JE!A55="","","GL")</f>
        <v/>
      </c>
      <c r="P42" s="1" t="str">
        <f>IF(JE!C55="","",YEAR(JE!D$7)&amp;IF(LEN(MONTH(JE!D$7))&lt;2,"0" &amp; MONTH(JE!D$7),MONTH(JE!D$7))&amp;IF(LEN(DAY(JE!D$7))&lt;2,"0" &amp; DAY(JE!D$7),DAY(JE!D$7)))</f>
        <v/>
      </c>
      <c r="Q42" t="str">
        <f>IF(JE!G55="","",UPPER(JE!G55))</f>
        <v/>
      </c>
      <c r="R42" t="str">
        <f>IF(JE!H55="","",UPPER(JE!H55))</f>
        <v/>
      </c>
      <c r="S42" s="1" t="str">
        <f>IF(JE!C55="","",YEAR(JE!D$7)&amp;IF(LEN(MONTH(JE!D$7))&lt;2,"0" &amp; MONTH(JE!D$7),MONTH(JE!D$7))&amp;IF(LEN(DAY(JE!D$7))&lt;2,"0" &amp; DAY(JE!D$7),DAY(JE!D$7)))</f>
        <v/>
      </c>
      <c r="T42" s="5">
        <v>41</v>
      </c>
      <c r="W42" s="2" t="str">
        <f t="shared" si="0"/>
        <v/>
      </c>
    </row>
    <row r="43" spans="1:23" x14ac:dyDescent="0.2">
      <c r="A43" t="str">
        <f>IF(JE!A56="","",UPPER(JE!A56))</f>
        <v/>
      </c>
      <c r="B43" t="str">
        <f>IF(JE!A56="","",UPPER(JE!A56))</f>
        <v/>
      </c>
      <c r="C43" s="3" t="str">
        <f>IF(JE!B56="","",(JE!$D$78))</f>
        <v/>
      </c>
      <c r="D43" t="str">
        <f>IF(JE!A56="","",T43)</f>
        <v/>
      </c>
      <c r="E43" t="str">
        <f>IF(JE!B56="","",JE!B$15)</f>
        <v/>
      </c>
      <c r="F43" t="str">
        <f>IF(JE!B56="","",UPPER(JE!B56 &amp; JE!C56))</f>
        <v/>
      </c>
      <c r="G43" s="4" t="str">
        <f xml:space="preserve"> IF(JE!E56="","","00" &amp; JE!E56 &amp; "0000")</f>
        <v/>
      </c>
      <c r="H43" t="str">
        <f>CLEAN(IF(JE!A56="","",(JE!D$79)))</f>
        <v/>
      </c>
      <c r="I43" s="1" t="str">
        <f ca="1">IF(JE!B56="","",YEAR(NOW())&amp;IF(LEN(MONTH(NOW()))&lt;2,"0" &amp; MONTH(NOW()),MONTH(NOW()))&amp;IF(LEN(DAY(NOW()))&lt;2,"0" &amp; DAY(NOW()),DAY(NOW())))</f>
        <v/>
      </c>
      <c r="J43" t="str">
        <f>CLEAN(IF(JE!A56="","",(JE!$D$77)))</f>
        <v/>
      </c>
      <c r="L43" t="str">
        <f>CLEAN(IF(JE!A56="","",IF(AND(JE!K56="", JE!J56=""),UPPER(JE!H$6),IF(JE!K56="",UPPER(JE!J56),UPPER(JE!K56)))))</f>
        <v/>
      </c>
      <c r="M43" t="str">
        <f>IF(JE!A56="","","USD")</f>
        <v/>
      </c>
      <c r="N43">
        <f>IF(JE!I56&gt;1,JE!I56,JE!J56*-1)</f>
        <v>0</v>
      </c>
      <c r="O43" t="str">
        <f>IF(JE!A56="","","GL")</f>
        <v/>
      </c>
      <c r="P43" s="1" t="str">
        <f>IF(JE!C56="","",YEAR(JE!D$7)&amp;IF(LEN(MONTH(JE!D$7))&lt;2,"0" &amp; MONTH(JE!D$7),MONTH(JE!D$7))&amp;IF(LEN(DAY(JE!D$7))&lt;2,"0" &amp; DAY(JE!D$7),DAY(JE!D$7)))</f>
        <v/>
      </c>
      <c r="Q43" t="str">
        <f>IF(JE!G56="","",UPPER(JE!G56))</f>
        <v/>
      </c>
      <c r="R43" t="str">
        <f>IF(JE!H56="","",UPPER(JE!H56))</f>
        <v/>
      </c>
      <c r="S43" s="1" t="str">
        <f>IF(JE!C56="","",YEAR(JE!D$7)&amp;IF(LEN(MONTH(JE!D$7))&lt;2,"0" &amp; MONTH(JE!D$7),MONTH(JE!D$7))&amp;IF(LEN(DAY(JE!D$7))&lt;2,"0" &amp; DAY(JE!D$7),DAY(JE!D$7)))</f>
        <v/>
      </c>
      <c r="T43" s="5">
        <v>42</v>
      </c>
      <c r="W43" s="2" t="str">
        <f t="shared" si="0"/>
        <v/>
      </c>
    </row>
    <row r="44" spans="1:23" x14ac:dyDescent="0.2">
      <c r="A44" t="str">
        <f>IF(JE!A57="","",UPPER(JE!A57))</f>
        <v/>
      </c>
      <c r="B44" t="str">
        <f>IF(JE!A57="","",UPPER(JE!A57))</f>
        <v/>
      </c>
      <c r="C44" s="3" t="str">
        <f>IF(JE!B57="","",(JE!$D$78))</f>
        <v/>
      </c>
      <c r="D44" t="str">
        <f>IF(JE!A57="","",T44)</f>
        <v/>
      </c>
      <c r="E44" t="str">
        <f>IF(JE!B57="","",JE!B$15)</f>
        <v/>
      </c>
      <c r="F44" t="str">
        <f>IF(JE!B57="","",UPPER(JE!B57 &amp; JE!C57))</f>
        <v/>
      </c>
      <c r="G44" s="4" t="str">
        <f xml:space="preserve"> IF(JE!E57="","","00" &amp; JE!E57 &amp; "0000")</f>
        <v/>
      </c>
      <c r="H44" t="str">
        <f>CLEAN(IF(JE!A57="","",(JE!D$79)))</f>
        <v/>
      </c>
      <c r="I44" s="1" t="str">
        <f ca="1">IF(JE!B57="","",YEAR(NOW())&amp;IF(LEN(MONTH(NOW()))&lt;2,"0" &amp; MONTH(NOW()),MONTH(NOW()))&amp;IF(LEN(DAY(NOW()))&lt;2,"0" &amp; DAY(NOW()),DAY(NOW())))</f>
        <v/>
      </c>
      <c r="J44" t="str">
        <f>CLEAN(IF(JE!A57="","",(JE!$D$77)))</f>
        <v/>
      </c>
      <c r="L44" t="str">
        <f>CLEAN(IF(JE!A57="","",IF(AND(JE!K57="", JE!J57=""),UPPER(JE!H$6),IF(JE!K57="",UPPER(JE!J57),UPPER(JE!K57)))))</f>
        <v/>
      </c>
      <c r="M44" t="str">
        <f>IF(JE!A57="","","USD")</f>
        <v/>
      </c>
      <c r="N44">
        <f>IF(JE!I57&gt;1,JE!I57,JE!J57*-1)</f>
        <v>0</v>
      </c>
      <c r="O44" t="str">
        <f>IF(JE!A57="","","GL")</f>
        <v/>
      </c>
      <c r="P44" s="1" t="str">
        <f>IF(JE!C57="","",YEAR(JE!D$7)&amp;IF(LEN(MONTH(JE!D$7))&lt;2,"0" &amp; MONTH(JE!D$7),MONTH(JE!D$7))&amp;IF(LEN(DAY(JE!D$7))&lt;2,"0" &amp; DAY(JE!D$7),DAY(JE!D$7)))</f>
        <v/>
      </c>
      <c r="Q44" t="str">
        <f>IF(JE!G57="","",UPPER(JE!G57))</f>
        <v/>
      </c>
      <c r="R44" t="str">
        <f>IF(JE!H57="","",UPPER(JE!H57))</f>
        <v/>
      </c>
      <c r="S44" s="1" t="str">
        <f>IF(JE!C57="","",YEAR(JE!D$7)&amp;IF(LEN(MONTH(JE!D$7))&lt;2,"0" &amp; MONTH(JE!D$7),MONTH(JE!D$7))&amp;IF(LEN(DAY(JE!D$7))&lt;2,"0" &amp; DAY(JE!D$7),DAY(JE!D$7)))</f>
        <v/>
      </c>
      <c r="T44" s="5">
        <v>43</v>
      </c>
      <c r="W44" s="2" t="str">
        <f t="shared" si="0"/>
        <v/>
      </c>
    </row>
    <row r="45" spans="1:23" x14ac:dyDescent="0.2">
      <c r="A45" t="str">
        <f>IF(JE!A58="","",UPPER(JE!A58))</f>
        <v/>
      </c>
      <c r="B45" t="str">
        <f>IF(JE!A58="","",UPPER(JE!A58))</f>
        <v/>
      </c>
      <c r="C45" s="3" t="str">
        <f>IF(JE!B58="","",(JE!$D$78))</f>
        <v/>
      </c>
      <c r="D45" t="str">
        <f>IF(JE!A58="","",T45)</f>
        <v/>
      </c>
      <c r="E45" t="str">
        <f>IF(JE!B58="","",JE!B$15)</f>
        <v/>
      </c>
      <c r="F45" t="str">
        <f>IF(JE!B58="","",UPPER(JE!B58 &amp; JE!C58))</f>
        <v/>
      </c>
      <c r="G45" s="4" t="str">
        <f xml:space="preserve"> IF(JE!E58="","","00" &amp; JE!E58 &amp; "0000")</f>
        <v/>
      </c>
      <c r="H45" t="str">
        <f>CLEAN(IF(JE!A58="","",(JE!D$79)))</f>
        <v/>
      </c>
      <c r="I45" s="1" t="str">
        <f ca="1">IF(JE!B58="","",YEAR(NOW())&amp;IF(LEN(MONTH(NOW()))&lt;2,"0" &amp; MONTH(NOW()),MONTH(NOW()))&amp;IF(LEN(DAY(NOW()))&lt;2,"0" &amp; DAY(NOW()),DAY(NOW())))</f>
        <v/>
      </c>
      <c r="J45" t="str">
        <f>CLEAN(IF(JE!A58="","",(JE!$D$77)))</f>
        <v/>
      </c>
      <c r="L45" t="str">
        <f>CLEAN(IF(JE!A58="","",IF(AND(JE!K58="", JE!J58=""),UPPER(JE!H$6),IF(JE!K58="",UPPER(JE!J58),UPPER(JE!K58)))))</f>
        <v/>
      </c>
      <c r="M45" t="str">
        <f>IF(JE!A58="","","USD")</f>
        <v/>
      </c>
      <c r="N45">
        <f>IF(JE!I58&gt;1,JE!I58,JE!J58*-1)</f>
        <v>0</v>
      </c>
      <c r="O45" t="str">
        <f>IF(JE!A58="","","GL")</f>
        <v/>
      </c>
      <c r="P45" s="1" t="str">
        <f>IF(JE!C58="","",YEAR(JE!D$7)&amp;IF(LEN(MONTH(JE!D$7))&lt;2,"0" &amp; MONTH(JE!D$7),MONTH(JE!D$7))&amp;IF(LEN(DAY(JE!D$7))&lt;2,"0" &amp; DAY(JE!D$7),DAY(JE!D$7)))</f>
        <v/>
      </c>
      <c r="Q45" t="str">
        <f>IF(JE!G58="","",UPPER(JE!G58))</f>
        <v/>
      </c>
      <c r="R45" t="str">
        <f>IF(JE!H58="","",UPPER(JE!H58))</f>
        <v/>
      </c>
      <c r="S45" s="1" t="str">
        <f>IF(JE!C58="","",YEAR(JE!D$7)&amp;IF(LEN(MONTH(JE!D$7))&lt;2,"0" &amp; MONTH(JE!D$7),MONTH(JE!D$7))&amp;IF(LEN(DAY(JE!D$7))&lt;2,"0" &amp; DAY(JE!D$7),DAY(JE!D$7)))</f>
        <v/>
      </c>
      <c r="T45" s="5">
        <v>44</v>
      </c>
      <c r="W45" s="2" t="str">
        <f t="shared" si="0"/>
        <v/>
      </c>
    </row>
    <row r="46" spans="1:23" x14ac:dyDescent="0.2">
      <c r="A46" t="str">
        <f>IF(JE!A59="","",UPPER(JE!A59))</f>
        <v/>
      </c>
      <c r="B46" t="str">
        <f>IF(JE!A59="","",UPPER(JE!A59))</f>
        <v/>
      </c>
      <c r="C46" s="3" t="str">
        <f>IF(JE!B59="","",(JE!$D$78))</f>
        <v/>
      </c>
      <c r="D46" t="str">
        <f>IF(JE!A59="","",T46)</f>
        <v/>
      </c>
      <c r="E46" t="str">
        <f>IF(JE!B59="","",JE!B$15)</f>
        <v/>
      </c>
      <c r="F46" t="str">
        <f>IF(JE!B59="","",UPPER(JE!B59 &amp; JE!C59))</f>
        <v/>
      </c>
      <c r="G46" s="4" t="str">
        <f xml:space="preserve"> IF(JE!E59="","","00" &amp; JE!E59 &amp; "0000")</f>
        <v/>
      </c>
      <c r="H46" t="str">
        <f>CLEAN(IF(JE!A59="","",(JE!D$79)))</f>
        <v/>
      </c>
      <c r="I46" s="1" t="str">
        <f ca="1">IF(JE!B59="","",YEAR(NOW())&amp;IF(LEN(MONTH(NOW()))&lt;2,"0" &amp; MONTH(NOW()),MONTH(NOW()))&amp;IF(LEN(DAY(NOW()))&lt;2,"0" &amp; DAY(NOW()),DAY(NOW())))</f>
        <v/>
      </c>
      <c r="J46" t="str">
        <f>CLEAN(IF(JE!A59="","",(JE!$D$77)))</f>
        <v/>
      </c>
      <c r="L46" t="str">
        <f>CLEAN(IF(JE!A59="","",IF(AND(JE!K59="", JE!J59=""),UPPER(JE!H$6),IF(JE!K59="",UPPER(JE!J59),UPPER(JE!K59)))))</f>
        <v/>
      </c>
      <c r="M46" t="str">
        <f>IF(JE!A59="","","USD")</f>
        <v/>
      </c>
      <c r="N46">
        <f>IF(JE!I59&gt;1,JE!I59,JE!J59*-1)</f>
        <v>0</v>
      </c>
      <c r="O46" t="str">
        <f>IF(JE!A59="","","GL")</f>
        <v/>
      </c>
      <c r="P46" s="1" t="str">
        <f>IF(JE!C59="","",YEAR(JE!D$7)&amp;IF(LEN(MONTH(JE!D$7))&lt;2,"0" &amp; MONTH(JE!D$7),MONTH(JE!D$7))&amp;IF(LEN(DAY(JE!D$7))&lt;2,"0" &amp; DAY(JE!D$7),DAY(JE!D$7)))</f>
        <v/>
      </c>
      <c r="Q46" t="str">
        <f>IF(JE!G59="","",UPPER(JE!G59))</f>
        <v/>
      </c>
      <c r="R46" t="str">
        <f>IF(JE!H59="","",UPPER(JE!H59))</f>
        <v/>
      </c>
      <c r="S46" s="1" t="str">
        <f>IF(JE!C59="","",YEAR(JE!D$7)&amp;IF(LEN(MONTH(JE!D$7))&lt;2,"0" &amp; MONTH(JE!D$7),MONTH(JE!D$7))&amp;IF(LEN(DAY(JE!D$7))&lt;2,"0" &amp; DAY(JE!D$7),DAY(JE!D$7)))</f>
        <v/>
      </c>
      <c r="T46" s="5">
        <v>45</v>
      </c>
      <c r="W46" s="2" t="str">
        <f t="shared" si="0"/>
        <v/>
      </c>
    </row>
    <row r="47" spans="1:23" x14ac:dyDescent="0.2">
      <c r="A47" t="str">
        <f>IF(JE!A60="","",UPPER(JE!A60))</f>
        <v/>
      </c>
      <c r="B47" t="str">
        <f>IF(JE!A60="","",UPPER(JE!A60))</f>
        <v/>
      </c>
      <c r="C47" s="3" t="str">
        <f>IF(JE!B60="","",(JE!$D$78))</f>
        <v/>
      </c>
      <c r="D47" t="str">
        <f>IF(JE!A60="","",T47)</f>
        <v/>
      </c>
      <c r="E47" t="str">
        <f>IF(JE!B60="","",JE!B$15)</f>
        <v/>
      </c>
      <c r="F47" t="str">
        <f>IF(JE!B60="","",UPPER(JE!B60 &amp; JE!C60))</f>
        <v/>
      </c>
      <c r="G47" s="4" t="str">
        <f xml:space="preserve"> IF(JE!E60="","","00" &amp; JE!E60 &amp; "0000")</f>
        <v/>
      </c>
      <c r="H47" t="str">
        <f>CLEAN(IF(JE!A60="","",(JE!D$79)))</f>
        <v/>
      </c>
      <c r="I47" s="1" t="str">
        <f ca="1">IF(JE!B60="","",YEAR(NOW())&amp;IF(LEN(MONTH(NOW()))&lt;2,"0" &amp; MONTH(NOW()),MONTH(NOW()))&amp;IF(LEN(DAY(NOW()))&lt;2,"0" &amp; DAY(NOW()),DAY(NOW())))</f>
        <v/>
      </c>
      <c r="J47" t="str">
        <f>CLEAN(IF(JE!A60="","",(JE!$D$77)))</f>
        <v/>
      </c>
      <c r="L47" t="str">
        <f>CLEAN(IF(JE!A60="","",IF(AND(JE!K60="", JE!J60=""),UPPER(JE!H$6),IF(JE!K60="",UPPER(JE!J60),UPPER(JE!K60)))))</f>
        <v/>
      </c>
      <c r="M47" t="str">
        <f>IF(JE!A60="","","USD")</f>
        <v/>
      </c>
      <c r="N47">
        <f>IF(JE!I60&gt;1,JE!I60,JE!J60*-1)</f>
        <v>0</v>
      </c>
      <c r="O47" t="str">
        <f>IF(JE!A60="","","GL")</f>
        <v/>
      </c>
      <c r="P47" s="1" t="str">
        <f>IF(JE!C60="","",YEAR(JE!D$7)&amp;IF(LEN(MONTH(JE!D$7))&lt;2,"0" &amp; MONTH(JE!D$7),MONTH(JE!D$7))&amp;IF(LEN(DAY(JE!D$7))&lt;2,"0" &amp; DAY(JE!D$7),DAY(JE!D$7)))</f>
        <v/>
      </c>
      <c r="Q47" t="str">
        <f>IF(JE!G60="","",UPPER(JE!G60))</f>
        <v/>
      </c>
      <c r="R47" t="str">
        <f>IF(JE!H60="","",UPPER(JE!H60))</f>
        <v/>
      </c>
      <c r="S47" s="1" t="str">
        <f>IF(JE!C60="","",YEAR(JE!D$7)&amp;IF(LEN(MONTH(JE!D$7))&lt;2,"0" &amp; MONTH(JE!D$7),MONTH(JE!D$7))&amp;IF(LEN(DAY(JE!D$7))&lt;2,"0" &amp; DAY(JE!D$7),DAY(JE!D$7)))</f>
        <v/>
      </c>
      <c r="T47" s="5">
        <v>46</v>
      </c>
      <c r="W47" s="2" t="str">
        <f t="shared" si="0"/>
        <v/>
      </c>
    </row>
    <row r="48" spans="1:23" x14ac:dyDescent="0.2">
      <c r="A48" t="str">
        <f>IF(JE!A61="","",UPPER(JE!A61))</f>
        <v/>
      </c>
      <c r="B48" t="str">
        <f>IF(JE!A61="","",UPPER(JE!A61))</f>
        <v/>
      </c>
      <c r="C48" s="3" t="str">
        <f>IF(JE!B61="","",(JE!$D$78))</f>
        <v/>
      </c>
      <c r="D48" t="str">
        <f>IF(JE!A61="","",T48)</f>
        <v/>
      </c>
      <c r="E48" t="str">
        <f>IF(JE!B61="","",JE!B$15)</f>
        <v/>
      </c>
      <c r="F48" t="str">
        <f>IF(JE!B61="","",UPPER(JE!B61 &amp; JE!C61))</f>
        <v/>
      </c>
      <c r="G48" s="4" t="str">
        <f xml:space="preserve"> IF(JE!E61="","","00" &amp; JE!E61 &amp; "0000")</f>
        <v/>
      </c>
      <c r="H48" t="str">
        <f>CLEAN(IF(JE!A61="","",(JE!D$79)))</f>
        <v/>
      </c>
      <c r="I48" s="1" t="str">
        <f ca="1">IF(JE!B61="","",YEAR(NOW())&amp;IF(LEN(MONTH(NOW()))&lt;2,"0" &amp; MONTH(NOW()),MONTH(NOW()))&amp;IF(LEN(DAY(NOW()))&lt;2,"0" &amp; DAY(NOW()),DAY(NOW())))</f>
        <v/>
      </c>
      <c r="J48" t="str">
        <f>CLEAN(IF(JE!A61="","",(JE!$D$77)))</f>
        <v/>
      </c>
      <c r="L48" t="str">
        <f>CLEAN(IF(JE!A61="","",IF(AND(JE!K61="", JE!J61=""),UPPER(JE!H$6),IF(JE!K61="",UPPER(JE!J61),UPPER(JE!K61)))))</f>
        <v/>
      </c>
      <c r="M48" t="str">
        <f>IF(JE!A61="","","USD")</f>
        <v/>
      </c>
      <c r="N48">
        <f>IF(JE!I61&gt;1,JE!I61,JE!J61*-1)</f>
        <v>0</v>
      </c>
      <c r="O48" t="str">
        <f>IF(JE!A61="","","GL")</f>
        <v/>
      </c>
      <c r="P48" s="1" t="str">
        <f>IF(JE!C61="","",YEAR(JE!D$7)&amp;IF(LEN(MONTH(JE!D$7))&lt;2,"0" &amp; MONTH(JE!D$7),MONTH(JE!D$7))&amp;IF(LEN(DAY(JE!D$7))&lt;2,"0" &amp; DAY(JE!D$7),DAY(JE!D$7)))</f>
        <v/>
      </c>
      <c r="Q48" t="str">
        <f>IF(JE!G61="","",UPPER(JE!G61))</f>
        <v/>
      </c>
      <c r="R48" t="str">
        <f>IF(JE!H61="","",UPPER(JE!H61))</f>
        <v/>
      </c>
      <c r="S48" s="1" t="str">
        <f>IF(JE!C61="","",YEAR(JE!D$7)&amp;IF(LEN(MONTH(JE!D$7))&lt;2,"0" &amp; MONTH(JE!D$7),MONTH(JE!D$7))&amp;IF(LEN(DAY(JE!D$7))&lt;2,"0" &amp; DAY(JE!D$7),DAY(JE!D$7)))</f>
        <v/>
      </c>
      <c r="T48" s="5">
        <v>47</v>
      </c>
      <c r="W48" s="2" t="str">
        <f t="shared" si="0"/>
        <v/>
      </c>
    </row>
    <row r="49" spans="1:23" x14ac:dyDescent="0.2">
      <c r="A49" t="str">
        <f>IF(JE!A62="","",UPPER(JE!A62))</f>
        <v/>
      </c>
      <c r="B49" t="str">
        <f>IF(JE!A62="","",UPPER(JE!A62))</f>
        <v/>
      </c>
      <c r="C49" s="3" t="str">
        <f>IF(JE!B62="","",(JE!$D$78))</f>
        <v/>
      </c>
      <c r="D49" t="str">
        <f>IF(JE!A62="","",T49)</f>
        <v/>
      </c>
      <c r="E49" t="str">
        <f>IF(JE!B62="","",JE!B$15)</f>
        <v/>
      </c>
      <c r="F49" t="str">
        <f>IF(JE!B62="","",UPPER(JE!B62 &amp; JE!C62))</f>
        <v/>
      </c>
      <c r="G49" s="4" t="str">
        <f xml:space="preserve"> IF(JE!E62="","","00" &amp; JE!E62 &amp; "0000")</f>
        <v/>
      </c>
      <c r="H49" t="str">
        <f>CLEAN(IF(JE!A62="","",(JE!D$79)))</f>
        <v/>
      </c>
      <c r="I49" s="1" t="str">
        <f ca="1">IF(JE!B62="","",YEAR(NOW())&amp;IF(LEN(MONTH(NOW()))&lt;2,"0" &amp; MONTH(NOW()),MONTH(NOW()))&amp;IF(LEN(DAY(NOW()))&lt;2,"0" &amp; DAY(NOW()),DAY(NOW())))</f>
        <v/>
      </c>
      <c r="J49" t="str">
        <f>CLEAN(IF(JE!A62="","",(JE!$D$77)))</f>
        <v/>
      </c>
      <c r="L49" t="str">
        <f>CLEAN(IF(JE!A62="","",IF(AND(JE!K62="", JE!J62=""),UPPER(JE!H$6),IF(JE!K62="",UPPER(JE!J62),UPPER(JE!K62)))))</f>
        <v/>
      </c>
      <c r="M49" t="str">
        <f>IF(JE!A62="","","USD")</f>
        <v/>
      </c>
      <c r="N49">
        <f>IF(JE!I62&gt;1,JE!I62,JE!J62*-1)</f>
        <v>0</v>
      </c>
      <c r="O49" t="str">
        <f>IF(JE!A62="","","GL")</f>
        <v/>
      </c>
      <c r="P49" s="1" t="str">
        <f>IF(JE!C62="","",YEAR(JE!D$7)&amp;IF(LEN(MONTH(JE!D$7))&lt;2,"0" &amp; MONTH(JE!D$7),MONTH(JE!D$7))&amp;IF(LEN(DAY(JE!D$7))&lt;2,"0" &amp; DAY(JE!D$7),DAY(JE!D$7)))</f>
        <v/>
      </c>
      <c r="Q49" t="str">
        <f>IF(JE!G62="","",UPPER(JE!G62))</f>
        <v/>
      </c>
      <c r="R49" t="str">
        <f>IF(JE!H62="","",UPPER(JE!H62))</f>
        <v/>
      </c>
      <c r="S49" s="1" t="str">
        <f>IF(JE!C62="","",YEAR(JE!D$7)&amp;IF(LEN(MONTH(JE!D$7))&lt;2,"0" &amp; MONTH(JE!D$7),MONTH(JE!D$7))&amp;IF(LEN(DAY(JE!D$7))&lt;2,"0" &amp; DAY(JE!D$7),DAY(JE!D$7)))</f>
        <v/>
      </c>
      <c r="T49" s="5">
        <v>48</v>
      </c>
      <c r="W49" s="2" t="str">
        <f t="shared" si="0"/>
        <v/>
      </c>
    </row>
    <row r="50" spans="1:23" x14ac:dyDescent="0.2">
      <c r="A50" t="str">
        <f>IF(JE!A63="","",UPPER(JE!A63))</f>
        <v/>
      </c>
      <c r="B50" t="str">
        <f>IF(JE!A63="","",UPPER(JE!A63))</f>
        <v/>
      </c>
      <c r="C50" s="3" t="str">
        <f>IF(JE!B63="","",(JE!$D$78))</f>
        <v/>
      </c>
      <c r="D50" t="str">
        <f>IF(JE!A63="","",T50)</f>
        <v/>
      </c>
      <c r="E50" t="str">
        <f>IF(JE!B63="","",JE!B$15)</f>
        <v/>
      </c>
      <c r="F50" t="str">
        <f>IF(JE!B63="","",UPPER(JE!B63 &amp; JE!C63))</f>
        <v/>
      </c>
      <c r="G50" s="4" t="str">
        <f xml:space="preserve"> IF(JE!E63="","","00" &amp; JE!E63 &amp; "0000")</f>
        <v/>
      </c>
      <c r="H50" t="str">
        <f>CLEAN(IF(JE!A63="","",(JE!D$79)))</f>
        <v/>
      </c>
      <c r="I50" s="1" t="str">
        <f ca="1">IF(JE!B63="","",YEAR(NOW())&amp;IF(LEN(MONTH(NOW()))&lt;2,"0" &amp; MONTH(NOW()),MONTH(NOW()))&amp;IF(LEN(DAY(NOW()))&lt;2,"0" &amp; DAY(NOW()),DAY(NOW())))</f>
        <v/>
      </c>
      <c r="J50" t="str">
        <f>CLEAN(IF(JE!A63="","",(JE!$D$77)))</f>
        <v/>
      </c>
      <c r="L50" t="str">
        <f>CLEAN(IF(JE!A63="","",IF(AND(JE!K63="", JE!J63=""),UPPER(JE!H$6),IF(JE!K63="",UPPER(JE!J63),UPPER(JE!K63)))))</f>
        <v/>
      </c>
      <c r="M50" t="str">
        <f>IF(JE!A63="","","USD")</f>
        <v/>
      </c>
      <c r="N50">
        <f>IF(JE!I63&gt;1,JE!I63,JE!J63*-1)</f>
        <v>0</v>
      </c>
      <c r="O50" t="str">
        <f>IF(JE!A63="","","GL")</f>
        <v/>
      </c>
      <c r="P50" s="1" t="str">
        <f>IF(JE!C63="","",YEAR(JE!D$7)&amp;IF(LEN(MONTH(JE!D$7))&lt;2,"0" &amp; MONTH(JE!D$7),MONTH(JE!D$7))&amp;IF(LEN(DAY(JE!D$7))&lt;2,"0" &amp; DAY(JE!D$7),DAY(JE!D$7)))</f>
        <v/>
      </c>
      <c r="Q50" t="str">
        <f>IF(JE!G63="","",UPPER(JE!G63))</f>
        <v/>
      </c>
      <c r="R50" t="str">
        <f>IF(JE!H63="","",UPPER(JE!H63))</f>
        <v/>
      </c>
      <c r="S50" s="1" t="str">
        <f>IF(JE!C63="","",YEAR(JE!D$7)&amp;IF(LEN(MONTH(JE!D$7))&lt;2,"0" &amp; MONTH(JE!D$7),MONTH(JE!D$7))&amp;IF(LEN(DAY(JE!D$7))&lt;2,"0" &amp; DAY(JE!D$7),DAY(JE!D$7)))</f>
        <v/>
      </c>
      <c r="T50" s="5">
        <v>49</v>
      </c>
      <c r="W50" s="2" t="str">
        <f t="shared" si="0"/>
        <v/>
      </c>
    </row>
    <row r="51" spans="1:23" x14ac:dyDescent="0.2">
      <c r="A51" t="str">
        <f>IF(JE!A64="","",UPPER(JE!A64))</f>
        <v/>
      </c>
      <c r="B51" t="str">
        <f>IF(JE!A64="","",UPPER(JE!A64))</f>
        <v/>
      </c>
      <c r="C51" s="3" t="str">
        <f>IF(JE!B64="","",(JE!$D$78))</f>
        <v/>
      </c>
      <c r="D51" t="str">
        <f>IF(JE!A64="","",T51)</f>
        <v/>
      </c>
      <c r="E51" t="str">
        <f>IF(JE!B64="","",JE!B$15)</f>
        <v/>
      </c>
      <c r="F51" t="str">
        <f>IF(JE!B64="","",UPPER(JE!B64 &amp; JE!C64))</f>
        <v/>
      </c>
      <c r="G51" s="4" t="str">
        <f xml:space="preserve"> IF(JE!E64="","","00" &amp; JE!E64 &amp; "0000")</f>
        <v/>
      </c>
      <c r="H51" t="str">
        <f>CLEAN(IF(JE!A64="","",(JE!D$79)))</f>
        <v/>
      </c>
      <c r="I51" s="1" t="str">
        <f ca="1">IF(JE!B64="","",YEAR(NOW())&amp;IF(LEN(MONTH(NOW()))&lt;2,"0" &amp; MONTH(NOW()),MONTH(NOW()))&amp;IF(LEN(DAY(NOW()))&lt;2,"0" &amp; DAY(NOW()),DAY(NOW())))</f>
        <v/>
      </c>
      <c r="J51" t="str">
        <f>CLEAN(IF(JE!A64="","",(JE!$D$77)))</f>
        <v/>
      </c>
      <c r="L51" t="str">
        <f>CLEAN(IF(JE!A64="","",IF(AND(JE!K64="", JE!J64=""),UPPER(JE!H$6),IF(JE!K64="",UPPER(JE!J64),UPPER(JE!K64)))))</f>
        <v/>
      </c>
      <c r="M51" t="str">
        <f>IF(JE!A64="","","USD")</f>
        <v/>
      </c>
      <c r="N51">
        <f>IF(JE!I64&gt;1,JE!I64,JE!J64*-1)</f>
        <v>0</v>
      </c>
      <c r="O51" t="str">
        <f>IF(JE!A64="","","GL")</f>
        <v/>
      </c>
      <c r="P51" s="1" t="str">
        <f>IF(JE!C64="","",YEAR(JE!D$7)&amp;IF(LEN(MONTH(JE!D$7))&lt;2,"0" &amp; MONTH(JE!D$7),MONTH(JE!D$7))&amp;IF(LEN(DAY(JE!D$7))&lt;2,"0" &amp; DAY(JE!D$7),DAY(JE!D$7)))</f>
        <v/>
      </c>
      <c r="Q51" t="str">
        <f>IF(JE!G64="","",UPPER(JE!G64))</f>
        <v/>
      </c>
      <c r="R51" t="str">
        <f>IF(JE!H64="","",UPPER(JE!H64))</f>
        <v/>
      </c>
      <c r="S51" s="1" t="str">
        <f>IF(JE!C64="","",YEAR(JE!D$7)&amp;IF(LEN(MONTH(JE!D$7))&lt;2,"0" &amp; MONTH(JE!D$7),MONTH(JE!D$7))&amp;IF(LEN(DAY(JE!D$7))&lt;2,"0" &amp; DAY(JE!D$7),DAY(JE!D$7)))</f>
        <v/>
      </c>
      <c r="T51" s="5">
        <v>50</v>
      </c>
      <c r="W51" s="2" t="str">
        <f t="shared" si="0"/>
        <v/>
      </c>
    </row>
    <row r="52" spans="1:23" x14ac:dyDescent="0.2">
      <c r="A52" t="str">
        <f>IF(JE!A65="","",UPPER(JE!A65))</f>
        <v/>
      </c>
      <c r="B52" t="str">
        <f>IF(JE!A65="","",UPPER(JE!A65))</f>
        <v/>
      </c>
      <c r="C52" s="3" t="str">
        <f>IF(JE!B65="","",(JE!$D$78))</f>
        <v/>
      </c>
      <c r="D52" t="str">
        <f>IF(JE!A65="","",T52)</f>
        <v/>
      </c>
      <c r="E52" t="str">
        <f>IF(JE!B65="","",JE!B$15)</f>
        <v/>
      </c>
      <c r="F52" t="str">
        <f>IF(JE!B65="","",UPPER(JE!B65 &amp; JE!C65))</f>
        <v/>
      </c>
      <c r="G52" s="4" t="str">
        <f xml:space="preserve"> IF(JE!E65="","","00" &amp; JE!E65 &amp; "0000")</f>
        <v/>
      </c>
      <c r="H52" t="str">
        <f>CLEAN(IF(JE!A65="","",(JE!D$79)))</f>
        <v/>
      </c>
      <c r="I52" s="1" t="str">
        <f ca="1">IF(JE!B65="","",YEAR(NOW())&amp;IF(LEN(MONTH(NOW()))&lt;2,"0" &amp; MONTH(NOW()),MONTH(NOW()))&amp;IF(LEN(DAY(NOW()))&lt;2,"0" &amp; DAY(NOW()),DAY(NOW())))</f>
        <v/>
      </c>
      <c r="J52" t="str">
        <f>CLEAN(IF(JE!A65="","",(JE!$D$77)))</f>
        <v/>
      </c>
      <c r="L52" t="str">
        <f>CLEAN(IF(JE!A65="","",IF(AND(JE!K65="", JE!J65=""),UPPER(JE!H$6),IF(JE!K65="",UPPER(JE!J65),UPPER(JE!K65)))))</f>
        <v/>
      </c>
      <c r="M52" t="str">
        <f>IF(JE!A65="","","USD")</f>
        <v/>
      </c>
      <c r="N52">
        <f>IF(JE!I65&gt;1,JE!I65,JE!J65*-1)</f>
        <v>0</v>
      </c>
      <c r="O52" t="str">
        <f>IF(JE!A65="","","GL")</f>
        <v/>
      </c>
      <c r="P52" s="1" t="str">
        <f>IF(JE!C65="","",YEAR(JE!D$7)&amp;IF(LEN(MONTH(JE!D$7))&lt;2,"0" &amp; MONTH(JE!D$7),MONTH(JE!D$7))&amp;IF(LEN(DAY(JE!D$7))&lt;2,"0" &amp; DAY(JE!D$7),DAY(JE!D$7)))</f>
        <v/>
      </c>
      <c r="Q52" t="str">
        <f>IF(JE!G65="","",UPPER(JE!G65))</f>
        <v/>
      </c>
      <c r="R52" t="str">
        <f>IF(JE!H65="","",UPPER(JE!H65))</f>
        <v/>
      </c>
      <c r="S52" s="1" t="str">
        <f>IF(JE!C65="","",YEAR(JE!D$7)&amp;IF(LEN(MONTH(JE!D$7))&lt;2,"0" &amp; MONTH(JE!D$7),MONTH(JE!D$7))&amp;IF(LEN(DAY(JE!D$7))&lt;2,"0" &amp; DAY(JE!D$7),DAY(JE!D$7)))</f>
        <v/>
      </c>
      <c r="T52" s="5">
        <v>51</v>
      </c>
      <c r="W52" s="2" t="str">
        <f t="shared" si="0"/>
        <v/>
      </c>
    </row>
    <row r="53" spans="1:23" x14ac:dyDescent="0.2">
      <c r="A53" t="str">
        <f>IF(JE!A66="","",UPPER(JE!A66))</f>
        <v/>
      </c>
      <c r="B53" t="str">
        <f>IF(JE!A66="","",UPPER(JE!A66))</f>
        <v/>
      </c>
      <c r="C53" s="3" t="str">
        <f>IF(JE!B66="","",(JE!$D$78))</f>
        <v/>
      </c>
      <c r="D53" t="str">
        <f>IF(JE!A66="","",T53)</f>
        <v/>
      </c>
      <c r="E53" t="str">
        <f>IF(JE!B66="","",JE!B$15)</f>
        <v/>
      </c>
      <c r="F53" t="str">
        <f>IF(JE!B66="","",UPPER(JE!B66 &amp; JE!C66))</f>
        <v/>
      </c>
      <c r="G53" s="4" t="str">
        <f xml:space="preserve"> IF(JE!E66="","","00" &amp; JE!E66 &amp; "0000")</f>
        <v/>
      </c>
      <c r="H53" t="str">
        <f>CLEAN(IF(JE!A66="","",(JE!D$79)))</f>
        <v/>
      </c>
      <c r="I53" s="1" t="str">
        <f ca="1">IF(JE!B66="","",YEAR(NOW())&amp;IF(LEN(MONTH(NOW()))&lt;2,"0" &amp; MONTH(NOW()),MONTH(NOW()))&amp;IF(LEN(DAY(NOW()))&lt;2,"0" &amp; DAY(NOW()),DAY(NOW())))</f>
        <v/>
      </c>
      <c r="J53" t="str">
        <f>CLEAN(IF(JE!A66="","",(JE!$D$77)))</f>
        <v/>
      </c>
      <c r="L53" t="str">
        <f>CLEAN(IF(JE!A66="","",IF(AND(JE!K66="", JE!J66=""),UPPER(JE!H$6),IF(JE!K66="",UPPER(JE!J66),UPPER(JE!K66)))))</f>
        <v/>
      </c>
      <c r="M53" t="str">
        <f>IF(JE!A66="","","USD")</f>
        <v/>
      </c>
      <c r="N53">
        <f>IF(JE!I66&gt;1,JE!I66,JE!J66*-1)</f>
        <v>0</v>
      </c>
      <c r="O53" t="str">
        <f>IF(JE!A66="","","GL")</f>
        <v/>
      </c>
      <c r="P53" s="1" t="str">
        <f>IF(JE!C66="","",YEAR(JE!D$7)&amp;IF(LEN(MONTH(JE!D$7))&lt;2,"0" &amp; MONTH(JE!D$7),MONTH(JE!D$7))&amp;IF(LEN(DAY(JE!D$7))&lt;2,"0" &amp; DAY(JE!D$7),DAY(JE!D$7)))</f>
        <v/>
      </c>
      <c r="Q53" t="str">
        <f>IF(JE!G66="","",UPPER(JE!G66))</f>
        <v/>
      </c>
      <c r="R53" t="str">
        <f>IF(JE!H66="","",UPPER(JE!H66))</f>
        <v/>
      </c>
      <c r="S53" s="1" t="str">
        <f>IF(JE!C66="","",YEAR(JE!D$7)&amp;IF(LEN(MONTH(JE!D$7))&lt;2,"0" &amp; MONTH(JE!D$7),MONTH(JE!D$7))&amp;IF(LEN(DAY(JE!D$7))&lt;2,"0" &amp; DAY(JE!D$7),DAY(JE!D$7)))</f>
        <v/>
      </c>
      <c r="T53" s="5">
        <v>52</v>
      </c>
      <c r="W53" s="2" t="str">
        <f t="shared" si="0"/>
        <v/>
      </c>
    </row>
    <row r="54" spans="1:23" x14ac:dyDescent="0.2">
      <c r="A54" t="str">
        <f>IF(JE!A67="","",UPPER(JE!A67))</f>
        <v/>
      </c>
      <c r="B54" t="str">
        <f>IF(JE!A67="","",UPPER(JE!A67))</f>
        <v/>
      </c>
      <c r="C54" s="3" t="str">
        <f>IF(JE!B67="","",(JE!$D$78))</f>
        <v/>
      </c>
      <c r="D54" t="str">
        <f>IF(JE!A67="","",T54)</f>
        <v/>
      </c>
      <c r="E54" t="str">
        <f>IF(JE!B67="","",JE!B$15)</f>
        <v/>
      </c>
      <c r="F54" t="str">
        <f>IF(JE!B67="","",UPPER(JE!B67 &amp; JE!C67))</f>
        <v/>
      </c>
      <c r="G54" s="4" t="str">
        <f xml:space="preserve"> IF(JE!E67="","","00" &amp; JE!E67 &amp; "0000")</f>
        <v/>
      </c>
      <c r="H54" t="str">
        <f>CLEAN(IF(JE!A67="","",(JE!D$79)))</f>
        <v/>
      </c>
      <c r="I54" s="1" t="str">
        <f ca="1">IF(JE!B67="","",YEAR(NOW())&amp;IF(LEN(MONTH(NOW()))&lt;2,"0" &amp; MONTH(NOW()),MONTH(NOW()))&amp;IF(LEN(DAY(NOW()))&lt;2,"0" &amp; DAY(NOW()),DAY(NOW())))</f>
        <v/>
      </c>
      <c r="J54" t="str">
        <f>CLEAN(IF(JE!A67="","",(JE!$D$77)))</f>
        <v/>
      </c>
      <c r="L54" t="str">
        <f>CLEAN(IF(JE!A67="","",IF(AND(JE!K67="", JE!J67=""),UPPER(JE!H$6),IF(JE!K67="",UPPER(JE!J67),UPPER(JE!K67)))))</f>
        <v/>
      </c>
      <c r="M54" t="str">
        <f>IF(JE!A67="","","USD")</f>
        <v/>
      </c>
      <c r="N54">
        <f>IF(JE!I67&gt;1,JE!I67,JE!J67*-1)</f>
        <v>0</v>
      </c>
      <c r="O54" t="str">
        <f>IF(JE!A67="","","GL")</f>
        <v/>
      </c>
      <c r="P54" s="1" t="str">
        <f>IF(JE!C67="","",YEAR(JE!D$7)&amp;IF(LEN(MONTH(JE!D$7))&lt;2,"0" &amp; MONTH(JE!D$7),MONTH(JE!D$7))&amp;IF(LEN(DAY(JE!D$7))&lt;2,"0" &amp; DAY(JE!D$7),DAY(JE!D$7)))</f>
        <v/>
      </c>
      <c r="Q54" t="str">
        <f>IF(JE!G67="","",UPPER(JE!G67))</f>
        <v/>
      </c>
      <c r="R54" t="str">
        <f>IF(JE!H67="","",UPPER(JE!H67))</f>
        <v/>
      </c>
      <c r="S54" s="1" t="str">
        <f>IF(JE!C67="","",YEAR(JE!D$7)&amp;IF(LEN(MONTH(JE!D$7))&lt;2,"0" &amp; MONTH(JE!D$7),MONTH(JE!D$7))&amp;IF(LEN(DAY(JE!D$7))&lt;2,"0" &amp; DAY(JE!D$7),DAY(JE!D$7)))</f>
        <v/>
      </c>
      <c r="T54" s="5">
        <v>53</v>
      </c>
      <c r="W54" s="2" t="str">
        <f t="shared" si="0"/>
        <v/>
      </c>
    </row>
    <row r="55" spans="1:23" x14ac:dyDescent="0.2">
      <c r="A55" t="str">
        <f>IF(JE!A68="","",UPPER(JE!A68))</f>
        <v/>
      </c>
      <c r="B55" t="str">
        <f>IF(JE!A68="","",UPPER(JE!A68))</f>
        <v/>
      </c>
      <c r="C55" s="3" t="str">
        <f>IF(JE!B68="","",(JE!$D$78))</f>
        <v/>
      </c>
      <c r="D55" t="str">
        <f>IF(JE!A68="","",T55)</f>
        <v/>
      </c>
      <c r="E55" t="str">
        <f>IF(JE!B68="","",JE!B$15)</f>
        <v/>
      </c>
      <c r="F55" t="str">
        <f>IF(JE!B68="","",UPPER(JE!B68 &amp; JE!C68))</f>
        <v/>
      </c>
      <c r="G55" s="4" t="str">
        <f xml:space="preserve"> IF(JE!E68="","","00" &amp; JE!E68 &amp; "0000")</f>
        <v/>
      </c>
      <c r="H55" t="str">
        <f>CLEAN(IF(JE!A68="","",(JE!D$79)))</f>
        <v/>
      </c>
      <c r="I55" s="1" t="str">
        <f ca="1">IF(JE!B68="","",YEAR(NOW())&amp;IF(LEN(MONTH(NOW()))&lt;2,"0" &amp; MONTH(NOW()),MONTH(NOW()))&amp;IF(LEN(DAY(NOW()))&lt;2,"0" &amp; DAY(NOW()),DAY(NOW())))</f>
        <v/>
      </c>
      <c r="J55" t="str">
        <f>CLEAN(IF(JE!A68="","",(JE!$D$77)))</f>
        <v/>
      </c>
      <c r="L55" t="str">
        <f>CLEAN(IF(JE!A68="","",IF(AND(JE!K68="", JE!J68=""),UPPER(JE!H$6),IF(JE!K68="",UPPER(JE!J68),UPPER(JE!K68)))))</f>
        <v/>
      </c>
      <c r="M55" t="str">
        <f>IF(JE!A68="","","USD")</f>
        <v/>
      </c>
      <c r="N55">
        <f>IF(JE!I68&gt;1,JE!I68,JE!J68*-1)</f>
        <v>0</v>
      </c>
      <c r="O55" t="str">
        <f>IF(JE!A68="","","GL")</f>
        <v/>
      </c>
      <c r="P55" s="1" t="str">
        <f>IF(JE!C68="","",YEAR(JE!D$7)&amp;IF(LEN(MONTH(JE!D$7))&lt;2,"0" &amp; MONTH(JE!D$7),MONTH(JE!D$7))&amp;IF(LEN(DAY(JE!D$7))&lt;2,"0" &amp; DAY(JE!D$7),DAY(JE!D$7)))</f>
        <v/>
      </c>
      <c r="Q55" t="str">
        <f>IF(JE!G68="","",UPPER(JE!G68))</f>
        <v/>
      </c>
      <c r="R55" t="str">
        <f>IF(JE!H68="","",UPPER(JE!H68))</f>
        <v/>
      </c>
      <c r="S55" s="1" t="str">
        <f>IF(JE!C68="","",YEAR(JE!D$7)&amp;IF(LEN(MONTH(JE!D$7))&lt;2,"0" &amp; MONTH(JE!D$7),MONTH(JE!D$7))&amp;IF(LEN(DAY(JE!D$7))&lt;2,"0" &amp; DAY(JE!D$7),DAY(JE!D$7)))</f>
        <v/>
      </c>
      <c r="T55" s="5">
        <v>54</v>
      </c>
      <c r="W55" s="2" t="str">
        <f t="shared" si="0"/>
        <v/>
      </c>
    </row>
    <row r="56" spans="1:23" x14ac:dyDescent="0.2">
      <c r="A56" t="str">
        <f>IF(JE!A69="","",UPPER(JE!A69))</f>
        <v/>
      </c>
      <c r="B56" t="str">
        <f>IF(JE!A69="","",UPPER(JE!A69))</f>
        <v/>
      </c>
      <c r="C56" s="3" t="str">
        <f>IF(JE!B69="","",(JE!$D$78))</f>
        <v/>
      </c>
      <c r="D56" t="str">
        <f>IF(JE!A69="","",T56)</f>
        <v/>
      </c>
      <c r="E56" t="str">
        <f>IF(JE!B69="","",JE!B$15)</f>
        <v/>
      </c>
      <c r="F56" t="str">
        <f>IF(JE!B69="","",UPPER(JE!B69 &amp; JE!C69))</f>
        <v/>
      </c>
      <c r="G56" s="4" t="str">
        <f xml:space="preserve"> IF(JE!E69="","","00" &amp; JE!E69 &amp; "0000")</f>
        <v/>
      </c>
      <c r="H56" t="str">
        <f>CLEAN(IF(JE!A69="","",(JE!D$79)))</f>
        <v/>
      </c>
      <c r="I56" s="1" t="str">
        <f ca="1">IF(JE!B69="","",YEAR(NOW())&amp;IF(LEN(MONTH(NOW()))&lt;2,"0" &amp; MONTH(NOW()),MONTH(NOW()))&amp;IF(LEN(DAY(NOW()))&lt;2,"0" &amp; DAY(NOW()),DAY(NOW())))</f>
        <v/>
      </c>
      <c r="J56" t="str">
        <f>CLEAN(IF(JE!A69="","",(JE!$D$77)))</f>
        <v/>
      </c>
      <c r="L56" t="str">
        <f>CLEAN(IF(JE!A69="","",IF(AND(JE!K69="", JE!J69=""),UPPER(JE!H$6),IF(JE!K69="",UPPER(JE!J69),UPPER(JE!K69)))))</f>
        <v/>
      </c>
      <c r="M56" t="str">
        <f>IF(JE!A69="","","USD")</f>
        <v/>
      </c>
      <c r="N56">
        <f>IF(JE!I69&gt;1,JE!I69,JE!J69*-1)</f>
        <v>0</v>
      </c>
      <c r="O56" t="str">
        <f>IF(JE!A69="","","GL")</f>
        <v/>
      </c>
      <c r="P56" s="1" t="str">
        <f>IF(JE!C69="","",YEAR(JE!D$7)&amp;IF(LEN(MONTH(JE!D$7))&lt;2,"0" &amp; MONTH(JE!D$7),MONTH(JE!D$7))&amp;IF(LEN(DAY(JE!D$7))&lt;2,"0" &amp; DAY(JE!D$7),DAY(JE!D$7)))</f>
        <v/>
      </c>
      <c r="Q56" t="str">
        <f>IF(JE!G69="","",UPPER(JE!G69))</f>
        <v/>
      </c>
      <c r="R56" t="str">
        <f>IF(JE!H69="","",UPPER(JE!H69))</f>
        <v/>
      </c>
      <c r="S56" s="1" t="str">
        <f>IF(JE!C69="","",YEAR(JE!D$7)&amp;IF(LEN(MONTH(JE!D$7))&lt;2,"0" &amp; MONTH(JE!D$7),MONTH(JE!D$7))&amp;IF(LEN(DAY(JE!D$7))&lt;2,"0" &amp; DAY(JE!D$7),DAY(JE!D$7)))</f>
        <v/>
      </c>
      <c r="T56" s="5">
        <v>55</v>
      </c>
      <c r="W56" s="2" t="str">
        <f t="shared" si="0"/>
        <v/>
      </c>
    </row>
    <row r="57" spans="1:23" x14ac:dyDescent="0.2">
      <c r="A57" t="str">
        <f>IF(JE!A70="","",UPPER(JE!A70))</f>
        <v/>
      </c>
      <c r="B57" t="str">
        <f>IF(JE!A70="","",UPPER(JE!A70))</f>
        <v/>
      </c>
      <c r="C57" s="3" t="str">
        <f>IF(JE!B70="","",(JE!$D$78))</f>
        <v/>
      </c>
      <c r="D57" t="str">
        <f>IF(JE!A70="","",T57)</f>
        <v/>
      </c>
      <c r="E57" t="str">
        <f>IF(JE!B70="","",JE!B$15)</f>
        <v/>
      </c>
      <c r="F57" t="str">
        <f>IF(JE!B70="","",UPPER(JE!B70 &amp; JE!C70))</f>
        <v/>
      </c>
      <c r="G57" s="4" t="str">
        <f xml:space="preserve"> IF(JE!E70="","","00" &amp; JE!E70 &amp; "0000")</f>
        <v/>
      </c>
      <c r="H57" t="str">
        <f>CLEAN(IF(JE!A70="","",(JE!D$79)))</f>
        <v/>
      </c>
      <c r="I57" s="1" t="str">
        <f ca="1">IF(JE!B70="","",YEAR(NOW())&amp;IF(LEN(MONTH(NOW()))&lt;2,"0" &amp; MONTH(NOW()),MONTH(NOW()))&amp;IF(LEN(DAY(NOW()))&lt;2,"0" &amp; DAY(NOW()),DAY(NOW())))</f>
        <v/>
      </c>
      <c r="J57" t="str">
        <f>CLEAN(IF(JE!A70="","",(JE!$D$77)))</f>
        <v/>
      </c>
      <c r="L57" t="str">
        <f>CLEAN(IF(JE!A70="","",IF(AND(JE!K70="", JE!J70=""),UPPER(JE!H$6),IF(JE!K70="",UPPER(JE!J70),UPPER(JE!K70)))))</f>
        <v/>
      </c>
      <c r="M57" t="str">
        <f>IF(JE!A70="","","USD")</f>
        <v/>
      </c>
      <c r="N57">
        <f>IF(JE!I70&gt;1,JE!I70,JE!J70*-1)</f>
        <v>0</v>
      </c>
      <c r="O57" t="str">
        <f>IF(JE!A70="","","GL")</f>
        <v/>
      </c>
      <c r="P57" s="1" t="str">
        <f>IF(JE!C70="","",YEAR(JE!D$7)&amp;IF(LEN(MONTH(JE!D$7))&lt;2,"0" &amp; MONTH(JE!D$7),MONTH(JE!D$7))&amp;IF(LEN(DAY(JE!D$7))&lt;2,"0" &amp; DAY(JE!D$7),DAY(JE!D$7)))</f>
        <v/>
      </c>
      <c r="Q57" t="str">
        <f>IF(JE!G70="","",UPPER(JE!G70))</f>
        <v/>
      </c>
      <c r="R57" t="str">
        <f>IF(JE!H70="","",UPPER(JE!H70))</f>
        <v/>
      </c>
      <c r="S57" s="1" t="str">
        <f>IF(JE!C70="","",YEAR(JE!D$7)&amp;IF(LEN(MONTH(JE!D$7))&lt;2,"0" &amp; MONTH(JE!D$7),MONTH(JE!D$7))&amp;IF(LEN(DAY(JE!D$7))&lt;2,"0" &amp; DAY(JE!D$7),DAY(JE!D$7)))</f>
        <v/>
      </c>
      <c r="T57" s="5">
        <v>56</v>
      </c>
      <c r="W57" s="2" t="str">
        <f t="shared" si="0"/>
        <v/>
      </c>
    </row>
    <row r="58" spans="1:23" x14ac:dyDescent="0.2">
      <c r="A58" t="str">
        <f>IF(JE!A71="","",UPPER(JE!A71))</f>
        <v/>
      </c>
      <c r="B58" t="str">
        <f>IF(JE!A71="","",UPPER(JE!A71))</f>
        <v/>
      </c>
      <c r="C58" s="3" t="str">
        <f>IF(JE!B71="","",(JE!$D$78))</f>
        <v/>
      </c>
      <c r="D58" t="str">
        <f>IF(JE!A71="","",T58)</f>
        <v/>
      </c>
      <c r="E58" t="str">
        <f>IF(JE!B71="","",JE!B$15)</f>
        <v/>
      </c>
      <c r="F58" t="str">
        <f>IF(JE!B71="","",UPPER(JE!B71 &amp; JE!C71))</f>
        <v/>
      </c>
      <c r="G58" s="4" t="str">
        <f xml:space="preserve"> IF(JE!E71="","","00" &amp; JE!E71 &amp; "0000")</f>
        <v/>
      </c>
      <c r="H58" t="str">
        <f>CLEAN(IF(JE!A71="","",(JE!D$79)))</f>
        <v/>
      </c>
      <c r="I58" s="1" t="str">
        <f ca="1">IF(JE!B71="","",YEAR(NOW())&amp;IF(LEN(MONTH(NOW()))&lt;2,"0" &amp; MONTH(NOW()),MONTH(NOW()))&amp;IF(LEN(DAY(NOW()))&lt;2,"0" &amp; DAY(NOW()),DAY(NOW())))</f>
        <v/>
      </c>
      <c r="J58" t="str">
        <f>CLEAN(IF(JE!A71="","",(JE!$D$77)))</f>
        <v/>
      </c>
      <c r="L58" t="str">
        <f>CLEAN(IF(JE!A71="","",IF(AND(JE!K71="", JE!J71=""),UPPER(JE!H$6),IF(JE!K71="",UPPER(JE!J71),UPPER(JE!K71)))))</f>
        <v/>
      </c>
      <c r="M58" t="str">
        <f>IF(JE!A71="","","USD")</f>
        <v/>
      </c>
      <c r="N58">
        <f>IF(JE!I71&gt;1,JE!I71,JE!J71*-1)</f>
        <v>0</v>
      </c>
      <c r="O58" t="str">
        <f>IF(JE!A71="","","GL")</f>
        <v/>
      </c>
      <c r="P58" s="1" t="str">
        <f>IF(JE!C71="","",YEAR(JE!D$7)&amp;IF(LEN(MONTH(JE!D$7))&lt;2,"0" &amp; MONTH(JE!D$7),MONTH(JE!D$7))&amp;IF(LEN(DAY(JE!D$7))&lt;2,"0" &amp; DAY(JE!D$7),DAY(JE!D$7)))</f>
        <v/>
      </c>
      <c r="Q58" t="str">
        <f>IF(JE!G71="","",UPPER(JE!G71))</f>
        <v/>
      </c>
      <c r="R58" t="str">
        <f>IF(JE!H71="","",UPPER(JE!H71))</f>
        <v/>
      </c>
      <c r="S58" s="1" t="str">
        <f>IF(JE!C71="","",YEAR(JE!D$7)&amp;IF(LEN(MONTH(JE!D$7))&lt;2,"0" &amp; MONTH(JE!D$7),MONTH(JE!D$7))&amp;IF(LEN(DAY(JE!D$7))&lt;2,"0" &amp; DAY(JE!D$7),DAY(JE!D$7)))</f>
        <v/>
      </c>
      <c r="T58" s="5">
        <v>57</v>
      </c>
      <c r="W58" s="2" t="str">
        <f t="shared" si="0"/>
        <v/>
      </c>
    </row>
    <row r="59" spans="1:23" x14ac:dyDescent="0.2">
      <c r="A59" t="str">
        <f>IF(JE!A72="","",UPPER(JE!A72))</f>
        <v/>
      </c>
      <c r="B59" t="str">
        <f>IF(JE!A72="","",UPPER(JE!A72))</f>
        <v/>
      </c>
      <c r="C59" s="3" t="str">
        <f>IF(JE!B72="","",(JE!$D$78))</f>
        <v/>
      </c>
      <c r="D59" t="str">
        <f>IF(JE!A72="","",T59)</f>
        <v/>
      </c>
      <c r="E59" t="str">
        <f>IF(JE!B72="","",JE!B$15)</f>
        <v/>
      </c>
      <c r="F59" t="str">
        <f>IF(JE!B72="","",UPPER(JE!B72 &amp; JE!C72))</f>
        <v/>
      </c>
      <c r="G59" s="4" t="str">
        <f xml:space="preserve"> IF(JE!E72="","","00" &amp; JE!E72 &amp; "0000")</f>
        <v/>
      </c>
      <c r="H59" t="str">
        <f>CLEAN(IF(JE!A72="","",(JE!D$79)))</f>
        <v/>
      </c>
      <c r="I59" s="1" t="str">
        <f ca="1">IF(JE!B72="","",YEAR(NOW())&amp;IF(LEN(MONTH(NOW()))&lt;2,"0" &amp; MONTH(NOW()),MONTH(NOW()))&amp;IF(LEN(DAY(NOW()))&lt;2,"0" &amp; DAY(NOW()),DAY(NOW())))</f>
        <v/>
      </c>
      <c r="J59" t="str">
        <f>CLEAN(IF(JE!A72="","",(JE!$D$77)))</f>
        <v/>
      </c>
      <c r="L59" t="str">
        <f>CLEAN(IF(JE!A72="","",IF(AND(JE!K72="", JE!J72=""),UPPER(JE!H$6),IF(JE!K72="",UPPER(JE!J72),UPPER(JE!K72)))))</f>
        <v/>
      </c>
      <c r="M59" t="str">
        <f>IF(JE!A72="","","USD")</f>
        <v/>
      </c>
      <c r="N59">
        <f>IF(JE!I72&gt;1,JE!I72,JE!J72*-1)</f>
        <v>0</v>
      </c>
      <c r="O59" t="str">
        <f>IF(JE!A72="","","GL")</f>
        <v/>
      </c>
      <c r="P59" s="1" t="str">
        <f>IF(JE!C72="","",YEAR(JE!D$7)&amp;IF(LEN(MONTH(JE!D$7))&lt;2,"0" &amp; MONTH(JE!D$7),MONTH(JE!D$7))&amp;IF(LEN(DAY(JE!D$7))&lt;2,"0" &amp; DAY(JE!D$7),DAY(JE!D$7)))</f>
        <v/>
      </c>
      <c r="Q59" t="str">
        <f>IF(JE!G72="","",UPPER(JE!G72))</f>
        <v/>
      </c>
      <c r="R59" t="str">
        <f>IF(JE!H72="","",UPPER(JE!H72))</f>
        <v/>
      </c>
      <c r="S59" s="1" t="str">
        <f>IF(JE!C72="","",YEAR(JE!D$7)&amp;IF(LEN(MONTH(JE!D$7))&lt;2,"0" &amp; MONTH(JE!D$7),MONTH(JE!D$7))&amp;IF(LEN(DAY(JE!D$7))&lt;2,"0" &amp; DAY(JE!D$7),DAY(JE!D$7)))</f>
        <v/>
      </c>
      <c r="T59" s="5">
        <v>58</v>
      </c>
      <c r="W59" s="2" t="str">
        <f t="shared" si="0"/>
        <v/>
      </c>
    </row>
    <row r="60" spans="1:23" x14ac:dyDescent="0.2">
      <c r="A60" t="str">
        <f>IF(JE!A73="","",UPPER(JE!A73))</f>
        <v/>
      </c>
      <c r="B60" t="str">
        <f>IF(JE!A73="","",UPPER(JE!A73))</f>
        <v/>
      </c>
      <c r="C60" s="3" t="str">
        <f>IF(JE!B73="","",(JE!$D$78))</f>
        <v/>
      </c>
      <c r="D60" t="str">
        <f>IF(JE!A73="","",T60)</f>
        <v/>
      </c>
      <c r="E60" t="str">
        <f>IF(JE!B73="","",JE!B$15)</f>
        <v/>
      </c>
      <c r="F60" t="str">
        <f>IF(JE!B73="","",UPPER(JE!B73 &amp; JE!C73))</f>
        <v/>
      </c>
      <c r="G60" s="4" t="str">
        <f xml:space="preserve"> IF(JE!E73="","","00" &amp; JE!E73 &amp; "0000")</f>
        <v/>
      </c>
      <c r="H60" t="str">
        <f>CLEAN(IF(JE!A73="","",(JE!D$79)))</f>
        <v/>
      </c>
      <c r="I60" s="1" t="str">
        <f ca="1">IF(JE!B73="","",YEAR(NOW())&amp;IF(LEN(MONTH(NOW()))&lt;2,"0" &amp; MONTH(NOW()),MONTH(NOW()))&amp;IF(LEN(DAY(NOW()))&lt;2,"0" &amp; DAY(NOW()),DAY(NOW())))</f>
        <v/>
      </c>
      <c r="J60" t="str">
        <f>CLEAN(IF(JE!A73="","",(JE!$D$77)))</f>
        <v/>
      </c>
      <c r="L60" t="str">
        <f>CLEAN(IF(JE!A73="","",IF(AND(JE!K73="", JE!J73=""),UPPER(JE!H$6),IF(JE!K73="",UPPER(JE!J73),UPPER(JE!K73)))))</f>
        <v/>
      </c>
      <c r="M60" t="str">
        <f>IF(JE!A73="","","USD")</f>
        <v/>
      </c>
      <c r="N60">
        <f>IF(JE!I73&gt;1,JE!I73,JE!J73*-1)</f>
        <v>0</v>
      </c>
      <c r="O60" t="str">
        <f>IF(JE!A73="","","GL")</f>
        <v/>
      </c>
      <c r="P60" s="1" t="str">
        <f>IF(JE!C73="","",YEAR(JE!D$7)&amp;IF(LEN(MONTH(JE!D$7))&lt;2,"0" &amp; MONTH(JE!D$7),MONTH(JE!D$7))&amp;IF(LEN(DAY(JE!D$7))&lt;2,"0" &amp; DAY(JE!D$7),DAY(JE!D$7)))</f>
        <v/>
      </c>
      <c r="Q60" t="str">
        <f>IF(JE!G73="","",UPPER(JE!G73))</f>
        <v/>
      </c>
      <c r="R60" t="str">
        <f>IF(JE!H73="","",UPPER(JE!H73))</f>
        <v/>
      </c>
      <c r="S60" s="1" t="str">
        <f>IF(JE!C73="","",YEAR(JE!D$7)&amp;IF(LEN(MONTH(JE!D$7))&lt;2,"0" &amp; MONTH(JE!D$7),MONTH(JE!D$7))&amp;IF(LEN(DAY(JE!D$7))&lt;2,"0" &amp; DAY(JE!D$7),DAY(JE!D$7)))</f>
        <v/>
      </c>
      <c r="T60" s="5">
        <v>59</v>
      </c>
      <c r="W60" s="2" t="str">
        <f t="shared" si="0"/>
        <v/>
      </c>
    </row>
    <row r="61" spans="1:23" x14ac:dyDescent="0.2">
      <c r="C61" s="3"/>
      <c r="G61" s="4"/>
      <c r="I61" s="1"/>
      <c r="P61" s="1"/>
      <c r="S61" s="1"/>
      <c r="T61" s="5"/>
      <c r="W61" s="2"/>
    </row>
    <row r="62" spans="1:23" x14ac:dyDescent="0.2">
      <c r="C62" s="3"/>
      <c r="G62" s="4"/>
      <c r="I62" s="1"/>
      <c r="P62" s="1"/>
      <c r="S62" s="1"/>
      <c r="T62" s="5"/>
      <c r="W62" s="2"/>
    </row>
    <row r="63" spans="1:23" x14ac:dyDescent="0.2">
      <c r="C63" s="3"/>
      <c r="G63" s="4"/>
      <c r="I63" s="1"/>
      <c r="P63" s="1"/>
      <c r="S63" s="1"/>
      <c r="T63" s="5"/>
      <c r="W63" s="2"/>
    </row>
    <row r="64" spans="1:23" x14ac:dyDescent="0.2">
      <c r="C64" s="3"/>
      <c r="G64" s="4"/>
      <c r="I64" s="1"/>
      <c r="P64" s="1"/>
      <c r="S64" s="1"/>
      <c r="T64" s="5"/>
      <c r="W64" s="2"/>
    </row>
    <row r="65" spans="3:23" x14ac:dyDescent="0.2">
      <c r="C65" s="3"/>
      <c r="G65" s="4"/>
      <c r="I65" s="1"/>
      <c r="P65" s="1"/>
      <c r="S65" s="1"/>
      <c r="T65" s="5"/>
      <c r="W65" s="2"/>
    </row>
    <row r="66" spans="3:23" x14ac:dyDescent="0.2">
      <c r="C66" s="3"/>
      <c r="G66" s="4"/>
      <c r="I66" s="1"/>
      <c r="P66" s="1"/>
      <c r="S66" s="1"/>
      <c r="T66" s="5"/>
      <c r="W66" s="2"/>
    </row>
    <row r="67" spans="3:23" x14ac:dyDescent="0.2">
      <c r="C67" s="3"/>
      <c r="G67" s="4"/>
      <c r="I67" s="1"/>
      <c r="P67" s="1"/>
      <c r="S67" s="1"/>
      <c r="T67" s="5"/>
      <c r="W67" s="2"/>
    </row>
    <row r="68" spans="3:23" x14ac:dyDescent="0.2">
      <c r="C68" s="3"/>
      <c r="G68" s="4"/>
      <c r="I68" s="1"/>
      <c r="P68" s="1"/>
      <c r="S68" s="1"/>
      <c r="T68" s="5"/>
      <c r="W68" s="2"/>
    </row>
    <row r="69" spans="3:23" x14ac:dyDescent="0.2">
      <c r="C69" s="3"/>
      <c r="G69" s="4"/>
      <c r="I69" s="1"/>
      <c r="P69" s="1"/>
      <c r="S69" s="1"/>
      <c r="T69" s="5"/>
      <c r="W69" s="2"/>
    </row>
    <row r="70" spans="3:23" x14ac:dyDescent="0.2">
      <c r="C70" s="3"/>
      <c r="G70" s="4"/>
      <c r="I70" s="1"/>
      <c r="P70" s="1"/>
      <c r="S70" s="1"/>
      <c r="T70" s="5"/>
      <c r="W70" s="2"/>
    </row>
    <row r="71" spans="3:23" x14ac:dyDescent="0.2">
      <c r="C71" s="3"/>
      <c r="G71" s="4"/>
      <c r="I71" s="1"/>
      <c r="P71" s="1"/>
      <c r="S71" s="1"/>
      <c r="T71" s="5"/>
      <c r="W71" s="2"/>
    </row>
    <row r="72" spans="3:23" x14ac:dyDescent="0.2">
      <c r="C72" s="3"/>
      <c r="G72" s="4"/>
      <c r="I72" s="1"/>
      <c r="P72" s="1"/>
      <c r="S72" s="1"/>
      <c r="T72" s="5"/>
      <c r="W72" s="2"/>
    </row>
    <row r="73" spans="3:23" x14ac:dyDescent="0.2">
      <c r="C73" s="3"/>
      <c r="G73" s="4"/>
      <c r="I73" s="1"/>
      <c r="P73" s="1"/>
      <c r="S73" s="1"/>
      <c r="T73" s="5"/>
      <c r="W73" s="2"/>
    </row>
    <row r="74" spans="3:23" x14ac:dyDescent="0.2">
      <c r="C74" s="3"/>
      <c r="G74" s="4"/>
      <c r="I74" s="1"/>
      <c r="P74" s="1"/>
      <c r="S74" s="1"/>
      <c r="T74" s="5"/>
      <c r="W74" s="2"/>
    </row>
    <row r="75" spans="3:23" x14ac:dyDescent="0.2">
      <c r="C75" s="3"/>
      <c r="G75" s="4"/>
      <c r="I75" s="1"/>
      <c r="P75" s="1"/>
      <c r="S75" s="1"/>
      <c r="T75" s="5"/>
      <c r="W75" s="2"/>
    </row>
    <row r="76" spans="3:23" x14ac:dyDescent="0.2">
      <c r="C76" s="3"/>
      <c r="G76" s="4"/>
      <c r="I76" s="1"/>
      <c r="P76" s="1"/>
      <c r="S76" s="1"/>
      <c r="T76" s="5"/>
      <c r="W76" s="2"/>
    </row>
    <row r="77" spans="3:23" x14ac:dyDescent="0.2">
      <c r="C77" s="3"/>
      <c r="G77" s="4"/>
      <c r="I77" s="1"/>
      <c r="P77" s="1"/>
      <c r="S77" s="1"/>
      <c r="T77" s="5"/>
      <c r="W77" s="2"/>
    </row>
    <row r="78" spans="3:23" x14ac:dyDescent="0.2">
      <c r="C78" s="3"/>
      <c r="G78" s="4"/>
      <c r="I78" s="1"/>
      <c r="P78" s="1"/>
      <c r="S78" s="1"/>
      <c r="T78" s="5"/>
      <c r="W78" s="2"/>
    </row>
    <row r="79" spans="3:23" x14ac:dyDescent="0.2">
      <c r="C79" s="3"/>
      <c r="G79" s="4"/>
      <c r="I79" s="1"/>
      <c r="P79" s="1"/>
      <c r="S79" s="1"/>
      <c r="T79" s="5"/>
      <c r="W79" s="2"/>
    </row>
    <row r="80" spans="3:23" x14ac:dyDescent="0.2">
      <c r="C80" s="3"/>
      <c r="G80" s="4"/>
      <c r="I80" s="1"/>
      <c r="P80" s="1"/>
      <c r="S80" s="1"/>
      <c r="T80" s="5"/>
      <c r="W80" s="2"/>
    </row>
    <row r="81" spans="3:23" x14ac:dyDescent="0.2">
      <c r="C81" s="3"/>
      <c r="G81" s="4"/>
      <c r="I81" s="1"/>
      <c r="P81" s="1"/>
      <c r="S81" s="1"/>
      <c r="T81" s="5"/>
      <c r="W81" s="2"/>
    </row>
    <row r="82" spans="3:23" x14ac:dyDescent="0.2">
      <c r="C82" s="3"/>
      <c r="G82" s="4"/>
      <c r="I82" s="1"/>
      <c r="P82" s="1"/>
      <c r="S82" s="1"/>
      <c r="T82" s="5"/>
      <c r="W82" s="2"/>
    </row>
    <row r="83" spans="3:23" x14ac:dyDescent="0.2">
      <c r="C83" s="3"/>
      <c r="G83" s="4"/>
      <c r="I83" s="1"/>
      <c r="P83" s="1"/>
      <c r="S83" s="1"/>
      <c r="T83" s="5"/>
      <c r="W83" s="2"/>
    </row>
    <row r="84" spans="3:23" x14ac:dyDescent="0.2">
      <c r="C84" s="3"/>
      <c r="G84" s="4"/>
      <c r="I84" s="1"/>
      <c r="P84" s="1"/>
      <c r="S84" s="1"/>
      <c r="T84" s="5"/>
      <c r="W84" s="2"/>
    </row>
    <row r="85" spans="3:23" x14ac:dyDescent="0.2">
      <c r="C85" s="3"/>
      <c r="G85" s="4"/>
      <c r="I85" s="1"/>
      <c r="P85" s="1"/>
      <c r="S85" s="1"/>
      <c r="T85" s="5"/>
      <c r="W85" s="2"/>
    </row>
    <row r="86" spans="3:23" x14ac:dyDescent="0.2">
      <c r="C86" s="3"/>
      <c r="G86" s="4"/>
      <c r="I86" s="1"/>
      <c r="P86" s="1"/>
      <c r="S86" s="1"/>
      <c r="T86" s="5"/>
      <c r="W86" s="2"/>
    </row>
    <row r="87" spans="3:23" x14ac:dyDescent="0.2">
      <c r="C87" s="3"/>
      <c r="G87" s="4"/>
      <c r="I87" s="1"/>
      <c r="P87" s="1"/>
      <c r="S87" s="1"/>
      <c r="T87" s="5"/>
      <c r="W87" s="2"/>
    </row>
    <row r="88" spans="3:23" x14ac:dyDescent="0.2">
      <c r="C88" s="3"/>
      <c r="G88" s="4"/>
      <c r="I88" s="1"/>
      <c r="P88" s="1"/>
      <c r="S88" s="1"/>
      <c r="T88" s="5"/>
      <c r="W88" s="2"/>
    </row>
    <row r="89" spans="3:23" x14ac:dyDescent="0.2">
      <c r="C89" s="3"/>
      <c r="G89" s="4"/>
      <c r="I89" s="1"/>
      <c r="P89" s="1"/>
      <c r="S89" s="1"/>
      <c r="T89" s="5"/>
      <c r="W89" s="2"/>
    </row>
    <row r="90" spans="3:23" x14ac:dyDescent="0.2">
      <c r="C90" s="3"/>
      <c r="G90" s="4"/>
      <c r="I90" s="1"/>
      <c r="P90" s="1"/>
      <c r="S90" s="1"/>
      <c r="T90" s="5"/>
      <c r="W90" s="2"/>
    </row>
    <row r="91" spans="3:23" x14ac:dyDescent="0.2">
      <c r="C91" s="3"/>
      <c r="G91" s="4"/>
      <c r="I91" s="1"/>
      <c r="P91" s="1"/>
      <c r="S91" s="1"/>
      <c r="T91" s="5"/>
      <c r="W91" s="2"/>
    </row>
    <row r="92" spans="3:23" x14ac:dyDescent="0.2">
      <c r="C92" s="3"/>
      <c r="G92" s="4"/>
      <c r="I92" s="1"/>
      <c r="P92" s="1"/>
      <c r="S92" s="1"/>
      <c r="T92" s="5"/>
      <c r="W92" s="2"/>
    </row>
    <row r="93" spans="3:23" x14ac:dyDescent="0.2">
      <c r="C93" s="3"/>
      <c r="G93" s="4"/>
      <c r="I93" s="1"/>
      <c r="P93" s="1"/>
      <c r="S93" s="1"/>
      <c r="T93" s="5"/>
      <c r="W93" s="2"/>
    </row>
    <row r="94" spans="3:23" x14ac:dyDescent="0.2">
      <c r="C94" s="3"/>
      <c r="G94" s="4"/>
      <c r="I94" s="1"/>
      <c r="P94" s="1"/>
      <c r="S94" s="1"/>
      <c r="T94" s="5"/>
      <c r="W94" s="2"/>
    </row>
    <row r="95" spans="3:23" x14ac:dyDescent="0.2">
      <c r="C95" s="3"/>
      <c r="G95" s="4"/>
      <c r="I95" s="1"/>
      <c r="P95" s="1"/>
      <c r="S95" s="1"/>
      <c r="T95" s="5"/>
      <c r="W95" s="2"/>
    </row>
    <row r="96" spans="3:23" x14ac:dyDescent="0.2">
      <c r="C96" s="3"/>
      <c r="G96" s="4"/>
      <c r="I96" s="1"/>
      <c r="P96" s="1"/>
      <c r="S96" s="1"/>
      <c r="T96" s="5"/>
      <c r="W96" s="2"/>
    </row>
    <row r="97" spans="3:23" x14ac:dyDescent="0.2">
      <c r="C97" s="3"/>
      <c r="G97" s="4"/>
      <c r="I97" s="1"/>
      <c r="P97" s="1"/>
      <c r="S97" s="1"/>
      <c r="T97" s="5"/>
      <c r="W97" s="2"/>
    </row>
    <row r="98" spans="3:23" x14ac:dyDescent="0.2">
      <c r="C98" s="3"/>
      <c r="G98" s="4"/>
      <c r="I98" s="1"/>
      <c r="P98" s="1"/>
      <c r="S98" s="1"/>
      <c r="T98" s="5"/>
      <c r="W98" s="2"/>
    </row>
    <row r="99" spans="3:23" x14ac:dyDescent="0.2">
      <c r="C99" s="3"/>
      <c r="G99" s="4"/>
      <c r="I99" s="1"/>
      <c r="P99" s="1"/>
      <c r="S99" s="1"/>
      <c r="T99" s="5"/>
      <c r="W99" s="2"/>
    </row>
    <row r="100" spans="3:23" x14ac:dyDescent="0.2">
      <c r="C100" s="3"/>
      <c r="G100" s="4"/>
      <c r="I100" s="1"/>
      <c r="P100" s="1"/>
      <c r="S100" s="1"/>
      <c r="T100" s="5"/>
      <c r="W100" s="2"/>
    </row>
    <row r="101" spans="3:23" x14ac:dyDescent="0.2">
      <c r="C101" s="3"/>
      <c r="G101" s="4"/>
      <c r="I101" s="1"/>
      <c r="P101" s="1"/>
      <c r="S101" s="1"/>
      <c r="T101" s="5"/>
      <c r="W101" s="2"/>
    </row>
    <row r="102" spans="3:23" x14ac:dyDescent="0.2">
      <c r="C102" s="3"/>
      <c r="G102" s="4"/>
      <c r="I102" s="1"/>
      <c r="P102" s="1"/>
      <c r="S102" s="1"/>
      <c r="T102" s="5"/>
      <c r="W102" s="2"/>
    </row>
    <row r="103" spans="3:23" x14ac:dyDescent="0.2">
      <c r="C103" s="3"/>
      <c r="G103" s="4"/>
      <c r="I103" s="1"/>
      <c r="P103" s="1"/>
      <c r="S103" s="1"/>
      <c r="T103" s="5"/>
      <c r="W103" s="2"/>
    </row>
    <row r="104" spans="3:23" x14ac:dyDescent="0.2">
      <c r="C104" s="3"/>
      <c r="G104" s="4"/>
      <c r="I104" s="1"/>
      <c r="P104" s="1"/>
      <c r="S104" s="1"/>
      <c r="T104" s="5"/>
      <c r="W104" s="2"/>
    </row>
    <row r="105" spans="3:23" x14ac:dyDescent="0.2">
      <c r="C105" s="3"/>
      <c r="G105" s="4"/>
      <c r="I105" s="1"/>
      <c r="P105" s="1"/>
      <c r="S105" s="1"/>
      <c r="T105" s="5"/>
      <c r="W105" s="2"/>
    </row>
    <row r="106" spans="3:23" x14ac:dyDescent="0.2">
      <c r="C106" s="3"/>
      <c r="G106" s="4"/>
      <c r="I106" s="1"/>
      <c r="P106" s="1"/>
      <c r="S106" s="1"/>
      <c r="T106" s="5"/>
      <c r="W106" s="2"/>
    </row>
    <row r="107" spans="3:23" x14ac:dyDescent="0.2">
      <c r="C107" s="3"/>
      <c r="G107" s="4"/>
      <c r="I107" s="1"/>
      <c r="P107" s="1"/>
      <c r="S107" s="1"/>
      <c r="T107" s="5"/>
      <c r="W107" s="2"/>
    </row>
    <row r="108" spans="3:23" x14ac:dyDescent="0.2">
      <c r="C108" s="3"/>
      <c r="G108" s="4"/>
      <c r="I108" s="1"/>
      <c r="P108" s="1"/>
      <c r="S108" s="1"/>
      <c r="T108" s="5"/>
      <c r="W108" s="2"/>
    </row>
    <row r="109" spans="3:23" x14ac:dyDescent="0.2">
      <c r="C109" s="3"/>
      <c r="G109" s="4"/>
      <c r="I109" s="1"/>
      <c r="P109" s="1"/>
      <c r="S109" s="1"/>
      <c r="T109" s="5"/>
      <c r="W109" s="2"/>
    </row>
    <row r="110" spans="3:23" x14ac:dyDescent="0.2">
      <c r="C110" s="3"/>
      <c r="G110" s="4"/>
      <c r="I110" s="1"/>
      <c r="P110" s="1"/>
      <c r="S110" s="1"/>
      <c r="T110" s="5"/>
      <c r="W110" s="2"/>
    </row>
    <row r="111" spans="3:23" x14ac:dyDescent="0.2">
      <c r="C111" s="3"/>
      <c r="G111" s="4"/>
      <c r="I111" s="1"/>
      <c r="P111" s="1"/>
      <c r="S111" s="1"/>
      <c r="T111" s="5"/>
      <c r="W111" s="2"/>
    </row>
    <row r="112" spans="3:23" x14ac:dyDescent="0.2">
      <c r="C112" s="3"/>
      <c r="G112" s="4"/>
      <c r="I112" s="1"/>
      <c r="P112" s="1"/>
      <c r="S112" s="1"/>
      <c r="T112" s="5"/>
      <c r="W112" s="2"/>
    </row>
    <row r="113" spans="3:23" x14ac:dyDescent="0.2">
      <c r="C113" s="3"/>
      <c r="G113" s="4"/>
      <c r="I113" s="1"/>
      <c r="P113" s="1"/>
      <c r="S113" s="1"/>
      <c r="T113" s="5"/>
      <c r="W113" s="2"/>
    </row>
    <row r="114" spans="3:23" x14ac:dyDescent="0.2">
      <c r="C114" s="3"/>
      <c r="G114" s="4"/>
      <c r="I114" s="1"/>
      <c r="P114" s="1"/>
      <c r="S114" s="1"/>
      <c r="T114" s="5"/>
      <c r="W114" s="2"/>
    </row>
    <row r="115" spans="3:23" x14ac:dyDescent="0.2">
      <c r="C115" s="3"/>
      <c r="G115" s="4"/>
      <c r="I115" s="1"/>
      <c r="P115" s="1"/>
      <c r="S115" s="1"/>
      <c r="T115" s="5"/>
      <c r="W115" s="2"/>
    </row>
    <row r="116" spans="3:23" x14ac:dyDescent="0.2">
      <c r="C116" s="3"/>
      <c r="G116" s="4"/>
      <c r="I116" s="1"/>
      <c r="P116" s="1"/>
      <c r="S116" s="1"/>
      <c r="T116" s="5"/>
      <c r="W116" s="2"/>
    </row>
    <row r="117" spans="3:23" x14ac:dyDescent="0.2">
      <c r="C117" s="3"/>
      <c r="G117" s="4"/>
      <c r="I117" s="1"/>
      <c r="P117" s="1"/>
      <c r="S117" s="1"/>
      <c r="T117" s="5"/>
      <c r="W117" s="2"/>
    </row>
    <row r="118" spans="3:23" x14ac:dyDescent="0.2">
      <c r="C118" s="3"/>
      <c r="G118" s="4"/>
      <c r="I118" s="1"/>
      <c r="P118" s="1"/>
      <c r="S118" s="1"/>
      <c r="T118" s="5"/>
      <c r="W118" s="2"/>
    </row>
    <row r="119" spans="3:23" x14ac:dyDescent="0.2">
      <c r="C119" s="3"/>
      <c r="G119" s="4"/>
      <c r="I119" s="1"/>
      <c r="P119" s="1"/>
      <c r="S119" s="1"/>
      <c r="T119" s="5"/>
      <c r="W119" s="2"/>
    </row>
    <row r="120" spans="3:23" x14ac:dyDescent="0.2">
      <c r="C120" s="3"/>
      <c r="G120" s="4"/>
      <c r="I120" s="1"/>
      <c r="P120" s="1"/>
      <c r="S120" s="1"/>
      <c r="T120" s="5"/>
      <c r="W120" s="2"/>
    </row>
    <row r="121" spans="3:23" x14ac:dyDescent="0.2">
      <c r="C121" s="3"/>
      <c r="G121" s="4"/>
      <c r="I121" s="1"/>
      <c r="P121" s="1"/>
      <c r="S121" s="1"/>
      <c r="T121" s="5"/>
      <c r="W121" s="2"/>
    </row>
    <row r="122" spans="3:23" x14ac:dyDescent="0.2">
      <c r="C122" s="3"/>
      <c r="G122" s="4"/>
      <c r="I122" s="1"/>
      <c r="P122" s="1"/>
      <c r="S122" s="1"/>
      <c r="T122" s="5"/>
      <c r="W122" s="2"/>
    </row>
    <row r="123" spans="3:23" x14ac:dyDescent="0.2">
      <c r="C123" s="3"/>
      <c r="G123" s="4"/>
      <c r="I123" s="1"/>
      <c r="P123" s="1"/>
      <c r="S123" s="1"/>
      <c r="T123" s="5"/>
      <c r="W123" s="2"/>
    </row>
    <row r="124" spans="3:23" x14ac:dyDescent="0.2">
      <c r="C124" s="3"/>
      <c r="G124" s="4"/>
      <c r="I124" s="1"/>
      <c r="P124" s="1"/>
      <c r="S124" s="1"/>
      <c r="T124" s="5"/>
      <c r="W124" s="2"/>
    </row>
    <row r="125" spans="3:23" x14ac:dyDescent="0.2">
      <c r="C125" s="3"/>
      <c r="G125" s="4"/>
      <c r="I125" s="1"/>
      <c r="P125" s="1"/>
      <c r="S125" s="1"/>
      <c r="T125" s="5"/>
      <c r="W125" s="2"/>
    </row>
    <row r="126" spans="3:23" x14ac:dyDescent="0.2">
      <c r="C126" s="3"/>
      <c r="G126" s="4"/>
      <c r="I126" s="1"/>
      <c r="P126" s="1"/>
      <c r="S126" s="1"/>
      <c r="T126" s="5"/>
      <c r="W126" s="2"/>
    </row>
    <row r="127" spans="3:23" x14ac:dyDescent="0.2">
      <c r="C127" s="3"/>
      <c r="G127" s="4"/>
      <c r="I127" s="1"/>
      <c r="P127" s="1"/>
      <c r="S127" s="1"/>
      <c r="T127" s="5"/>
      <c r="W127" s="2"/>
    </row>
    <row r="128" spans="3:23" x14ac:dyDescent="0.2">
      <c r="C128" s="3"/>
      <c r="G128" s="4"/>
      <c r="I128" s="1"/>
      <c r="P128" s="1"/>
      <c r="S128" s="1"/>
      <c r="T128" s="5"/>
      <c r="W128" s="2"/>
    </row>
    <row r="129" spans="3:23" x14ac:dyDescent="0.2">
      <c r="C129" s="3"/>
      <c r="G129" s="4"/>
      <c r="I129" s="1"/>
      <c r="P129" s="1"/>
      <c r="S129" s="1"/>
      <c r="T129" s="5"/>
      <c r="W129" s="2"/>
    </row>
    <row r="130" spans="3:23" x14ac:dyDescent="0.2">
      <c r="C130" s="3"/>
      <c r="G130" s="4"/>
      <c r="I130" s="1"/>
      <c r="P130" s="1"/>
      <c r="S130" s="1"/>
      <c r="T130" s="5"/>
      <c r="W130" s="2"/>
    </row>
    <row r="131" spans="3:23" x14ac:dyDescent="0.2">
      <c r="C131" s="3"/>
      <c r="G131" s="4"/>
      <c r="I131" s="1"/>
      <c r="P131" s="1"/>
      <c r="S131" s="1"/>
      <c r="T131" s="5"/>
      <c r="W131" s="2"/>
    </row>
    <row r="132" spans="3:23" x14ac:dyDescent="0.2">
      <c r="C132" s="3"/>
      <c r="G132" s="4"/>
      <c r="I132" s="1"/>
      <c r="P132" s="1"/>
      <c r="S132" s="1"/>
      <c r="T132" s="5"/>
      <c r="W132" s="2"/>
    </row>
    <row r="133" spans="3:23" x14ac:dyDescent="0.2">
      <c r="C133" s="3"/>
      <c r="G133" s="4"/>
      <c r="I133" s="1"/>
      <c r="P133" s="1"/>
      <c r="S133" s="1"/>
      <c r="T133" s="5"/>
      <c r="W133" s="2"/>
    </row>
    <row r="134" spans="3:23" x14ac:dyDescent="0.2">
      <c r="C134" s="3"/>
      <c r="G134" s="4"/>
      <c r="I134" s="1"/>
      <c r="P134" s="1"/>
      <c r="S134" s="1"/>
      <c r="T134" s="5"/>
      <c r="W134" s="2"/>
    </row>
    <row r="135" spans="3:23" x14ac:dyDescent="0.2">
      <c r="C135" s="3"/>
      <c r="G135" s="4"/>
      <c r="I135" s="1"/>
      <c r="P135" s="1"/>
      <c r="S135" s="1"/>
      <c r="T135" s="5"/>
      <c r="W135" s="2"/>
    </row>
    <row r="136" spans="3:23" x14ac:dyDescent="0.2">
      <c r="C136" s="3"/>
      <c r="G136" s="4"/>
      <c r="I136" s="1"/>
      <c r="P136" s="1"/>
      <c r="S136" s="1"/>
      <c r="T136" s="5"/>
      <c r="W136" s="2"/>
    </row>
    <row r="137" spans="3:23" x14ac:dyDescent="0.2">
      <c r="C137" s="3"/>
      <c r="G137" s="4"/>
      <c r="I137" s="1"/>
      <c r="P137" s="1"/>
      <c r="S137" s="1"/>
      <c r="T137" s="5"/>
      <c r="W137" s="2"/>
    </row>
    <row r="138" spans="3:23" x14ac:dyDescent="0.2">
      <c r="C138" s="3"/>
      <c r="G138" s="4"/>
      <c r="I138" s="1"/>
      <c r="P138" s="1"/>
      <c r="S138" s="1"/>
      <c r="T138" s="5"/>
      <c r="W138" s="2"/>
    </row>
    <row r="139" spans="3:23" x14ac:dyDescent="0.2">
      <c r="C139" s="3"/>
      <c r="G139" s="4"/>
      <c r="I139" s="1"/>
      <c r="P139" s="1"/>
      <c r="S139" s="1"/>
      <c r="T139" s="5"/>
      <c r="W139" s="2"/>
    </row>
    <row r="140" spans="3:23" x14ac:dyDescent="0.2">
      <c r="C140" s="3"/>
      <c r="G140" s="4"/>
      <c r="I140" s="1"/>
      <c r="P140" s="1"/>
      <c r="S140" s="1"/>
      <c r="T140" s="5"/>
      <c r="W140" s="2"/>
    </row>
    <row r="141" spans="3:23" x14ac:dyDescent="0.2">
      <c r="C141" s="3"/>
      <c r="G141" s="4"/>
      <c r="I141" s="1"/>
      <c r="P141" s="1"/>
      <c r="S141" s="1"/>
      <c r="T141" s="5"/>
      <c r="W141" s="2"/>
    </row>
    <row r="142" spans="3:23" x14ac:dyDescent="0.2">
      <c r="C142" s="3"/>
      <c r="G142" s="4"/>
      <c r="I142" s="1"/>
      <c r="P142" s="1"/>
      <c r="S142" s="1"/>
      <c r="T142" s="5"/>
      <c r="W142" s="2"/>
    </row>
    <row r="143" spans="3:23" x14ac:dyDescent="0.2">
      <c r="C143" s="3"/>
      <c r="G143" s="4"/>
      <c r="I143" s="1"/>
      <c r="P143" s="1"/>
      <c r="S143" s="1"/>
      <c r="T143" s="5"/>
      <c r="W143" s="2"/>
    </row>
    <row r="144" spans="3:23" x14ac:dyDescent="0.2">
      <c r="C144" s="3"/>
      <c r="G144" s="4"/>
      <c r="I144" s="1"/>
      <c r="P144" s="1"/>
      <c r="S144" s="1"/>
      <c r="T144" s="5"/>
      <c r="W144" s="2"/>
    </row>
    <row r="145" spans="3:23" x14ac:dyDescent="0.2">
      <c r="C145" s="3"/>
      <c r="G145" s="4"/>
      <c r="I145" s="1"/>
      <c r="P145" s="1"/>
      <c r="S145" s="1"/>
      <c r="T145" s="5"/>
      <c r="W145" s="2"/>
    </row>
    <row r="146" spans="3:23" x14ac:dyDescent="0.2">
      <c r="C146" s="3"/>
      <c r="G146" s="4"/>
      <c r="I146" s="1"/>
      <c r="P146" s="1"/>
      <c r="S146" s="1"/>
      <c r="T146" s="5"/>
      <c r="W146" s="2"/>
    </row>
    <row r="147" spans="3:23" x14ac:dyDescent="0.2">
      <c r="C147" s="3"/>
      <c r="G147" s="4"/>
      <c r="I147" s="1"/>
      <c r="P147" s="1"/>
      <c r="S147" s="1"/>
      <c r="T147" s="5"/>
      <c r="W147" s="2"/>
    </row>
    <row r="148" spans="3:23" x14ac:dyDescent="0.2">
      <c r="C148" s="3"/>
      <c r="G148" s="4"/>
      <c r="I148" s="1"/>
      <c r="P148" s="1"/>
      <c r="S148" s="1"/>
      <c r="T148" s="5"/>
      <c r="W148" s="2"/>
    </row>
    <row r="149" spans="3:23" x14ac:dyDescent="0.2">
      <c r="C149" s="3"/>
      <c r="G149" s="4"/>
      <c r="I149" s="1"/>
      <c r="P149" s="1"/>
      <c r="S149" s="1"/>
      <c r="T149" s="5"/>
      <c r="W149" s="2"/>
    </row>
    <row r="150" spans="3:23" x14ac:dyDescent="0.2">
      <c r="C150" s="3"/>
      <c r="G150" s="4"/>
      <c r="I150" s="1"/>
      <c r="P150" s="1"/>
      <c r="S150" s="1"/>
      <c r="T150" s="5"/>
      <c r="W150" s="2"/>
    </row>
    <row r="151" spans="3:23" x14ac:dyDescent="0.2">
      <c r="C151" s="3"/>
      <c r="G151" s="4"/>
      <c r="I151" s="1"/>
      <c r="P151" s="1"/>
      <c r="S151" s="1"/>
      <c r="T151" s="5"/>
      <c r="W151" s="2"/>
    </row>
    <row r="152" spans="3:23" x14ac:dyDescent="0.2">
      <c r="C152" s="3"/>
      <c r="G152" s="4"/>
      <c r="I152" s="1"/>
      <c r="P152" s="1"/>
      <c r="S152" s="1"/>
      <c r="T152" s="5"/>
      <c r="W152" s="2"/>
    </row>
    <row r="153" spans="3:23" x14ac:dyDescent="0.2">
      <c r="C153" s="3"/>
      <c r="G153" s="4"/>
      <c r="I153" s="1"/>
      <c r="P153" s="1"/>
      <c r="S153" s="1"/>
      <c r="T153" s="5"/>
      <c r="W153" s="2"/>
    </row>
    <row r="154" spans="3:23" x14ac:dyDescent="0.2">
      <c r="C154" s="3"/>
      <c r="G154" s="4"/>
      <c r="I154" s="1"/>
      <c r="P154" s="1"/>
      <c r="S154" s="1"/>
      <c r="T154" s="5"/>
      <c r="W154" s="2"/>
    </row>
    <row r="155" spans="3:23" x14ac:dyDescent="0.2">
      <c r="C155" s="3"/>
      <c r="G155" s="4"/>
      <c r="I155" s="1"/>
      <c r="P155" s="1"/>
      <c r="S155" s="1"/>
      <c r="T155" s="5"/>
      <c r="W155" s="2"/>
    </row>
    <row r="156" spans="3:23" x14ac:dyDescent="0.2">
      <c r="C156" s="3"/>
      <c r="G156" s="4"/>
      <c r="I156" s="1"/>
      <c r="P156" s="1"/>
      <c r="S156" s="1"/>
      <c r="T156" s="5"/>
      <c r="W156" s="2"/>
    </row>
    <row r="157" spans="3:23" x14ac:dyDescent="0.2">
      <c r="C157" s="3"/>
      <c r="G157" s="4"/>
      <c r="I157" s="1"/>
      <c r="P157" s="1"/>
      <c r="S157" s="1"/>
      <c r="T157" s="5"/>
      <c r="W157" s="2"/>
    </row>
    <row r="158" spans="3:23" x14ac:dyDescent="0.2">
      <c r="C158" s="3"/>
      <c r="G158" s="4"/>
      <c r="I158" s="1"/>
      <c r="P158" s="1"/>
      <c r="S158" s="1"/>
      <c r="T158" s="5"/>
      <c r="W158" s="2"/>
    </row>
    <row r="159" spans="3:23" x14ac:dyDescent="0.2">
      <c r="C159" s="3"/>
      <c r="G159" s="4"/>
      <c r="I159" s="1"/>
      <c r="P159" s="1"/>
      <c r="S159" s="1"/>
      <c r="T159" s="5"/>
      <c r="W159" s="2"/>
    </row>
    <row r="160" spans="3:23" x14ac:dyDescent="0.2">
      <c r="C160" s="3"/>
      <c r="G160" s="4"/>
      <c r="I160" s="1"/>
      <c r="P160" s="1"/>
      <c r="S160" s="1"/>
      <c r="T160" s="5"/>
      <c r="W160" s="2"/>
    </row>
    <row r="161" spans="3:23" x14ac:dyDescent="0.2">
      <c r="C161" s="3"/>
      <c r="G161" s="4"/>
      <c r="I161" s="1"/>
      <c r="P161" s="1"/>
      <c r="S161" s="1"/>
      <c r="T161" s="5"/>
      <c r="W161" s="2"/>
    </row>
    <row r="162" spans="3:23" x14ac:dyDescent="0.2">
      <c r="C162" s="3"/>
      <c r="G162" s="4"/>
      <c r="I162" s="1"/>
      <c r="P162" s="1"/>
      <c r="S162" s="1"/>
      <c r="T162" s="5"/>
      <c r="W162" s="2"/>
    </row>
    <row r="163" spans="3:23" x14ac:dyDescent="0.2">
      <c r="C163" s="3"/>
      <c r="G163" s="4"/>
      <c r="I163" s="1"/>
      <c r="P163" s="1"/>
      <c r="S163" s="1"/>
      <c r="T163" s="5"/>
      <c r="W163" s="2"/>
    </row>
    <row r="164" spans="3:23" x14ac:dyDescent="0.2">
      <c r="C164" s="3"/>
      <c r="G164" s="4"/>
      <c r="I164" s="1"/>
      <c r="P164" s="1"/>
      <c r="S164" s="1"/>
      <c r="T164" s="5"/>
      <c r="W164" s="2"/>
    </row>
    <row r="165" spans="3:23" x14ac:dyDescent="0.2">
      <c r="C165" s="3"/>
      <c r="G165" s="4"/>
      <c r="I165" s="1"/>
      <c r="P165" s="1"/>
      <c r="S165" s="1"/>
      <c r="T165" s="5"/>
      <c r="W165" s="2"/>
    </row>
    <row r="166" spans="3:23" x14ac:dyDescent="0.2">
      <c r="C166" s="3"/>
      <c r="G166" s="4"/>
      <c r="I166" s="1"/>
      <c r="P166" s="1"/>
      <c r="S166" s="1"/>
      <c r="T166" s="5"/>
      <c r="W166" s="2"/>
    </row>
    <row r="167" spans="3:23" x14ac:dyDescent="0.2">
      <c r="C167" s="3"/>
      <c r="G167" s="4"/>
      <c r="I167" s="1"/>
      <c r="P167" s="1"/>
      <c r="S167" s="1"/>
      <c r="T167" s="5"/>
      <c r="W167" s="2"/>
    </row>
    <row r="168" spans="3:23" x14ac:dyDescent="0.2">
      <c r="C168" s="3"/>
      <c r="G168" s="4"/>
      <c r="I168" s="1"/>
      <c r="P168" s="1"/>
      <c r="S168" s="1"/>
      <c r="T168" s="5"/>
      <c r="W168" s="2"/>
    </row>
    <row r="169" spans="3:23" x14ac:dyDescent="0.2">
      <c r="C169" s="3"/>
      <c r="G169" s="4"/>
      <c r="I169" s="1"/>
      <c r="P169" s="1"/>
      <c r="S169" s="1"/>
      <c r="T169" s="5"/>
      <c r="W169" s="2"/>
    </row>
    <row r="170" spans="3:23" x14ac:dyDescent="0.2">
      <c r="C170" s="3"/>
      <c r="G170" s="4"/>
      <c r="I170" s="1"/>
      <c r="P170" s="1"/>
      <c r="S170" s="1"/>
      <c r="T170" s="5"/>
      <c r="W170" s="2"/>
    </row>
    <row r="171" spans="3:23" x14ac:dyDescent="0.2">
      <c r="C171" s="3"/>
      <c r="G171" s="4"/>
      <c r="I171" s="1"/>
      <c r="P171" s="1"/>
      <c r="S171" s="1"/>
      <c r="T171" s="5"/>
      <c r="W171" s="2"/>
    </row>
    <row r="172" spans="3:23" x14ac:dyDescent="0.2">
      <c r="C172" s="3"/>
      <c r="G172" s="4"/>
      <c r="I172" s="1"/>
      <c r="P172" s="1"/>
      <c r="S172" s="1"/>
      <c r="T172" s="5"/>
      <c r="W172" s="2"/>
    </row>
    <row r="173" spans="3:23" x14ac:dyDescent="0.2">
      <c r="C173" s="3"/>
      <c r="G173" s="4"/>
      <c r="I173" s="1"/>
      <c r="P173" s="1"/>
      <c r="S173" s="1"/>
      <c r="T173" s="5"/>
      <c r="W173" s="2"/>
    </row>
    <row r="174" spans="3:23" x14ac:dyDescent="0.2">
      <c r="C174" s="3"/>
      <c r="G174" s="4"/>
      <c r="I174" s="1"/>
      <c r="P174" s="1"/>
      <c r="S174" s="1"/>
      <c r="T174" s="5"/>
      <c r="W174" s="2"/>
    </row>
    <row r="175" spans="3:23" x14ac:dyDescent="0.2">
      <c r="C175" s="3"/>
      <c r="G175" s="4"/>
      <c r="I175" s="1"/>
      <c r="P175" s="1"/>
      <c r="S175" s="1"/>
      <c r="T175" s="5"/>
      <c r="W175" s="2"/>
    </row>
    <row r="176" spans="3:23" x14ac:dyDescent="0.2">
      <c r="C176" s="3"/>
      <c r="G176" s="4"/>
      <c r="I176" s="1"/>
      <c r="P176" s="1"/>
      <c r="S176" s="1"/>
      <c r="T176" s="5"/>
      <c r="W176" s="2"/>
    </row>
    <row r="177" spans="3:23" x14ac:dyDescent="0.2">
      <c r="C177" s="3"/>
      <c r="G177" s="4"/>
      <c r="I177" s="1"/>
      <c r="P177" s="1"/>
      <c r="S177" s="1"/>
      <c r="T177" s="5"/>
      <c r="W177" s="2"/>
    </row>
    <row r="178" spans="3:23" x14ac:dyDescent="0.2">
      <c r="C178" s="3"/>
      <c r="G178" s="4"/>
      <c r="I178" s="1"/>
      <c r="P178" s="1"/>
      <c r="S178" s="1"/>
      <c r="T178" s="5"/>
      <c r="W178" s="2"/>
    </row>
    <row r="179" spans="3:23" x14ac:dyDescent="0.2">
      <c r="C179" s="3"/>
      <c r="G179" s="4"/>
      <c r="I179" s="1"/>
      <c r="P179" s="1"/>
      <c r="S179" s="1"/>
      <c r="T179" s="5"/>
      <c r="W179" s="2"/>
    </row>
    <row r="180" spans="3:23" x14ac:dyDescent="0.2">
      <c r="C180" s="3"/>
      <c r="G180" s="4"/>
      <c r="I180" s="1"/>
      <c r="P180" s="1"/>
      <c r="S180" s="1"/>
      <c r="T180" s="5"/>
      <c r="W180" s="2"/>
    </row>
    <row r="181" spans="3:23" x14ac:dyDescent="0.2">
      <c r="C181" s="3"/>
      <c r="G181" s="4"/>
      <c r="I181" s="1"/>
      <c r="P181" s="1"/>
      <c r="S181" s="1"/>
      <c r="T181" s="5"/>
      <c r="W181" s="2"/>
    </row>
    <row r="182" spans="3:23" x14ac:dyDescent="0.2">
      <c r="C182" s="3"/>
      <c r="G182" s="4"/>
      <c r="I182" s="1"/>
      <c r="P182" s="1"/>
      <c r="S182" s="1"/>
      <c r="T182" s="5"/>
      <c r="W182" s="2"/>
    </row>
    <row r="183" spans="3:23" x14ac:dyDescent="0.2">
      <c r="C183" s="3"/>
      <c r="G183" s="4"/>
      <c r="I183" s="1"/>
      <c r="P183" s="1"/>
      <c r="S183" s="1"/>
      <c r="T183" s="5"/>
      <c r="W183" s="2"/>
    </row>
    <row r="184" spans="3:23" x14ac:dyDescent="0.2">
      <c r="C184" s="3"/>
      <c r="G184" s="4"/>
      <c r="I184" s="1"/>
      <c r="P184" s="1"/>
      <c r="S184" s="1"/>
      <c r="T184" s="5"/>
      <c r="W184" s="2"/>
    </row>
    <row r="185" spans="3:23" x14ac:dyDescent="0.2">
      <c r="C185" s="3"/>
      <c r="G185" s="4"/>
      <c r="I185" s="1"/>
      <c r="P185" s="1"/>
      <c r="S185" s="1"/>
      <c r="T185" s="5"/>
      <c r="W185" s="2"/>
    </row>
    <row r="186" spans="3:23" x14ac:dyDescent="0.2">
      <c r="C186" s="3"/>
      <c r="G186" s="4"/>
      <c r="I186" s="1"/>
      <c r="P186" s="1"/>
      <c r="S186" s="1"/>
      <c r="T186" s="5"/>
      <c r="W186" s="2"/>
    </row>
    <row r="187" spans="3:23" x14ac:dyDescent="0.2">
      <c r="C187" s="3"/>
      <c r="G187" s="4"/>
      <c r="I187" s="1"/>
      <c r="P187" s="1"/>
      <c r="S187" s="1"/>
      <c r="T187" s="5"/>
      <c r="W187" s="2"/>
    </row>
    <row r="188" spans="3:23" x14ac:dyDescent="0.2">
      <c r="C188" s="3"/>
      <c r="G188" s="4"/>
      <c r="I188" s="1"/>
      <c r="P188" s="1"/>
      <c r="S188" s="1"/>
      <c r="T188" s="5"/>
      <c r="W188" s="2"/>
    </row>
    <row r="189" spans="3:23" x14ac:dyDescent="0.2">
      <c r="C189" s="3"/>
      <c r="G189" s="4"/>
      <c r="I189" s="1"/>
      <c r="P189" s="1"/>
      <c r="S189" s="1"/>
      <c r="T189" s="5"/>
      <c r="W189" s="2"/>
    </row>
    <row r="190" spans="3:23" x14ac:dyDescent="0.2">
      <c r="C190" s="3"/>
      <c r="G190" s="4"/>
      <c r="I190" s="1"/>
      <c r="P190" s="1"/>
      <c r="S190" s="1"/>
      <c r="T190" s="5"/>
      <c r="W190" s="2"/>
    </row>
    <row r="191" spans="3:23" x14ac:dyDescent="0.2">
      <c r="C191" s="3"/>
      <c r="G191" s="4"/>
      <c r="I191" s="1"/>
      <c r="P191" s="1"/>
      <c r="S191" s="1"/>
      <c r="T191" s="5"/>
      <c r="W191" s="2"/>
    </row>
    <row r="192" spans="3:23" x14ac:dyDescent="0.2">
      <c r="C192" s="3"/>
      <c r="G192" s="4"/>
      <c r="I192" s="1"/>
      <c r="P192" s="1"/>
      <c r="S192" s="1"/>
      <c r="T192" s="5"/>
      <c r="W192" s="2"/>
    </row>
    <row r="193" spans="3:23" x14ac:dyDescent="0.2">
      <c r="C193" s="3"/>
      <c r="G193" s="4"/>
      <c r="I193" s="1"/>
      <c r="P193" s="1"/>
      <c r="S193" s="1"/>
      <c r="T193" s="5"/>
      <c r="W193" s="2"/>
    </row>
    <row r="194" spans="3:23" x14ac:dyDescent="0.2">
      <c r="C194" s="3"/>
      <c r="G194" s="4"/>
      <c r="I194" s="1"/>
      <c r="P194" s="1"/>
      <c r="S194" s="1"/>
      <c r="T194" s="5"/>
      <c r="W194" s="2"/>
    </row>
    <row r="195" spans="3:23" x14ac:dyDescent="0.2">
      <c r="C195" s="3"/>
      <c r="G195" s="4"/>
      <c r="I195" s="1"/>
      <c r="P195" s="1"/>
      <c r="S195" s="1"/>
      <c r="T195" s="5"/>
      <c r="W195" s="2"/>
    </row>
    <row r="196" spans="3:23" x14ac:dyDescent="0.2">
      <c r="C196" s="3"/>
      <c r="G196" s="4"/>
      <c r="I196" s="1"/>
      <c r="P196" s="1"/>
      <c r="S196" s="1"/>
      <c r="T196" s="5"/>
      <c r="W196" s="2"/>
    </row>
    <row r="197" spans="3:23" x14ac:dyDescent="0.2">
      <c r="C197" s="3"/>
      <c r="G197" s="4"/>
      <c r="I197" s="1"/>
      <c r="P197" s="1"/>
      <c r="S197" s="1"/>
      <c r="T197" s="5"/>
      <c r="W197" s="2"/>
    </row>
    <row r="198" spans="3:23" x14ac:dyDescent="0.2">
      <c r="C198" s="3"/>
      <c r="G198" s="4"/>
      <c r="I198" s="1"/>
      <c r="P198" s="1"/>
      <c r="S198" s="1"/>
      <c r="T198" s="5"/>
      <c r="W198" s="2"/>
    </row>
    <row r="199" spans="3:23" x14ac:dyDescent="0.2">
      <c r="C199" s="3"/>
      <c r="G199" s="4"/>
      <c r="I199" s="1"/>
      <c r="P199" s="1"/>
      <c r="S199" s="1"/>
      <c r="T199" s="5"/>
      <c r="W199" s="2"/>
    </row>
    <row r="200" spans="3:23" x14ac:dyDescent="0.2">
      <c r="C200" s="3"/>
      <c r="G200" s="4"/>
      <c r="I200" s="1"/>
      <c r="P200" s="1"/>
      <c r="S200" s="1"/>
      <c r="T200" s="5"/>
      <c r="W200" s="2"/>
    </row>
    <row r="201" spans="3:23" x14ac:dyDescent="0.2">
      <c r="C201" s="3"/>
      <c r="G201" s="4"/>
      <c r="I201" s="1"/>
      <c r="P201" s="1"/>
      <c r="S201" s="1"/>
      <c r="T201" s="5"/>
      <c r="W201" s="2"/>
    </row>
    <row r="202" spans="3:23" x14ac:dyDescent="0.2">
      <c r="C202" s="3"/>
      <c r="G202" s="4"/>
      <c r="I202" s="1"/>
      <c r="P202" s="1"/>
      <c r="S202" s="1"/>
      <c r="T202" s="5"/>
      <c r="W202" s="2"/>
    </row>
    <row r="203" spans="3:23" x14ac:dyDescent="0.2">
      <c r="C203" s="3"/>
      <c r="G203" s="4"/>
      <c r="I203" s="1"/>
      <c r="P203" s="1"/>
      <c r="S203" s="1"/>
      <c r="T203" s="5"/>
      <c r="W203" s="2"/>
    </row>
    <row r="204" spans="3:23" x14ac:dyDescent="0.2">
      <c r="C204" s="3"/>
      <c r="G204" s="4"/>
      <c r="I204" s="1"/>
      <c r="P204" s="1"/>
      <c r="S204" s="1"/>
      <c r="T204" s="5"/>
      <c r="W204" s="2"/>
    </row>
    <row r="205" spans="3:23" x14ac:dyDescent="0.2">
      <c r="C205" s="3"/>
      <c r="G205" s="4"/>
      <c r="I205" s="1"/>
      <c r="P205" s="1"/>
      <c r="S205" s="1"/>
      <c r="T205" s="5"/>
      <c r="W205" s="2"/>
    </row>
    <row r="206" spans="3:23" x14ac:dyDescent="0.2">
      <c r="C206" s="3"/>
      <c r="G206" s="4"/>
      <c r="I206" s="1"/>
      <c r="P206" s="1"/>
      <c r="S206" s="1"/>
      <c r="T206" s="5"/>
      <c r="W206" s="2"/>
    </row>
    <row r="207" spans="3:23" x14ac:dyDescent="0.2">
      <c r="C207" s="3"/>
      <c r="G207" s="4"/>
      <c r="I207" s="1"/>
      <c r="P207" s="1"/>
      <c r="S207" s="1"/>
      <c r="T207" s="5"/>
      <c r="W207" s="2"/>
    </row>
    <row r="208" spans="3:23" x14ac:dyDescent="0.2">
      <c r="C208" s="3"/>
      <c r="G208" s="4"/>
      <c r="I208" s="1"/>
      <c r="P208" s="1"/>
      <c r="S208" s="1"/>
      <c r="T208" s="5"/>
      <c r="W208" s="2"/>
    </row>
    <row r="209" spans="3:23" x14ac:dyDescent="0.2">
      <c r="C209" s="3"/>
      <c r="G209" s="4"/>
      <c r="I209" s="1"/>
      <c r="P209" s="1"/>
      <c r="S209" s="1"/>
      <c r="T209" s="5"/>
      <c r="W209" s="2"/>
    </row>
    <row r="210" spans="3:23" x14ac:dyDescent="0.2">
      <c r="C210" s="3"/>
      <c r="G210" s="4"/>
      <c r="I210" s="1"/>
      <c r="P210" s="1"/>
      <c r="S210" s="1"/>
      <c r="T210" s="5"/>
      <c r="W210" s="2"/>
    </row>
    <row r="211" spans="3:23" x14ac:dyDescent="0.2">
      <c r="C211" s="3"/>
      <c r="G211" s="4"/>
      <c r="I211" s="1"/>
      <c r="P211" s="1"/>
      <c r="S211" s="1"/>
      <c r="T211" s="5"/>
      <c r="W211" s="2"/>
    </row>
    <row r="212" spans="3:23" x14ac:dyDescent="0.2">
      <c r="C212" s="3"/>
      <c r="G212" s="4"/>
      <c r="I212" s="1"/>
      <c r="P212" s="1"/>
      <c r="S212" s="1"/>
      <c r="T212" s="5"/>
      <c r="W212" s="2"/>
    </row>
    <row r="213" spans="3:23" x14ac:dyDescent="0.2">
      <c r="C213" s="3"/>
      <c r="G213" s="4"/>
      <c r="I213" s="1"/>
      <c r="P213" s="1"/>
      <c r="S213" s="1"/>
      <c r="T213" s="5"/>
      <c r="W213" s="2"/>
    </row>
    <row r="214" spans="3:23" x14ac:dyDescent="0.2">
      <c r="C214" s="3"/>
      <c r="G214" s="4"/>
      <c r="I214" s="1"/>
      <c r="P214" s="1"/>
      <c r="S214" s="1"/>
      <c r="T214" s="5"/>
      <c r="W214" s="2"/>
    </row>
    <row r="215" spans="3:23" x14ac:dyDescent="0.2">
      <c r="C215" s="3"/>
      <c r="G215" s="4"/>
      <c r="I215" s="1"/>
      <c r="P215" s="1"/>
      <c r="S215" s="1"/>
      <c r="T215" s="5"/>
      <c r="W215" s="2"/>
    </row>
    <row r="216" spans="3:23" x14ac:dyDescent="0.2">
      <c r="C216" s="3"/>
      <c r="G216" s="4"/>
      <c r="I216" s="1"/>
      <c r="P216" s="1"/>
      <c r="S216" s="1"/>
      <c r="T216" s="5"/>
      <c r="W216" s="2"/>
    </row>
    <row r="217" spans="3:23" x14ac:dyDescent="0.2">
      <c r="C217" s="3"/>
      <c r="G217" s="4"/>
      <c r="I217" s="1"/>
      <c r="P217" s="1"/>
      <c r="S217" s="1"/>
      <c r="T217" s="5"/>
      <c r="W217" s="2"/>
    </row>
    <row r="218" spans="3:23" x14ac:dyDescent="0.2">
      <c r="C218" s="3"/>
      <c r="G218" s="4"/>
      <c r="I218" s="1"/>
      <c r="P218" s="1"/>
      <c r="S218" s="1"/>
      <c r="T218" s="5"/>
      <c r="W218" s="2"/>
    </row>
    <row r="219" spans="3:23" x14ac:dyDescent="0.2">
      <c r="C219" s="3"/>
      <c r="G219" s="4"/>
      <c r="I219" s="1"/>
      <c r="P219" s="1"/>
      <c r="S219" s="1"/>
      <c r="T219" s="5"/>
      <c r="W219" s="2"/>
    </row>
    <row r="220" spans="3:23" x14ac:dyDescent="0.2">
      <c r="C220" s="3"/>
      <c r="G220" s="4"/>
      <c r="I220" s="1"/>
      <c r="P220" s="1"/>
      <c r="S220" s="1"/>
      <c r="T220" s="5"/>
      <c r="W220" s="2"/>
    </row>
    <row r="221" spans="3:23" x14ac:dyDescent="0.2">
      <c r="C221" s="3"/>
      <c r="G221" s="4"/>
      <c r="I221" s="1"/>
      <c r="P221" s="1"/>
      <c r="S221" s="1"/>
      <c r="T221" s="5"/>
      <c r="W221" s="2"/>
    </row>
    <row r="222" spans="3:23" x14ac:dyDescent="0.2">
      <c r="C222" s="3"/>
      <c r="G222" s="4"/>
      <c r="I222" s="1"/>
      <c r="P222" s="1"/>
      <c r="S222" s="1"/>
      <c r="T222" s="5"/>
      <c r="W222" s="2"/>
    </row>
    <row r="223" spans="3:23" x14ac:dyDescent="0.2">
      <c r="C223" s="3"/>
      <c r="G223" s="4"/>
      <c r="I223" s="1"/>
      <c r="P223" s="1"/>
      <c r="S223" s="1"/>
      <c r="T223" s="5"/>
      <c r="W223" s="2"/>
    </row>
    <row r="224" spans="3:23" x14ac:dyDescent="0.2">
      <c r="C224" s="3"/>
      <c r="G224" s="4"/>
      <c r="I224" s="1"/>
      <c r="P224" s="1"/>
      <c r="S224" s="1"/>
      <c r="T224" s="5"/>
      <c r="W224" s="2"/>
    </row>
    <row r="225" spans="3:23" x14ac:dyDescent="0.2">
      <c r="C225" s="3"/>
      <c r="G225" s="4"/>
      <c r="I225" s="1"/>
      <c r="P225" s="1"/>
      <c r="S225" s="1"/>
      <c r="T225" s="5"/>
      <c r="W225" s="2"/>
    </row>
    <row r="226" spans="3:23" x14ac:dyDescent="0.2">
      <c r="C226" s="3"/>
      <c r="G226" s="4"/>
      <c r="I226" s="1"/>
      <c r="P226" s="1"/>
      <c r="S226" s="1"/>
      <c r="T226" s="5"/>
      <c r="W226" s="2"/>
    </row>
    <row r="227" spans="3:23" x14ac:dyDescent="0.2">
      <c r="C227" s="3"/>
      <c r="G227" s="4"/>
      <c r="I227" s="1"/>
      <c r="P227" s="1"/>
      <c r="S227" s="1"/>
      <c r="T227" s="5"/>
      <c r="W227" s="2"/>
    </row>
    <row r="228" spans="3:23" x14ac:dyDescent="0.2">
      <c r="C228" s="3"/>
      <c r="G228" s="4"/>
      <c r="I228" s="1"/>
      <c r="P228" s="1"/>
      <c r="S228" s="1"/>
      <c r="T228" s="5"/>
      <c r="W228" s="2"/>
    </row>
    <row r="229" spans="3:23" x14ac:dyDescent="0.2">
      <c r="C229" s="3"/>
      <c r="G229" s="4"/>
      <c r="I229" s="1"/>
      <c r="P229" s="1"/>
      <c r="S229" s="1"/>
      <c r="T229" s="5"/>
      <c r="W229" s="2"/>
    </row>
    <row r="230" spans="3:23" x14ac:dyDescent="0.2">
      <c r="C230" s="3"/>
      <c r="G230" s="4"/>
      <c r="I230" s="1"/>
      <c r="P230" s="1"/>
      <c r="S230" s="1"/>
      <c r="T230" s="5"/>
      <c r="W230" s="2"/>
    </row>
    <row r="231" spans="3:23" x14ac:dyDescent="0.2">
      <c r="C231" s="3"/>
      <c r="G231" s="4"/>
      <c r="I231" s="1"/>
      <c r="P231" s="1"/>
      <c r="S231" s="1"/>
      <c r="T231" s="5"/>
      <c r="W231" s="2"/>
    </row>
    <row r="232" spans="3:23" x14ac:dyDescent="0.2">
      <c r="C232" s="3"/>
      <c r="G232" s="4"/>
      <c r="I232" s="1"/>
      <c r="P232" s="1"/>
      <c r="S232" s="1"/>
      <c r="T232" s="5"/>
      <c r="W232" s="2"/>
    </row>
    <row r="233" spans="3:23" x14ac:dyDescent="0.2">
      <c r="C233" s="3"/>
      <c r="G233" s="4"/>
      <c r="I233" s="1"/>
      <c r="P233" s="1"/>
      <c r="S233" s="1"/>
      <c r="T233" s="5"/>
      <c r="W233" s="2"/>
    </row>
    <row r="234" spans="3:23" x14ac:dyDescent="0.2">
      <c r="C234" s="3"/>
      <c r="G234" s="4"/>
      <c r="I234" s="1"/>
      <c r="P234" s="1"/>
      <c r="S234" s="1"/>
      <c r="T234" s="5"/>
      <c r="W234" s="2"/>
    </row>
    <row r="235" spans="3:23" x14ac:dyDescent="0.2">
      <c r="C235" s="3"/>
      <c r="G235" s="4"/>
      <c r="I235" s="1"/>
      <c r="P235" s="1"/>
      <c r="S235" s="1"/>
      <c r="T235" s="5"/>
      <c r="W235" s="2"/>
    </row>
    <row r="236" spans="3:23" x14ac:dyDescent="0.2">
      <c r="C236" s="3"/>
      <c r="G236" s="4"/>
      <c r="I236" s="1"/>
      <c r="P236" s="1"/>
      <c r="S236" s="1"/>
      <c r="T236" s="5"/>
      <c r="W236" s="2"/>
    </row>
    <row r="237" spans="3:23" x14ac:dyDescent="0.2">
      <c r="C237" s="3"/>
      <c r="G237" s="4"/>
      <c r="I237" s="1"/>
      <c r="P237" s="1"/>
      <c r="S237" s="1"/>
      <c r="T237" s="5"/>
      <c r="W237" s="2"/>
    </row>
    <row r="238" spans="3:23" x14ac:dyDescent="0.2">
      <c r="C238" s="3"/>
      <c r="G238" s="4"/>
      <c r="I238" s="1"/>
      <c r="P238" s="1"/>
      <c r="S238" s="1"/>
      <c r="T238" s="5"/>
      <c r="W238" s="2"/>
    </row>
    <row r="239" spans="3:23" x14ac:dyDescent="0.2">
      <c r="C239" s="3"/>
      <c r="G239" s="4"/>
      <c r="I239" s="1"/>
      <c r="P239" s="1"/>
      <c r="S239" s="1"/>
      <c r="T239" s="5"/>
      <c r="W239" s="2"/>
    </row>
    <row r="240" spans="3:23" x14ac:dyDescent="0.2">
      <c r="C240" s="3"/>
      <c r="G240" s="4"/>
      <c r="I240" s="1"/>
      <c r="P240" s="1"/>
      <c r="S240" s="1"/>
      <c r="T240" s="5"/>
      <c r="W240" s="2"/>
    </row>
    <row r="241" spans="3:23" x14ac:dyDescent="0.2">
      <c r="C241" s="3"/>
      <c r="G241" s="4"/>
      <c r="I241" s="1"/>
      <c r="P241" s="1"/>
      <c r="S241" s="1"/>
      <c r="T241" s="5"/>
      <c r="W241" s="2"/>
    </row>
    <row r="242" spans="3:23" x14ac:dyDescent="0.2">
      <c r="C242" s="3"/>
      <c r="G242" s="4"/>
      <c r="I242" s="1"/>
      <c r="P242" s="1"/>
      <c r="S242" s="1"/>
      <c r="T242" s="5"/>
      <c r="W242" s="2"/>
    </row>
    <row r="243" spans="3:23" x14ac:dyDescent="0.2">
      <c r="C243" s="3"/>
      <c r="G243" s="4"/>
      <c r="I243" s="1"/>
      <c r="P243" s="1"/>
      <c r="S243" s="1"/>
      <c r="T243" s="5"/>
      <c r="W243" s="2"/>
    </row>
    <row r="244" spans="3:23" x14ac:dyDescent="0.2">
      <c r="C244" s="3"/>
      <c r="G244" s="4"/>
      <c r="I244" s="1"/>
      <c r="P244" s="1"/>
      <c r="S244" s="1"/>
      <c r="T244" s="5"/>
      <c r="W244" s="2"/>
    </row>
    <row r="245" spans="3:23" x14ac:dyDescent="0.2">
      <c r="C245" s="3"/>
      <c r="G245" s="4"/>
      <c r="I245" s="1"/>
      <c r="P245" s="1"/>
      <c r="S245" s="1"/>
      <c r="T245" s="5"/>
      <c r="W245" s="2"/>
    </row>
    <row r="246" spans="3:23" x14ac:dyDescent="0.2">
      <c r="C246" s="3"/>
      <c r="G246" s="4"/>
      <c r="I246" s="1"/>
      <c r="P246" s="1"/>
      <c r="S246" s="1"/>
      <c r="T246" s="5"/>
      <c r="W246" s="2"/>
    </row>
    <row r="247" spans="3:23" x14ac:dyDescent="0.2">
      <c r="C247" s="3"/>
      <c r="G247" s="4"/>
      <c r="I247" s="1"/>
      <c r="P247" s="1"/>
      <c r="S247" s="1"/>
      <c r="T247" s="5"/>
      <c r="W247" s="2"/>
    </row>
    <row r="248" spans="3:23" x14ac:dyDescent="0.2">
      <c r="C248" s="3"/>
      <c r="G248" s="4"/>
      <c r="I248" s="1"/>
      <c r="P248" s="1"/>
      <c r="S248" s="1"/>
      <c r="T248" s="5"/>
      <c r="W248" s="2"/>
    </row>
    <row r="249" spans="3:23" x14ac:dyDescent="0.2">
      <c r="C249" s="3"/>
      <c r="G249" s="4"/>
      <c r="I249" s="1"/>
      <c r="P249" s="1"/>
      <c r="S249" s="1"/>
      <c r="T249" s="5"/>
      <c r="W249" s="2"/>
    </row>
    <row r="250" spans="3:23" x14ac:dyDescent="0.2">
      <c r="C250" s="3"/>
      <c r="G250" s="4"/>
      <c r="I250" s="1"/>
      <c r="P250" s="1"/>
      <c r="S250" s="1"/>
      <c r="T250" s="5"/>
      <c r="W250" s="2"/>
    </row>
    <row r="251" spans="3:23" x14ac:dyDescent="0.2">
      <c r="C251" s="3"/>
      <c r="G251" s="4"/>
      <c r="I251" s="1"/>
      <c r="P251" s="1"/>
      <c r="S251" s="1"/>
      <c r="T251" s="5"/>
      <c r="W251" s="2"/>
    </row>
    <row r="252" spans="3:23" x14ac:dyDescent="0.2">
      <c r="C252" s="3"/>
      <c r="G252" s="4"/>
      <c r="I252" s="1"/>
      <c r="P252" s="1"/>
      <c r="S252" s="1"/>
      <c r="T252" s="5"/>
      <c r="W252" s="2"/>
    </row>
    <row r="253" spans="3:23" x14ac:dyDescent="0.2">
      <c r="C253" s="3"/>
      <c r="G253" s="4"/>
      <c r="I253" s="1"/>
      <c r="P253" s="1"/>
      <c r="S253" s="1"/>
      <c r="T253" s="5"/>
      <c r="W253" s="2"/>
    </row>
    <row r="254" spans="3:23" x14ac:dyDescent="0.2">
      <c r="C254" s="3"/>
      <c r="G254" s="4"/>
      <c r="I254" s="1"/>
      <c r="P254" s="1"/>
      <c r="S254" s="1"/>
      <c r="T254" s="5"/>
      <c r="W254" s="2"/>
    </row>
    <row r="255" spans="3:23" x14ac:dyDescent="0.2">
      <c r="C255" s="3"/>
      <c r="G255" s="4"/>
      <c r="I255" s="1"/>
      <c r="P255" s="1"/>
      <c r="S255" s="1"/>
      <c r="T255" s="5"/>
      <c r="W255" s="2"/>
    </row>
    <row r="256" spans="3:23" x14ac:dyDescent="0.2">
      <c r="C256" s="3"/>
      <c r="G256" s="4"/>
      <c r="I256" s="1"/>
      <c r="P256" s="1"/>
      <c r="S256" s="1"/>
      <c r="T256" s="5"/>
      <c r="W256" s="2"/>
    </row>
    <row r="257" spans="3:23" x14ac:dyDescent="0.2">
      <c r="C257" s="3"/>
      <c r="G257" s="4"/>
      <c r="I257" s="1"/>
      <c r="P257" s="1"/>
      <c r="S257" s="1"/>
      <c r="T257" s="5"/>
      <c r="W257" s="2"/>
    </row>
    <row r="258" spans="3:23" x14ac:dyDescent="0.2">
      <c r="C258" s="3"/>
      <c r="G258" s="4"/>
      <c r="I258" s="1"/>
      <c r="P258" s="1"/>
      <c r="S258" s="1"/>
      <c r="T258" s="5"/>
      <c r="W258" s="2"/>
    </row>
    <row r="259" spans="3:23" x14ac:dyDescent="0.2">
      <c r="C259" s="3"/>
      <c r="G259" s="4"/>
      <c r="I259" s="1"/>
      <c r="P259" s="1"/>
      <c r="S259" s="1"/>
      <c r="T259" s="5"/>
      <c r="W259" s="2"/>
    </row>
    <row r="260" spans="3:23" x14ac:dyDescent="0.2">
      <c r="C260" s="3"/>
      <c r="G260" s="4"/>
      <c r="I260" s="1"/>
      <c r="P260" s="1"/>
      <c r="S260" s="1"/>
      <c r="T260" s="5"/>
      <c r="W260" s="2"/>
    </row>
    <row r="261" spans="3:23" x14ac:dyDescent="0.2">
      <c r="C261" s="3"/>
      <c r="G261" s="4"/>
      <c r="I261" s="1"/>
      <c r="P261" s="1"/>
      <c r="S261" s="1"/>
      <c r="T261" s="5"/>
      <c r="W261" s="2"/>
    </row>
    <row r="262" spans="3:23" x14ac:dyDescent="0.2">
      <c r="C262" s="3"/>
      <c r="G262" s="4"/>
      <c r="I262" s="1"/>
      <c r="P262" s="1"/>
      <c r="S262" s="1"/>
      <c r="T262" s="5"/>
      <c r="W262" s="2"/>
    </row>
    <row r="263" spans="3:23" x14ac:dyDescent="0.2">
      <c r="C263" s="3"/>
      <c r="G263" s="4"/>
      <c r="I263" s="1"/>
      <c r="P263" s="1"/>
      <c r="S263" s="1"/>
      <c r="T263" s="5"/>
      <c r="W263" s="2"/>
    </row>
    <row r="264" spans="3:23" x14ac:dyDescent="0.2">
      <c r="C264" s="3"/>
      <c r="G264" s="4"/>
      <c r="I264" s="1"/>
      <c r="P264" s="1"/>
      <c r="S264" s="1"/>
      <c r="T264" s="5"/>
      <c r="W264" s="2"/>
    </row>
    <row r="265" spans="3:23" x14ac:dyDescent="0.2">
      <c r="C265" s="3"/>
      <c r="G265" s="4"/>
      <c r="I265" s="1"/>
      <c r="P265" s="1"/>
      <c r="S265" s="1"/>
      <c r="T265" s="5"/>
      <c r="W265" s="2"/>
    </row>
    <row r="266" spans="3:23" x14ac:dyDescent="0.2">
      <c r="C266" s="3"/>
      <c r="G266" s="4"/>
      <c r="I266" s="1"/>
      <c r="P266" s="1"/>
      <c r="S266" s="1"/>
      <c r="T266" s="5"/>
      <c r="W266" s="2"/>
    </row>
    <row r="267" spans="3:23" x14ac:dyDescent="0.2">
      <c r="C267" s="3"/>
      <c r="G267" s="4"/>
      <c r="I267" s="1"/>
      <c r="P267" s="1"/>
      <c r="S267" s="1"/>
      <c r="T267" s="5"/>
      <c r="W267" s="2"/>
    </row>
    <row r="268" spans="3:23" x14ac:dyDescent="0.2">
      <c r="C268" s="3"/>
      <c r="G268" s="4"/>
      <c r="I268" s="1"/>
      <c r="P268" s="1"/>
      <c r="S268" s="1"/>
      <c r="T268" s="5"/>
      <c r="W268" s="2"/>
    </row>
    <row r="269" spans="3:23" x14ac:dyDescent="0.2">
      <c r="C269" s="3"/>
      <c r="G269" s="4"/>
      <c r="I269" s="1"/>
      <c r="P269" s="1"/>
      <c r="S269" s="1"/>
      <c r="T269" s="5"/>
      <c r="W269" s="2"/>
    </row>
    <row r="270" spans="3:23" x14ac:dyDescent="0.2">
      <c r="C270" s="3"/>
      <c r="G270" s="4"/>
      <c r="I270" s="1"/>
      <c r="P270" s="1"/>
      <c r="S270" s="1"/>
      <c r="T270" s="5"/>
      <c r="W270" s="2"/>
    </row>
    <row r="271" spans="3:23" x14ac:dyDescent="0.2">
      <c r="C271" s="3"/>
      <c r="G271" s="4"/>
      <c r="I271" s="1"/>
      <c r="P271" s="1"/>
      <c r="S271" s="1"/>
      <c r="T271" s="5"/>
      <c r="W271" s="2"/>
    </row>
    <row r="272" spans="3:23" x14ac:dyDescent="0.2">
      <c r="C272" s="3"/>
      <c r="G272" s="4"/>
      <c r="I272" s="1"/>
      <c r="P272" s="1"/>
      <c r="S272" s="1"/>
      <c r="T272" s="5"/>
      <c r="W272" s="2"/>
    </row>
    <row r="273" spans="3:23" x14ac:dyDescent="0.2">
      <c r="C273" s="3"/>
      <c r="G273" s="4"/>
      <c r="I273" s="1"/>
      <c r="P273" s="1"/>
      <c r="S273" s="1"/>
      <c r="T273" s="5"/>
      <c r="W273" s="2"/>
    </row>
    <row r="274" spans="3:23" x14ac:dyDescent="0.2">
      <c r="C274" s="3"/>
      <c r="G274" s="4"/>
      <c r="I274" s="1"/>
      <c r="P274" s="1"/>
      <c r="S274" s="1"/>
      <c r="T274" s="5"/>
      <c r="W274" s="2"/>
    </row>
    <row r="275" spans="3:23" x14ac:dyDescent="0.2">
      <c r="C275" s="3"/>
      <c r="G275" s="4"/>
      <c r="I275" s="1"/>
      <c r="P275" s="1"/>
      <c r="S275" s="1"/>
      <c r="T275" s="5"/>
      <c r="W275" s="2"/>
    </row>
    <row r="276" spans="3:23" x14ac:dyDescent="0.2">
      <c r="C276" s="3"/>
      <c r="G276" s="4"/>
      <c r="I276" s="1"/>
      <c r="P276" s="1"/>
      <c r="S276" s="1"/>
      <c r="T276" s="5"/>
      <c r="W276" s="2"/>
    </row>
    <row r="277" spans="3:23" x14ac:dyDescent="0.2">
      <c r="C277" s="3"/>
      <c r="G277" s="4"/>
      <c r="I277" s="1"/>
      <c r="P277" s="1"/>
      <c r="S277" s="1"/>
      <c r="T277" s="5"/>
      <c r="W277" s="2"/>
    </row>
    <row r="278" spans="3:23" x14ac:dyDescent="0.2">
      <c r="C278" s="3"/>
      <c r="G278" s="4"/>
      <c r="I278" s="1"/>
      <c r="P278" s="1"/>
      <c r="S278" s="1"/>
      <c r="T278" s="5"/>
      <c r="W278" s="2"/>
    </row>
    <row r="279" spans="3:23" x14ac:dyDescent="0.2">
      <c r="C279" s="3"/>
      <c r="G279" s="4"/>
      <c r="I279" s="1"/>
      <c r="P279" s="1"/>
      <c r="S279" s="1"/>
      <c r="T279" s="5"/>
      <c r="W279" s="2"/>
    </row>
    <row r="280" spans="3:23" x14ac:dyDescent="0.2">
      <c r="C280" s="3"/>
      <c r="G280" s="4"/>
      <c r="I280" s="1"/>
      <c r="P280" s="1"/>
      <c r="S280" s="1"/>
      <c r="T280" s="5"/>
      <c r="W280" s="2"/>
    </row>
    <row r="281" spans="3:23" x14ac:dyDescent="0.2">
      <c r="C281" s="3"/>
      <c r="G281" s="4"/>
      <c r="I281" s="1"/>
      <c r="P281" s="1"/>
      <c r="S281" s="1"/>
      <c r="T281" s="5"/>
      <c r="W281" s="2"/>
    </row>
    <row r="282" spans="3:23" x14ac:dyDescent="0.2">
      <c r="C282" s="3"/>
      <c r="G282" s="4"/>
      <c r="I282" s="1"/>
      <c r="P282" s="1"/>
      <c r="S282" s="1"/>
      <c r="T282" s="5"/>
      <c r="W282" s="2"/>
    </row>
    <row r="283" spans="3:23" x14ac:dyDescent="0.2">
      <c r="C283" s="3"/>
      <c r="G283" s="4"/>
      <c r="I283" s="1"/>
      <c r="P283" s="1"/>
      <c r="S283" s="1"/>
      <c r="T283" s="5"/>
      <c r="W283" s="2"/>
    </row>
    <row r="284" spans="3:23" x14ac:dyDescent="0.2">
      <c r="C284" s="3"/>
      <c r="G284" s="4"/>
      <c r="I284" s="1"/>
      <c r="P284" s="1"/>
      <c r="S284" s="1"/>
      <c r="T284" s="5"/>
      <c r="W284" s="2"/>
    </row>
    <row r="285" spans="3:23" x14ac:dyDescent="0.2">
      <c r="C285" s="3"/>
      <c r="G285" s="4"/>
      <c r="I285" s="1"/>
      <c r="P285" s="1"/>
      <c r="S285" s="1"/>
      <c r="T285" s="5"/>
      <c r="W285" s="2"/>
    </row>
    <row r="286" spans="3:23" x14ac:dyDescent="0.2">
      <c r="C286" s="3"/>
      <c r="G286" s="4"/>
      <c r="I286" s="1"/>
      <c r="P286" s="1"/>
      <c r="S286" s="1"/>
      <c r="T286" s="5"/>
      <c r="W286" s="2"/>
    </row>
    <row r="287" spans="3:23" x14ac:dyDescent="0.2">
      <c r="C287" s="3"/>
      <c r="G287" s="4"/>
      <c r="I287" s="1"/>
      <c r="P287" s="1"/>
      <c r="S287" s="1"/>
      <c r="T287" s="5"/>
      <c r="W287" s="2"/>
    </row>
    <row r="288" spans="3:23" x14ac:dyDescent="0.2">
      <c r="C288" s="3"/>
      <c r="G288" s="4"/>
      <c r="I288" s="1"/>
      <c r="P288" s="1"/>
      <c r="S288" s="1"/>
      <c r="T288" s="5"/>
      <c r="W288" s="2"/>
    </row>
    <row r="289" spans="3:23" x14ac:dyDescent="0.2">
      <c r="C289" s="3"/>
      <c r="G289" s="4"/>
      <c r="I289" s="1"/>
      <c r="P289" s="1"/>
      <c r="S289" s="1"/>
      <c r="T289" s="5"/>
      <c r="W289" s="2"/>
    </row>
    <row r="290" spans="3:23" x14ac:dyDescent="0.2">
      <c r="C290" s="3"/>
      <c r="G290" s="4"/>
      <c r="I290" s="1"/>
      <c r="P290" s="1"/>
      <c r="S290" s="1"/>
      <c r="T290" s="5"/>
      <c r="W290" s="2"/>
    </row>
    <row r="291" spans="3:23" x14ac:dyDescent="0.2">
      <c r="C291" s="3"/>
      <c r="G291" s="4"/>
      <c r="I291" s="1"/>
      <c r="P291" s="1"/>
      <c r="S291" s="1"/>
      <c r="T291" s="5"/>
      <c r="W291" s="2"/>
    </row>
    <row r="292" spans="3:23" x14ac:dyDescent="0.2">
      <c r="C292" s="3"/>
      <c r="G292" s="4"/>
      <c r="I292" s="1"/>
      <c r="P292" s="1"/>
      <c r="S292" s="1"/>
      <c r="T292" s="5"/>
      <c r="W292" s="2"/>
    </row>
    <row r="293" spans="3:23" x14ac:dyDescent="0.2">
      <c r="C293" s="3"/>
      <c r="G293" s="4"/>
      <c r="I293" s="1"/>
      <c r="P293" s="1"/>
      <c r="S293" s="1"/>
      <c r="T293" s="5"/>
      <c r="W293" s="2"/>
    </row>
    <row r="294" spans="3:23" x14ac:dyDescent="0.2">
      <c r="C294" s="3"/>
      <c r="G294" s="4"/>
      <c r="I294" s="1"/>
      <c r="P294" s="1"/>
      <c r="S294" s="1"/>
      <c r="T294" s="5"/>
      <c r="W294" s="2"/>
    </row>
    <row r="295" spans="3:23" x14ac:dyDescent="0.2">
      <c r="C295" s="3"/>
      <c r="G295" s="4"/>
      <c r="I295" s="1"/>
      <c r="P295" s="1"/>
      <c r="S295" s="1"/>
      <c r="T295" s="5"/>
      <c r="W295" s="2"/>
    </row>
    <row r="296" spans="3:23" x14ac:dyDescent="0.2">
      <c r="C296" s="3"/>
      <c r="G296" s="4"/>
      <c r="I296" s="1"/>
      <c r="P296" s="1"/>
      <c r="S296" s="1"/>
      <c r="T296" s="5"/>
      <c r="W296" s="2"/>
    </row>
    <row r="297" spans="3:23" x14ac:dyDescent="0.2">
      <c r="C297" s="3"/>
      <c r="G297" s="4"/>
      <c r="I297" s="1"/>
      <c r="P297" s="1"/>
      <c r="S297" s="1"/>
      <c r="T297" s="5"/>
      <c r="W297" s="2"/>
    </row>
    <row r="298" spans="3:23" x14ac:dyDescent="0.2">
      <c r="C298" s="3"/>
      <c r="G298" s="4"/>
      <c r="I298" s="1"/>
      <c r="P298" s="1"/>
      <c r="S298" s="1"/>
      <c r="T298" s="5"/>
      <c r="W298" s="2"/>
    </row>
    <row r="299" spans="3:23" x14ac:dyDescent="0.2">
      <c r="C299" s="3"/>
      <c r="G299" s="4"/>
      <c r="I299" s="1"/>
      <c r="P299" s="1"/>
      <c r="S299" s="1"/>
      <c r="T299" s="5"/>
      <c r="W299" s="2"/>
    </row>
    <row r="300" spans="3:23" x14ac:dyDescent="0.2">
      <c r="C300" s="3"/>
      <c r="G300" s="4"/>
      <c r="I300" s="1"/>
      <c r="P300" s="1"/>
      <c r="S300" s="1"/>
      <c r="T300" s="5"/>
      <c r="W300" s="2"/>
    </row>
    <row r="301" spans="3:23" x14ac:dyDescent="0.2">
      <c r="C301" s="3"/>
      <c r="G301" s="4"/>
      <c r="I301" s="1"/>
      <c r="P301" s="1"/>
      <c r="S301" s="1"/>
      <c r="T301" s="5"/>
      <c r="W301" s="2"/>
    </row>
    <row r="302" spans="3:23" x14ac:dyDescent="0.2">
      <c r="C302" s="3"/>
      <c r="G302" s="4"/>
      <c r="I302" s="1"/>
      <c r="P302" s="1"/>
      <c r="S302" s="1"/>
      <c r="T302" s="5"/>
      <c r="W302" s="2"/>
    </row>
    <row r="303" spans="3:23" x14ac:dyDescent="0.2">
      <c r="C303" s="3"/>
      <c r="G303" s="4"/>
      <c r="I303" s="1"/>
      <c r="P303" s="1"/>
      <c r="S303" s="1"/>
      <c r="T303" s="5"/>
      <c r="W303" s="2"/>
    </row>
    <row r="304" spans="3:23" x14ac:dyDescent="0.2">
      <c r="C304" s="3"/>
      <c r="G304" s="4"/>
      <c r="I304" s="1"/>
      <c r="P304" s="1"/>
      <c r="S304" s="1"/>
      <c r="T304" s="5"/>
      <c r="W304" s="2"/>
    </row>
    <row r="305" spans="3:23" x14ac:dyDescent="0.2">
      <c r="C305" s="3"/>
      <c r="G305" s="4"/>
      <c r="I305" s="1"/>
      <c r="P305" s="1"/>
      <c r="S305" s="1"/>
      <c r="T305" s="5"/>
      <c r="W305" s="2"/>
    </row>
    <row r="306" spans="3:23" x14ac:dyDescent="0.2">
      <c r="C306" s="3"/>
      <c r="G306" s="4"/>
      <c r="I306" s="1"/>
      <c r="P306" s="1"/>
      <c r="S306" s="1"/>
      <c r="T306" s="5"/>
      <c r="W306" s="2"/>
    </row>
    <row r="307" spans="3:23" x14ac:dyDescent="0.2">
      <c r="C307" s="3"/>
      <c r="G307" s="4"/>
      <c r="I307" s="1"/>
      <c r="P307" s="1"/>
      <c r="S307" s="1"/>
      <c r="T307" s="5"/>
      <c r="W307" s="2"/>
    </row>
    <row r="308" spans="3:23" x14ac:dyDescent="0.2">
      <c r="C308" s="3"/>
      <c r="G308" s="4"/>
      <c r="I308" s="1"/>
      <c r="P308" s="1"/>
      <c r="S308" s="1"/>
      <c r="T308" s="5"/>
      <c r="W308" s="2"/>
    </row>
    <row r="309" spans="3:23" x14ac:dyDescent="0.2">
      <c r="C309" s="3"/>
      <c r="G309" s="4"/>
      <c r="I309" s="1"/>
      <c r="P309" s="1"/>
      <c r="S309" s="1"/>
      <c r="T309" s="5"/>
      <c r="W309" s="2"/>
    </row>
    <row r="310" spans="3:23" x14ac:dyDescent="0.2">
      <c r="C310" s="3"/>
      <c r="G310" s="4"/>
      <c r="I310" s="1"/>
      <c r="P310" s="1"/>
      <c r="S310" s="1"/>
      <c r="T310" s="5"/>
      <c r="W310" s="2"/>
    </row>
    <row r="311" spans="3:23" x14ac:dyDescent="0.2">
      <c r="C311" s="3"/>
      <c r="G311" s="4"/>
      <c r="I311" s="1"/>
      <c r="P311" s="1"/>
      <c r="S311" s="1"/>
      <c r="T311" s="5"/>
      <c r="W311" s="2"/>
    </row>
    <row r="312" spans="3:23" x14ac:dyDescent="0.2">
      <c r="C312" s="3"/>
      <c r="G312" s="4"/>
      <c r="I312" s="1"/>
      <c r="P312" s="1"/>
      <c r="S312" s="1"/>
      <c r="T312" s="5"/>
      <c r="W312" s="2"/>
    </row>
    <row r="313" spans="3:23" x14ac:dyDescent="0.2">
      <c r="C313" s="3"/>
      <c r="G313" s="4"/>
      <c r="I313" s="1"/>
      <c r="P313" s="1"/>
      <c r="S313" s="1"/>
      <c r="T313" s="5"/>
      <c r="W313" s="2"/>
    </row>
    <row r="314" spans="3:23" x14ac:dyDescent="0.2">
      <c r="C314" s="3"/>
      <c r="G314" s="4"/>
      <c r="I314" s="1"/>
      <c r="P314" s="1"/>
      <c r="S314" s="1"/>
      <c r="T314" s="5"/>
      <c r="W314" s="2"/>
    </row>
    <row r="315" spans="3:23" x14ac:dyDescent="0.2">
      <c r="C315" s="3"/>
      <c r="G315" s="4"/>
      <c r="I315" s="1"/>
      <c r="P315" s="1"/>
      <c r="S315" s="1"/>
      <c r="T315" s="5"/>
      <c r="W315" s="2"/>
    </row>
    <row r="316" spans="3:23" x14ac:dyDescent="0.2">
      <c r="C316" s="3"/>
      <c r="G316" s="4"/>
      <c r="I316" s="1"/>
      <c r="P316" s="1"/>
      <c r="S316" s="1"/>
      <c r="T316" s="5"/>
      <c r="W316" s="2"/>
    </row>
    <row r="317" spans="3:23" x14ac:dyDescent="0.2">
      <c r="C317" s="3"/>
      <c r="G317" s="4"/>
      <c r="I317" s="1"/>
      <c r="P317" s="1"/>
      <c r="S317" s="1"/>
      <c r="T317" s="5"/>
      <c r="W317" s="2"/>
    </row>
    <row r="318" spans="3:23" x14ac:dyDescent="0.2">
      <c r="C318" s="3"/>
      <c r="G318" s="4"/>
      <c r="I318" s="1"/>
      <c r="P318" s="1"/>
      <c r="S318" s="1"/>
      <c r="T318" s="5"/>
      <c r="W318" s="2"/>
    </row>
    <row r="319" spans="3:23" x14ac:dyDescent="0.2">
      <c r="C319" s="3"/>
      <c r="G319" s="4"/>
      <c r="I319" s="1"/>
      <c r="P319" s="1"/>
      <c r="S319" s="1"/>
      <c r="T319" s="5"/>
      <c r="W319" s="2"/>
    </row>
    <row r="320" spans="3:23" x14ac:dyDescent="0.2">
      <c r="C320" s="3"/>
      <c r="G320" s="4"/>
      <c r="I320" s="1"/>
      <c r="P320" s="1"/>
      <c r="S320" s="1"/>
      <c r="T320" s="5"/>
      <c r="W320" s="2"/>
    </row>
    <row r="321" spans="3:23" x14ac:dyDescent="0.2">
      <c r="C321" s="3"/>
      <c r="G321" s="4"/>
      <c r="I321" s="1"/>
      <c r="P321" s="1"/>
      <c r="S321" s="1"/>
      <c r="T321" s="5"/>
      <c r="W321" s="2"/>
    </row>
    <row r="322" spans="3:23" x14ac:dyDescent="0.2">
      <c r="C322" s="3"/>
      <c r="G322" s="4"/>
      <c r="I322" s="1"/>
      <c r="P322" s="1"/>
      <c r="S322" s="1"/>
      <c r="T322" s="5"/>
      <c r="W322" s="2"/>
    </row>
    <row r="323" spans="3:23" x14ac:dyDescent="0.2">
      <c r="C323" s="3"/>
      <c r="G323" s="4"/>
      <c r="I323" s="1"/>
      <c r="P323" s="1"/>
      <c r="S323" s="1"/>
      <c r="T323" s="5"/>
      <c r="W323" s="2"/>
    </row>
    <row r="324" spans="3:23" x14ac:dyDescent="0.2">
      <c r="C324" s="3"/>
      <c r="G324" s="4"/>
      <c r="I324" s="1"/>
      <c r="P324" s="1"/>
      <c r="S324" s="1"/>
      <c r="T324" s="5"/>
      <c r="W324" s="2"/>
    </row>
    <row r="325" spans="3:23" x14ac:dyDescent="0.2">
      <c r="C325" s="3"/>
      <c r="G325" s="4"/>
      <c r="I325" s="1"/>
      <c r="P325" s="1"/>
      <c r="S325" s="1"/>
      <c r="T325" s="5"/>
      <c r="W325" s="2"/>
    </row>
    <row r="326" spans="3:23" x14ac:dyDescent="0.2">
      <c r="C326" s="3"/>
      <c r="G326" s="4"/>
      <c r="I326" s="1"/>
      <c r="P326" s="1"/>
      <c r="S326" s="1"/>
      <c r="T326" s="5"/>
      <c r="W326" s="2"/>
    </row>
    <row r="327" spans="3:23" x14ac:dyDescent="0.2">
      <c r="C327" s="3"/>
      <c r="G327" s="4"/>
      <c r="I327" s="1"/>
      <c r="P327" s="1"/>
      <c r="S327" s="1"/>
      <c r="T327" s="5"/>
      <c r="W327" s="2"/>
    </row>
    <row r="328" spans="3:23" x14ac:dyDescent="0.2">
      <c r="C328" s="3"/>
      <c r="G328" s="4"/>
      <c r="I328" s="1"/>
      <c r="P328" s="1"/>
      <c r="S328" s="1"/>
      <c r="T328" s="5"/>
      <c r="W328" s="2"/>
    </row>
    <row r="329" spans="3:23" x14ac:dyDescent="0.2">
      <c r="C329" s="3"/>
      <c r="G329" s="4"/>
      <c r="I329" s="1"/>
      <c r="P329" s="1"/>
      <c r="S329" s="1"/>
      <c r="T329" s="5"/>
      <c r="W329" s="2"/>
    </row>
    <row r="330" spans="3:23" x14ac:dyDescent="0.2">
      <c r="C330" s="3"/>
      <c r="G330" s="4"/>
      <c r="I330" s="1"/>
      <c r="P330" s="1"/>
      <c r="S330" s="1"/>
      <c r="T330" s="5"/>
      <c r="W330" s="2"/>
    </row>
    <row r="331" spans="3:23" x14ac:dyDescent="0.2">
      <c r="C331" s="3"/>
      <c r="G331" s="4"/>
      <c r="I331" s="1"/>
      <c r="P331" s="1"/>
      <c r="S331" s="1"/>
      <c r="T331" s="5"/>
      <c r="W331" s="2"/>
    </row>
    <row r="332" spans="3:23" x14ac:dyDescent="0.2">
      <c r="C332" s="3"/>
      <c r="G332" s="4"/>
      <c r="I332" s="1"/>
      <c r="P332" s="1"/>
      <c r="S332" s="1"/>
      <c r="T332" s="5"/>
      <c r="W332" s="2"/>
    </row>
    <row r="333" spans="3:23" x14ac:dyDescent="0.2">
      <c r="C333" s="3"/>
      <c r="G333" s="4"/>
      <c r="I333" s="1"/>
      <c r="P333" s="1"/>
      <c r="S333" s="1"/>
      <c r="T333" s="5"/>
      <c r="W333" s="2"/>
    </row>
    <row r="334" spans="3:23" x14ac:dyDescent="0.2">
      <c r="C334" s="3"/>
      <c r="G334" s="4"/>
      <c r="I334" s="1"/>
      <c r="P334" s="1"/>
      <c r="S334" s="1"/>
      <c r="T334" s="5"/>
      <c r="W334" s="2"/>
    </row>
    <row r="335" spans="3:23" x14ac:dyDescent="0.2">
      <c r="C335" s="3"/>
      <c r="G335" s="4"/>
      <c r="I335" s="1"/>
      <c r="P335" s="1"/>
      <c r="S335" s="1"/>
      <c r="T335" s="5"/>
      <c r="W335" s="2"/>
    </row>
    <row r="336" spans="3:23" x14ac:dyDescent="0.2">
      <c r="C336" s="3"/>
      <c r="G336" s="4"/>
      <c r="I336" s="1"/>
      <c r="P336" s="1"/>
      <c r="S336" s="1"/>
      <c r="T336" s="5"/>
      <c r="W336" s="2"/>
    </row>
    <row r="337" spans="3:23" x14ac:dyDescent="0.2">
      <c r="C337" s="3"/>
      <c r="G337" s="4"/>
      <c r="I337" s="1"/>
      <c r="P337" s="1"/>
      <c r="S337" s="1"/>
      <c r="T337" s="5"/>
      <c r="W337" s="2"/>
    </row>
    <row r="338" spans="3:23" x14ac:dyDescent="0.2">
      <c r="C338" s="3"/>
      <c r="G338" s="4"/>
      <c r="I338" s="1"/>
      <c r="P338" s="1"/>
      <c r="S338" s="1"/>
      <c r="T338" s="5"/>
      <c r="W338" s="2"/>
    </row>
    <row r="339" spans="3:23" x14ac:dyDescent="0.2">
      <c r="C339" s="3"/>
      <c r="G339" s="4"/>
      <c r="I339" s="1"/>
      <c r="P339" s="1"/>
      <c r="S339" s="1"/>
      <c r="T339" s="5"/>
      <c r="W339" s="2"/>
    </row>
    <row r="340" spans="3:23" x14ac:dyDescent="0.2">
      <c r="C340" s="3"/>
      <c r="G340" s="4"/>
      <c r="I340" s="1"/>
      <c r="P340" s="1"/>
      <c r="S340" s="1"/>
      <c r="T340" s="5"/>
      <c r="W340" s="2"/>
    </row>
    <row r="341" spans="3:23" x14ac:dyDescent="0.2">
      <c r="C341" s="3"/>
      <c r="G341" s="4"/>
      <c r="I341" s="1"/>
      <c r="P341" s="1"/>
      <c r="S341" s="1"/>
      <c r="T341" s="5"/>
      <c r="W341" s="2"/>
    </row>
    <row r="342" spans="3:23" x14ac:dyDescent="0.2">
      <c r="C342" s="3"/>
      <c r="G342" s="4"/>
      <c r="I342" s="1"/>
      <c r="P342" s="1"/>
      <c r="S342" s="1"/>
      <c r="T342" s="5"/>
      <c r="W342" s="2"/>
    </row>
    <row r="343" spans="3:23" x14ac:dyDescent="0.2">
      <c r="C343" s="3"/>
      <c r="G343" s="4"/>
      <c r="I343" s="1"/>
      <c r="P343" s="1"/>
      <c r="S343" s="1"/>
      <c r="T343" s="5"/>
      <c r="W343" s="2"/>
    </row>
    <row r="344" spans="3:23" x14ac:dyDescent="0.2">
      <c r="C344" s="3"/>
      <c r="G344" s="4"/>
      <c r="I344" s="1"/>
      <c r="P344" s="1"/>
      <c r="S344" s="1"/>
      <c r="T344" s="5"/>
      <c r="W344" s="2"/>
    </row>
    <row r="345" spans="3:23" x14ac:dyDescent="0.2">
      <c r="C345" s="3"/>
      <c r="G345" s="4"/>
      <c r="I345" s="1"/>
      <c r="P345" s="1"/>
      <c r="S345" s="1"/>
      <c r="T345" s="5"/>
      <c r="W345" s="2"/>
    </row>
    <row r="346" spans="3:23" x14ac:dyDescent="0.2">
      <c r="C346" s="3"/>
      <c r="G346" s="4"/>
      <c r="I346" s="1"/>
      <c r="P346" s="1"/>
      <c r="S346" s="1"/>
      <c r="T346" s="5"/>
      <c r="W346" s="2"/>
    </row>
    <row r="347" spans="3:23" x14ac:dyDescent="0.2">
      <c r="C347" s="3"/>
      <c r="G347" s="4"/>
      <c r="I347" s="1"/>
      <c r="P347" s="1"/>
      <c r="S347" s="1"/>
      <c r="T347" s="5"/>
      <c r="W347" s="2"/>
    </row>
    <row r="348" spans="3:23" x14ac:dyDescent="0.2">
      <c r="C348" s="3"/>
      <c r="G348" s="4"/>
      <c r="I348" s="1"/>
      <c r="P348" s="1"/>
      <c r="S348" s="1"/>
      <c r="T348" s="5"/>
      <c r="W348" s="2"/>
    </row>
    <row r="349" spans="3:23" x14ac:dyDescent="0.2">
      <c r="C349" s="3"/>
      <c r="G349" s="4"/>
      <c r="I349" s="1"/>
      <c r="P349" s="1"/>
      <c r="S349" s="1"/>
      <c r="T349" s="5"/>
      <c r="W349" s="2"/>
    </row>
    <row r="350" spans="3:23" x14ac:dyDescent="0.2">
      <c r="C350" s="3"/>
      <c r="G350" s="4"/>
      <c r="I350" s="1"/>
      <c r="P350" s="1"/>
      <c r="S350" s="1"/>
      <c r="T350" s="5"/>
      <c r="W350" s="2"/>
    </row>
    <row r="351" spans="3:23" x14ac:dyDescent="0.2">
      <c r="C351" s="3"/>
      <c r="G351" s="4"/>
      <c r="I351" s="1"/>
      <c r="P351" s="1"/>
      <c r="S351" s="1"/>
      <c r="T351" s="5"/>
      <c r="W351" s="2"/>
    </row>
    <row r="352" spans="3:23" x14ac:dyDescent="0.2">
      <c r="C352" s="3"/>
      <c r="G352" s="4"/>
      <c r="I352" s="1"/>
      <c r="P352" s="1"/>
      <c r="S352" s="1"/>
      <c r="T352" s="5"/>
      <c r="W352" s="2"/>
    </row>
    <row r="353" spans="3:23" x14ac:dyDescent="0.2">
      <c r="C353" s="3"/>
      <c r="G353" s="4"/>
      <c r="I353" s="1"/>
      <c r="P353" s="1"/>
      <c r="S353" s="1"/>
      <c r="T353" s="5"/>
      <c r="W353" s="2"/>
    </row>
    <row r="354" spans="3:23" x14ac:dyDescent="0.2">
      <c r="C354" s="3"/>
      <c r="G354" s="4"/>
      <c r="I354" s="1"/>
      <c r="P354" s="1"/>
      <c r="S354" s="1"/>
      <c r="T354" s="5"/>
      <c r="W354" s="2"/>
    </row>
    <row r="355" spans="3:23" x14ac:dyDescent="0.2">
      <c r="C355" s="3"/>
      <c r="G355" s="4"/>
      <c r="I355" s="1"/>
      <c r="P355" s="1"/>
      <c r="S355" s="1"/>
      <c r="T355" s="5"/>
      <c r="W355" s="2"/>
    </row>
    <row r="356" spans="3:23" x14ac:dyDescent="0.2">
      <c r="C356" s="3"/>
      <c r="G356" s="4"/>
      <c r="I356" s="1"/>
      <c r="P356" s="1"/>
      <c r="S356" s="1"/>
      <c r="T356" s="5"/>
      <c r="W356" s="2"/>
    </row>
    <row r="357" spans="3:23" x14ac:dyDescent="0.2">
      <c r="C357" s="3"/>
      <c r="G357" s="4"/>
      <c r="I357" s="1"/>
      <c r="P357" s="1"/>
      <c r="S357" s="1"/>
      <c r="T357" s="5"/>
      <c r="W357" s="2"/>
    </row>
    <row r="358" spans="3:23" x14ac:dyDescent="0.2">
      <c r="C358" s="3"/>
      <c r="G358" s="4"/>
      <c r="I358" s="1"/>
      <c r="P358" s="1"/>
      <c r="S358" s="1"/>
      <c r="T358" s="5"/>
      <c r="W358" s="2"/>
    </row>
    <row r="359" spans="3:23" x14ac:dyDescent="0.2">
      <c r="C359" s="3"/>
      <c r="G359" s="4"/>
      <c r="I359" s="1"/>
      <c r="P359" s="1"/>
      <c r="S359" s="1"/>
      <c r="T359" s="5"/>
      <c r="W359" s="2"/>
    </row>
    <row r="360" spans="3:23" x14ac:dyDescent="0.2">
      <c r="C360" s="3"/>
      <c r="G360" s="4"/>
      <c r="I360" s="1"/>
      <c r="P360" s="1"/>
      <c r="S360" s="1"/>
      <c r="T360" s="5"/>
      <c r="W360" s="2"/>
    </row>
    <row r="361" spans="3:23" x14ac:dyDescent="0.2">
      <c r="C361" s="3"/>
      <c r="G361" s="4"/>
      <c r="I361" s="1"/>
      <c r="P361" s="1"/>
      <c r="S361" s="1"/>
      <c r="T361" s="5"/>
      <c r="W361" s="2"/>
    </row>
    <row r="362" spans="3:23" x14ac:dyDescent="0.2">
      <c r="C362" s="3"/>
      <c r="G362" s="4"/>
      <c r="I362" s="1"/>
      <c r="P362" s="1"/>
      <c r="S362" s="1"/>
      <c r="T362" s="5"/>
      <c r="W362" s="2"/>
    </row>
    <row r="363" spans="3:23" x14ac:dyDescent="0.2">
      <c r="C363" s="3"/>
      <c r="G363" s="4"/>
      <c r="I363" s="1"/>
      <c r="P363" s="1"/>
      <c r="S363" s="1"/>
      <c r="T363" s="5"/>
      <c r="W363" s="2"/>
    </row>
    <row r="364" spans="3:23" x14ac:dyDescent="0.2">
      <c r="C364" s="3"/>
      <c r="G364" s="4"/>
      <c r="I364" s="1"/>
      <c r="P364" s="1"/>
      <c r="S364" s="1"/>
      <c r="T364" s="5"/>
      <c r="W364" s="2"/>
    </row>
    <row r="365" spans="3:23" x14ac:dyDescent="0.2">
      <c r="C365" s="3"/>
      <c r="G365" s="4"/>
      <c r="I365" s="1"/>
      <c r="P365" s="1"/>
      <c r="S365" s="1"/>
      <c r="T365" s="5"/>
      <c r="W365" s="2"/>
    </row>
    <row r="366" spans="3:23" x14ac:dyDescent="0.2">
      <c r="C366" s="3"/>
      <c r="G366" s="4"/>
      <c r="I366" s="1"/>
      <c r="P366" s="1"/>
      <c r="S366" s="1"/>
      <c r="T366" s="5"/>
      <c r="W366" s="2"/>
    </row>
    <row r="367" spans="3:23" x14ac:dyDescent="0.2">
      <c r="C367" s="3"/>
      <c r="G367" s="4"/>
      <c r="I367" s="1"/>
      <c r="P367" s="1"/>
      <c r="S367" s="1"/>
      <c r="T367" s="5"/>
      <c r="W367" s="2"/>
    </row>
    <row r="368" spans="3:23" x14ac:dyDescent="0.2">
      <c r="C368" s="3"/>
      <c r="G368" s="4"/>
      <c r="I368" s="1"/>
      <c r="P368" s="1"/>
      <c r="S368" s="1"/>
      <c r="T368" s="5"/>
      <c r="W368" s="2"/>
    </row>
    <row r="369" spans="3:23" x14ac:dyDescent="0.2">
      <c r="C369" s="3"/>
      <c r="G369" s="4"/>
      <c r="I369" s="1"/>
      <c r="P369" s="1"/>
      <c r="S369" s="1"/>
      <c r="T369" s="5"/>
      <c r="W369" s="2"/>
    </row>
    <row r="370" spans="3:23" x14ac:dyDescent="0.2">
      <c r="C370" s="3"/>
      <c r="G370" s="4"/>
      <c r="I370" s="1"/>
      <c r="P370" s="1"/>
      <c r="S370" s="1"/>
      <c r="T370" s="5"/>
      <c r="W370" s="2"/>
    </row>
    <row r="371" spans="3:23" x14ac:dyDescent="0.2">
      <c r="C371" s="3"/>
      <c r="G371" s="4"/>
      <c r="I371" s="1"/>
      <c r="P371" s="1"/>
      <c r="S371" s="1"/>
      <c r="T371" s="5"/>
      <c r="W371" s="2"/>
    </row>
    <row r="372" spans="3:23" x14ac:dyDescent="0.2">
      <c r="C372" s="3"/>
      <c r="G372" s="4"/>
      <c r="I372" s="1"/>
      <c r="P372" s="1"/>
      <c r="S372" s="1"/>
      <c r="T372" s="5"/>
      <c r="W372" s="2"/>
    </row>
    <row r="373" spans="3:23" x14ac:dyDescent="0.2">
      <c r="C373" s="3"/>
      <c r="G373" s="4"/>
      <c r="I373" s="1"/>
      <c r="P373" s="1"/>
      <c r="S373" s="1"/>
      <c r="T373" s="5"/>
      <c r="W373" s="2"/>
    </row>
    <row r="374" spans="3:23" x14ac:dyDescent="0.2">
      <c r="C374" s="3"/>
      <c r="G374" s="4"/>
      <c r="I374" s="1"/>
      <c r="P374" s="1"/>
      <c r="S374" s="1"/>
      <c r="T374" s="5"/>
      <c r="W374" s="2"/>
    </row>
    <row r="375" spans="3:23" x14ac:dyDescent="0.2">
      <c r="C375" s="3"/>
      <c r="G375" s="4"/>
      <c r="I375" s="1"/>
      <c r="P375" s="1"/>
      <c r="S375" s="1"/>
      <c r="T375" s="5"/>
      <c r="W375" s="2"/>
    </row>
    <row r="376" spans="3:23" x14ac:dyDescent="0.2">
      <c r="C376" s="3"/>
      <c r="G376" s="4"/>
      <c r="I376" s="1"/>
      <c r="P376" s="1"/>
      <c r="S376" s="1"/>
      <c r="T376" s="5"/>
      <c r="W376" s="2"/>
    </row>
    <row r="377" spans="3:23" x14ac:dyDescent="0.2">
      <c r="C377" s="3"/>
      <c r="G377" s="4"/>
      <c r="I377" s="1"/>
      <c r="P377" s="1"/>
      <c r="S377" s="1"/>
      <c r="T377" s="5"/>
      <c r="W377" s="2"/>
    </row>
    <row r="378" spans="3:23" x14ac:dyDescent="0.2">
      <c r="C378" s="3"/>
      <c r="G378" s="4"/>
      <c r="I378" s="1"/>
      <c r="P378" s="1"/>
      <c r="S378" s="1"/>
      <c r="T378" s="5"/>
      <c r="W378" s="2"/>
    </row>
    <row r="379" spans="3:23" x14ac:dyDescent="0.2">
      <c r="C379" s="3"/>
      <c r="G379" s="4"/>
      <c r="I379" s="1"/>
      <c r="P379" s="1"/>
      <c r="S379" s="1"/>
      <c r="T379" s="5"/>
      <c r="W379" s="2"/>
    </row>
    <row r="380" spans="3:23" x14ac:dyDescent="0.2">
      <c r="C380" s="3"/>
      <c r="G380" s="4"/>
      <c r="I380" s="1"/>
      <c r="P380" s="1"/>
      <c r="S380" s="1"/>
      <c r="T380" s="5"/>
      <c r="W380" s="2"/>
    </row>
    <row r="381" spans="3:23" x14ac:dyDescent="0.2">
      <c r="C381" s="3"/>
      <c r="G381" s="4"/>
      <c r="I381" s="1"/>
      <c r="P381" s="1"/>
      <c r="S381" s="1"/>
      <c r="T381" s="5"/>
      <c r="W381" s="2"/>
    </row>
    <row r="382" spans="3:23" x14ac:dyDescent="0.2">
      <c r="C382" s="3"/>
      <c r="G382" s="4"/>
      <c r="I382" s="1"/>
      <c r="P382" s="1"/>
      <c r="S382" s="1"/>
      <c r="T382" s="5"/>
      <c r="W382" s="2"/>
    </row>
    <row r="383" spans="3:23" x14ac:dyDescent="0.2">
      <c r="C383" s="3"/>
      <c r="G383" s="4"/>
      <c r="I383" s="1"/>
      <c r="P383" s="1"/>
      <c r="S383" s="1"/>
      <c r="T383" s="5"/>
      <c r="W383" s="2"/>
    </row>
    <row r="384" spans="3:23" x14ac:dyDescent="0.2">
      <c r="C384" s="3"/>
      <c r="G384" s="4"/>
      <c r="I384" s="1"/>
      <c r="P384" s="1"/>
      <c r="S384" s="1"/>
      <c r="T384" s="5"/>
      <c r="W384" s="2"/>
    </row>
    <row r="385" spans="3:23" x14ac:dyDescent="0.2">
      <c r="C385" s="3"/>
      <c r="G385" s="4"/>
      <c r="I385" s="1"/>
      <c r="P385" s="1"/>
      <c r="S385" s="1"/>
      <c r="T385" s="5"/>
      <c r="W385" s="2"/>
    </row>
    <row r="386" spans="3:23" x14ac:dyDescent="0.2">
      <c r="C386" s="3"/>
      <c r="G386" s="4"/>
      <c r="I386" s="1"/>
      <c r="P386" s="1"/>
      <c r="S386" s="1"/>
      <c r="T386" s="5"/>
      <c r="W386" s="2"/>
    </row>
    <row r="387" spans="3:23" x14ac:dyDescent="0.2">
      <c r="C387" s="3"/>
      <c r="G387" s="4"/>
      <c r="I387" s="1"/>
      <c r="P387" s="1"/>
      <c r="S387" s="1"/>
      <c r="T387" s="5"/>
      <c r="W387" s="2"/>
    </row>
    <row r="388" spans="3:23" x14ac:dyDescent="0.2">
      <c r="C388" s="3"/>
      <c r="G388" s="4"/>
      <c r="I388" s="1"/>
      <c r="P388" s="1"/>
      <c r="S388" s="1"/>
      <c r="T388" s="5"/>
      <c r="W388" s="2"/>
    </row>
    <row r="389" spans="3:23" x14ac:dyDescent="0.2">
      <c r="C389" s="3"/>
      <c r="G389" s="4"/>
      <c r="I389" s="1"/>
      <c r="P389" s="1"/>
      <c r="S389" s="1"/>
      <c r="T389" s="5"/>
      <c r="W389" s="2"/>
    </row>
    <row r="390" spans="3:23" x14ac:dyDescent="0.2">
      <c r="C390" s="3"/>
      <c r="G390" s="4"/>
      <c r="I390" s="1"/>
      <c r="P390" s="1"/>
      <c r="S390" s="1"/>
      <c r="T390" s="5"/>
      <c r="W390" s="2"/>
    </row>
    <row r="391" spans="3:23" x14ac:dyDescent="0.2">
      <c r="C391" s="3"/>
      <c r="G391" s="4"/>
      <c r="I391" s="1"/>
      <c r="P391" s="1"/>
      <c r="S391" s="1"/>
      <c r="T391" s="5"/>
      <c r="W391" s="2"/>
    </row>
    <row r="392" spans="3:23" x14ac:dyDescent="0.2">
      <c r="C392" s="3"/>
      <c r="G392" s="4"/>
      <c r="I392" s="1"/>
      <c r="P392" s="1"/>
      <c r="S392" s="1"/>
      <c r="T392" s="5"/>
      <c r="W392" s="2"/>
    </row>
    <row r="393" spans="3:23" x14ac:dyDescent="0.2">
      <c r="C393" s="3"/>
      <c r="G393" s="4"/>
      <c r="I393" s="1"/>
      <c r="P393" s="1"/>
      <c r="S393" s="1"/>
      <c r="T393" s="5"/>
      <c r="W393" s="2"/>
    </row>
    <row r="394" spans="3:23" x14ac:dyDescent="0.2">
      <c r="C394" s="3"/>
      <c r="G394" s="4"/>
      <c r="I394" s="1"/>
      <c r="P394" s="1"/>
      <c r="S394" s="1"/>
      <c r="T394" s="5"/>
      <c r="W394" s="2"/>
    </row>
    <row r="395" spans="3:23" x14ac:dyDescent="0.2">
      <c r="C395" s="3"/>
      <c r="G395" s="4"/>
      <c r="I395" s="1"/>
      <c r="P395" s="1"/>
      <c r="S395" s="1"/>
      <c r="T395" s="5"/>
      <c r="W395" s="2"/>
    </row>
    <row r="396" spans="3:23" x14ac:dyDescent="0.2">
      <c r="C396" s="3"/>
      <c r="G396" s="4"/>
      <c r="I396" s="1"/>
      <c r="P396" s="1"/>
      <c r="S396" s="1"/>
      <c r="T396" s="5"/>
      <c r="W396" s="2"/>
    </row>
    <row r="397" spans="3:23" x14ac:dyDescent="0.2">
      <c r="C397" s="3"/>
      <c r="G397" s="4"/>
      <c r="I397" s="1"/>
      <c r="P397" s="1"/>
      <c r="S397" s="1"/>
      <c r="T397" s="5"/>
      <c r="W397" s="2"/>
    </row>
    <row r="398" spans="3:23" x14ac:dyDescent="0.2">
      <c r="C398" s="3"/>
      <c r="G398" s="4"/>
      <c r="I398" s="1"/>
      <c r="P398" s="1"/>
      <c r="S398" s="1"/>
      <c r="T398" s="5"/>
      <c r="W398" s="2"/>
    </row>
    <row r="399" spans="3:23" x14ac:dyDescent="0.2">
      <c r="C399" s="3"/>
      <c r="G399" s="4"/>
      <c r="I399" s="1"/>
      <c r="P399" s="1"/>
      <c r="S399" s="1"/>
      <c r="T399" s="5"/>
      <c r="W399" s="2"/>
    </row>
    <row r="400" spans="3:23" x14ac:dyDescent="0.2">
      <c r="C400" s="3"/>
      <c r="G400" s="4"/>
      <c r="I400" s="1"/>
      <c r="P400" s="1"/>
      <c r="S400" s="1"/>
      <c r="T400" s="5"/>
      <c r="W400" s="2"/>
    </row>
    <row r="401" spans="3:23" x14ac:dyDescent="0.2">
      <c r="C401" s="3"/>
      <c r="G401" s="4"/>
      <c r="I401" s="1"/>
      <c r="P401" s="1"/>
      <c r="S401" s="1"/>
      <c r="T401" s="5"/>
      <c r="W401" s="2"/>
    </row>
    <row r="402" spans="3:23" x14ac:dyDescent="0.2">
      <c r="C402" s="3"/>
      <c r="G402" s="4"/>
      <c r="I402" s="1"/>
      <c r="P402" s="1"/>
      <c r="S402" s="1"/>
      <c r="T402" s="5"/>
      <c r="W402" s="2"/>
    </row>
    <row r="403" spans="3:23" x14ac:dyDescent="0.2">
      <c r="C403" s="3"/>
      <c r="G403" s="4"/>
      <c r="I403" s="1"/>
      <c r="P403" s="1"/>
      <c r="S403" s="1"/>
      <c r="T403" s="5"/>
      <c r="W403" s="2"/>
    </row>
    <row r="404" spans="3:23" x14ac:dyDescent="0.2">
      <c r="C404" s="3"/>
      <c r="G404" s="4"/>
      <c r="I404" s="1"/>
      <c r="P404" s="1"/>
      <c r="S404" s="1"/>
      <c r="T404" s="5"/>
      <c r="W404" s="2"/>
    </row>
    <row r="405" spans="3:23" x14ac:dyDescent="0.2">
      <c r="C405" s="3"/>
      <c r="G405" s="4"/>
      <c r="I405" s="1"/>
      <c r="P405" s="1"/>
      <c r="S405" s="1"/>
      <c r="T405" s="5"/>
      <c r="W405" s="2"/>
    </row>
    <row r="406" spans="3:23" x14ac:dyDescent="0.2">
      <c r="C406" s="3"/>
      <c r="G406" s="4"/>
      <c r="I406" s="1"/>
      <c r="P406" s="1"/>
      <c r="S406" s="1"/>
      <c r="T406" s="5"/>
      <c r="W406" s="2"/>
    </row>
    <row r="407" spans="3:23" x14ac:dyDescent="0.2">
      <c r="C407" s="3"/>
      <c r="G407" s="4"/>
      <c r="I407" s="1"/>
      <c r="P407" s="1"/>
      <c r="S407" s="1"/>
      <c r="T407" s="5"/>
      <c r="W407" s="2"/>
    </row>
    <row r="408" spans="3:23" x14ac:dyDescent="0.2">
      <c r="C408" s="3"/>
      <c r="G408" s="4"/>
      <c r="I408" s="1"/>
      <c r="P408" s="1"/>
      <c r="S408" s="1"/>
      <c r="T408" s="5"/>
      <c r="W408" s="2"/>
    </row>
    <row r="409" spans="3:23" x14ac:dyDescent="0.2">
      <c r="C409" s="3"/>
      <c r="G409" s="4"/>
      <c r="I409" s="1"/>
      <c r="P409" s="1"/>
      <c r="S409" s="1"/>
      <c r="T409" s="5"/>
      <c r="W409" s="2"/>
    </row>
    <row r="410" spans="3:23" x14ac:dyDescent="0.2">
      <c r="C410" s="3"/>
      <c r="G410" s="4"/>
      <c r="I410" s="1"/>
      <c r="P410" s="1"/>
      <c r="S410" s="1"/>
      <c r="T410" s="5"/>
      <c r="W410" s="2"/>
    </row>
    <row r="411" spans="3:23" x14ac:dyDescent="0.2">
      <c r="C411" s="3"/>
      <c r="G411" s="4"/>
      <c r="I411" s="1"/>
      <c r="P411" s="1"/>
      <c r="S411" s="1"/>
      <c r="T411" s="5"/>
      <c r="W411" s="2"/>
    </row>
    <row r="412" spans="3:23" x14ac:dyDescent="0.2">
      <c r="C412" s="3"/>
      <c r="G412" s="4"/>
      <c r="I412" s="1"/>
      <c r="P412" s="1"/>
      <c r="S412" s="1"/>
      <c r="T412" s="5"/>
      <c r="W412" s="2"/>
    </row>
    <row r="413" spans="3:23" x14ac:dyDescent="0.2">
      <c r="C413" s="3"/>
      <c r="G413" s="4"/>
      <c r="I413" s="1"/>
      <c r="P413" s="1"/>
      <c r="S413" s="1"/>
      <c r="T413" s="5"/>
      <c r="W413" s="2"/>
    </row>
    <row r="414" spans="3:23" x14ac:dyDescent="0.2">
      <c r="C414" s="3"/>
      <c r="G414" s="4"/>
      <c r="I414" s="1"/>
      <c r="P414" s="1"/>
      <c r="S414" s="1"/>
      <c r="T414" s="5"/>
      <c r="W414" s="2"/>
    </row>
    <row r="415" spans="3:23" x14ac:dyDescent="0.2">
      <c r="C415" s="3"/>
      <c r="G415" s="4"/>
      <c r="I415" s="1"/>
      <c r="P415" s="1"/>
      <c r="S415" s="1"/>
      <c r="T415" s="5"/>
      <c r="W415" s="2"/>
    </row>
    <row r="416" spans="3:23" x14ac:dyDescent="0.2">
      <c r="C416" s="3"/>
      <c r="G416" s="4"/>
      <c r="I416" s="1"/>
      <c r="P416" s="1"/>
      <c r="S416" s="1"/>
      <c r="T416" s="5"/>
      <c r="W416" s="2"/>
    </row>
    <row r="417" spans="3:23" x14ac:dyDescent="0.2">
      <c r="C417" s="3"/>
      <c r="G417" s="4"/>
      <c r="I417" s="1"/>
      <c r="P417" s="1"/>
      <c r="S417" s="1"/>
      <c r="T417" s="5"/>
      <c r="W417" s="2"/>
    </row>
    <row r="418" spans="3:23" x14ac:dyDescent="0.2">
      <c r="C418" s="3"/>
      <c r="G418" s="4"/>
      <c r="I418" s="1"/>
      <c r="P418" s="1"/>
      <c r="S418" s="1"/>
      <c r="T418" s="5"/>
      <c r="W418" s="2"/>
    </row>
    <row r="419" spans="3:23" x14ac:dyDescent="0.2">
      <c r="C419" s="3"/>
      <c r="G419" s="4"/>
      <c r="I419" s="1"/>
      <c r="P419" s="1"/>
      <c r="S419" s="1"/>
      <c r="T419" s="5"/>
      <c r="W419" s="2"/>
    </row>
    <row r="420" spans="3:23" x14ac:dyDescent="0.2">
      <c r="C420" s="3"/>
      <c r="G420" s="4"/>
      <c r="I420" s="1"/>
      <c r="P420" s="1"/>
      <c r="S420" s="1"/>
      <c r="T420" s="5"/>
      <c r="W420" s="2"/>
    </row>
    <row r="421" spans="3:23" x14ac:dyDescent="0.2">
      <c r="C421" s="3"/>
      <c r="G421" s="4"/>
      <c r="I421" s="1"/>
      <c r="P421" s="1"/>
      <c r="S421" s="1"/>
      <c r="T421" s="5"/>
      <c r="W421" s="2"/>
    </row>
    <row r="422" spans="3:23" x14ac:dyDescent="0.2">
      <c r="C422" s="3"/>
      <c r="G422" s="4"/>
      <c r="I422" s="1"/>
      <c r="P422" s="1"/>
      <c r="S422" s="1"/>
      <c r="T422" s="5"/>
      <c r="W422" s="2"/>
    </row>
    <row r="423" spans="3:23" x14ac:dyDescent="0.2">
      <c r="C423" s="3"/>
      <c r="G423" s="4"/>
      <c r="I423" s="1"/>
      <c r="P423" s="1"/>
      <c r="S423" s="1"/>
      <c r="T423" s="5"/>
      <c r="W423" s="2"/>
    </row>
    <row r="424" spans="3:23" x14ac:dyDescent="0.2">
      <c r="C424" s="3"/>
      <c r="G424" s="4"/>
      <c r="I424" s="1"/>
      <c r="P424" s="1"/>
      <c r="S424" s="1"/>
      <c r="T424" s="5"/>
      <c r="W424" s="2"/>
    </row>
    <row r="425" spans="3:23" x14ac:dyDescent="0.2">
      <c r="C425" s="3"/>
      <c r="G425" s="4"/>
      <c r="I425" s="1"/>
      <c r="P425" s="1"/>
      <c r="S425" s="1"/>
      <c r="T425" s="5"/>
      <c r="W425" s="2"/>
    </row>
    <row r="426" spans="3:23" x14ac:dyDescent="0.2">
      <c r="C426" s="3"/>
      <c r="G426" s="4"/>
      <c r="I426" s="1"/>
      <c r="P426" s="1"/>
      <c r="S426" s="1"/>
      <c r="T426" s="5"/>
      <c r="W426" s="2"/>
    </row>
    <row r="427" spans="3:23" x14ac:dyDescent="0.2">
      <c r="C427" s="3"/>
      <c r="G427" s="4"/>
      <c r="I427" s="1"/>
      <c r="P427" s="1"/>
      <c r="S427" s="1"/>
      <c r="T427" s="5"/>
      <c r="W427" s="2"/>
    </row>
    <row r="428" spans="3:23" x14ac:dyDescent="0.2">
      <c r="C428" s="3"/>
      <c r="G428" s="4"/>
      <c r="I428" s="1"/>
      <c r="P428" s="1"/>
      <c r="S428" s="1"/>
      <c r="T428" s="5"/>
      <c r="W428" s="2"/>
    </row>
    <row r="429" spans="3:23" x14ac:dyDescent="0.2">
      <c r="C429" s="3"/>
      <c r="G429" s="4"/>
      <c r="I429" s="1"/>
      <c r="P429" s="1"/>
      <c r="S429" s="1"/>
      <c r="T429" s="5"/>
      <c r="W429" s="2"/>
    </row>
    <row r="430" spans="3:23" x14ac:dyDescent="0.2">
      <c r="C430" s="3"/>
      <c r="G430" s="4"/>
      <c r="I430" s="1"/>
      <c r="P430" s="1"/>
      <c r="S430" s="1"/>
      <c r="T430" s="5"/>
      <c r="W430" s="2"/>
    </row>
    <row r="431" spans="3:23" x14ac:dyDescent="0.2">
      <c r="C431" s="3"/>
      <c r="G431" s="4"/>
      <c r="I431" s="1"/>
      <c r="P431" s="1"/>
      <c r="S431" s="1"/>
      <c r="T431" s="5"/>
      <c r="W431" s="2"/>
    </row>
    <row r="432" spans="3:23" x14ac:dyDescent="0.2">
      <c r="C432" s="3"/>
      <c r="G432" s="4"/>
      <c r="I432" s="1"/>
      <c r="P432" s="1"/>
      <c r="S432" s="1"/>
      <c r="T432" s="5"/>
      <c r="W432" s="2"/>
    </row>
    <row r="433" spans="3:23" x14ac:dyDescent="0.2">
      <c r="C433" s="3"/>
      <c r="G433" s="4"/>
      <c r="I433" s="1"/>
      <c r="P433" s="1"/>
      <c r="S433" s="1"/>
      <c r="T433" s="5"/>
      <c r="W433" s="2"/>
    </row>
    <row r="434" spans="3:23" x14ac:dyDescent="0.2">
      <c r="C434" s="3"/>
      <c r="G434" s="4"/>
      <c r="I434" s="1"/>
      <c r="P434" s="1"/>
      <c r="S434" s="1"/>
      <c r="T434" s="5"/>
      <c r="W434" s="2"/>
    </row>
    <row r="435" spans="3:23" x14ac:dyDescent="0.2">
      <c r="C435" s="3"/>
      <c r="G435" s="4"/>
      <c r="I435" s="1"/>
      <c r="P435" s="1"/>
      <c r="S435" s="1"/>
      <c r="T435" s="5"/>
      <c r="W435" s="2"/>
    </row>
    <row r="436" spans="3:23" x14ac:dyDescent="0.2">
      <c r="C436" s="3"/>
      <c r="G436" s="4"/>
      <c r="I436" s="1"/>
      <c r="P436" s="1"/>
      <c r="S436" s="1"/>
      <c r="T436" s="5"/>
      <c r="W436" s="2"/>
    </row>
    <row r="437" spans="3:23" x14ac:dyDescent="0.2">
      <c r="C437" s="3"/>
      <c r="G437" s="4"/>
      <c r="I437" s="1"/>
      <c r="P437" s="1"/>
      <c r="S437" s="1"/>
      <c r="T437" s="5"/>
      <c r="W437" s="2"/>
    </row>
    <row r="438" spans="3:23" x14ac:dyDescent="0.2">
      <c r="C438" s="3"/>
      <c r="G438" s="4"/>
      <c r="I438" s="1"/>
      <c r="P438" s="1"/>
      <c r="S438" s="1"/>
      <c r="T438" s="5"/>
      <c r="W438" s="2"/>
    </row>
    <row r="439" spans="3:23" x14ac:dyDescent="0.2">
      <c r="C439" s="3"/>
      <c r="G439" s="4"/>
      <c r="I439" s="1"/>
      <c r="P439" s="1"/>
      <c r="S439" s="1"/>
      <c r="T439" s="5"/>
      <c r="W439" s="2"/>
    </row>
    <row r="440" spans="3:23" x14ac:dyDescent="0.2">
      <c r="C440" s="3"/>
      <c r="G440" s="4"/>
      <c r="I440" s="1"/>
      <c r="P440" s="1"/>
      <c r="S440" s="1"/>
      <c r="T440" s="5"/>
      <c r="W440" s="2"/>
    </row>
    <row r="441" spans="3:23" x14ac:dyDescent="0.2">
      <c r="C441" s="3"/>
      <c r="G441" s="4"/>
      <c r="I441" s="1"/>
      <c r="P441" s="1"/>
      <c r="S441" s="1"/>
      <c r="T441" s="5"/>
      <c r="W441" s="2"/>
    </row>
    <row r="442" spans="3:23" x14ac:dyDescent="0.2">
      <c r="C442" s="3"/>
      <c r="G442" s="4"/>
      <c r="I442" s="1"/>
      <c r="P442" s="1"/>
      <c r="S442" s="1"/>
      <c r="T442" s="5"/>
      <c r="W442" s="2"/>
    </row>
    <row r="443" spans="3:23" x14ac:dyDescent="0.2">
      <c r="C443" s="3"/>
      <c r="G443" s="4"/>
      <c r="I443" s="1"/>
      <c r="P443" s="1"/>
      <c r="S443" s="1"/>
      <c r="T443" s="5"/>
      <c r="W443" s="2"/>
    </row>
    <row r="444" spans="3:23" x14ac:dyDescent="0.2">
      <c r="C444" s="3"/>
      <c r="G444" s="4"/>
      <c r="I444" s="1"/>
      <c r="P444" s="1"/>
      <c r="S444" s="1"/>
      <c r="T444" s="5"/>
      <c r="W444" s="2"/>
    </row>
    <row r="445" spans="3:23" x14ac:dyDescent="0.2">
      <c r="C445" s="3"/>
      <c r="G445" s="4"/>
      <c r="I445" s="1"/>
      <c r="P445" s="1"/>
      <c r="S445" s="1"/>
      <c r="T445" s="5"/>
      <c r="W445" s="2"/>
    </row>
    <row r="446" spans="3:23" x14ac:dyDescent="0.2">
      <c r="C446" s="3"/>
      <c r="G446" s="4"/>
      <c r="I446" s="1"/>
      <c r="P446" s="1"/>
      <c r="S446" s="1"/>
      <c r="T446" s="5"/>
      <c r="W446" s="2"/>
    </row>
    <row r="447" spans="3:23" x14ac:dyDescent="0.2">
      <c r="C447" s="3"/>
      <c r="G447" s="4"/>
      <c r="I447" s="1"/>
      <c r="P447" s="1"/>
      <c r="S447" s="1"/>
      <c r="T447" s="5"/>
      <c r="W447" s="2"/>
    </row>
    <row r="448" spans="3:23" x14ac:dyDescent="0.2">
      <c r="C448" s="3"/>
      <c r="G448" s="4"/>
      <c r="I448" s="1"/>
      <c r="P448" s="1"/>
      <c r="S448" s="1"/>
      <c r="T448" s="5"/>
      <c r="W448" s="2"/>
    </row>
    <row r="449" spans="3:23" x14ac:dyDescent="0.2">
      <c r="C449" s="3"/>
      <c r="G449" s="4"/>
      <c r="I449" s="1"/>
      <c r="P449" s="1"/>
      <c r="S449" s="1"/>
      <c r="T449" s="5"/>
      <c r="W449" s="2"/>
    </row>
    <row r="450" spans="3:23" x14ac:dyDescent="0.2">
      <c r="C450" s="3"/>
      <c r="G450" s="4"/>
      <c r="I450" s="1"/>
      <c r="P450" s="1"/>
      <c r="S450" s="1"/>
      <c r="T450" s="5"/>
      <c r="W450" s="2"/>
    </row>
    <row r="451" spans="3:23" x14ac:dyDescent="0.2">
      <c r="C451" s="3"/>
      <c r="G451" s="4"/>
      <c r="I451" s="1"/>
      <c r="P451" s="1"/>
      <c r="S451" s="1"/>
      <c r="T451" s="5"/>
      <c r="W451" s="2"/>
    </row>
    <row r="452" spans="3:23" x14ac:dyDescent="0.2">
      <c r="C452" s="3"/>
      <c r="G452" s="4"/>
      <c r="I452" s="1"/>
      <c r="P452" s="1"/>
      <c r="S452" s="1"/>
      <c r="T452" s="5"/>
      <c r="W452" s="2"/>
    </row>
    <row r="453" spans="3:23" x14ac:dyDescent="0.2">
      <c r="C453" s="3"/>
      <c r="G453" s="4"/>
      <c r="I453" s="1"/>
      <c r="P453" s="1"/>
      <c r="S453" s="1"/>
      <c r="T453" s="5"/>
      <c r="W453" s="2"/>
    </row>
    <row r="454" spans="3:23" x14ac:dyDescent="0.2">
      <c r="C454" s="3"/>
      <c r="G454" s="4"/>
      <c r="I454" s="1"/>
      <c r="P454" s="1"/>
      <c r="S454" s="1"/>
      <c r="T454" s="5"/>
      <c r="W454" s="2"/>
    </row>
    <row r="455" spans="3:23" x14ac:dyDescent="0.2">
      <c r="C455" s="3"/>
      <c r="G455" s="4"/>
      <c r="I455" s="1"/>
      <c r="P455" s="1"/>
      <c r="S455" s="1"/>
      <c r="T455" s="5"/>
      <c r="W455" s="2"/>
    </row>
    <row r="456" spans="3:23" x14ac:dyDescent="0.2">
      <c r="C456" s="3"/>
      <c r="G456" s="4"/>
      <c r="I456" s="1"/>
      <c r="P456" s="1"/>
      <c r="S456" s="1"/>
      <c r="T456" s="5"/>
      <c r="W456" s="2"/>
    </row>
    <row r="457" spans="3:23" x14ac:dyDescent="0.2">
      <c r="C457" s="3"/>
      <c r="G457" s="4"/>
      <c r="I457" s="1"/>
      <c r="P457" s="1"/>
      <c r="S457" s="1"/>
      <c r="T457" s="5"/>
      <c r="W457" s="2"/>
    </row>
    <row r="458" spans="3:23" x14ac:dyDescent="0.2">
      <c r="C458" s="3"/>
      <c r="G458" s="4"/>
      <c r="I458" s="1"/>
      <c r="P458" s="1"/>
      <c r="S458" s="1"/>
      <c r="T458" s="5"/>
      <c r="W458" s="2"/>
    </row>
    <row r="459" spans="3:23" x14ac:dyDescent="0.2">
      <c r="C459" s="3"/>
      <c r="G459" s="4"/>
      <c r="I459" s="1"/>
      <c r="P459" s="1"/>
      <c r="S459" s="1"/>
      <c r="T459" s="5"/>
      <c r="W459" s="2"/>
    </row>
    <row r="460" spans="3:23" x14ac:dyDescent="0.2">
      <c r="C460" s="3"/>
      <c r="G460" s="4"/>
      <c r="I460" s="1"/>
      <c r="P460" s="1"/>
      <c r="S460" s="1"/>
      <c r="T460" s="5"/>
      <c r="W460" s="2"/>
    </row>
    <row r="461" spans="3:23" x14ac:dyDescent="0.2">
      <c r="C461" s="3"/>
      <c r="G461" s="4"/>
      <c r="I461" s="1"/>
      <c r="P461" s="1"/>
      <c r="S461" s="1"/>
      <c r="T461" s="5"/>
      <c r="W461" s="2"/>
    </row>
    <row r="462" spans="3:23" x14ac:dyDescent="0.2">
      <c r="C462" s="3"/>
      <c r="G462" s="4"/>
      <c r="I462" s="1"/>
      <c r="P462" s="1"/>
      <c r="S462" s="1"/>
      <c r="T462" s="5"/>
      <c r="W462" s="2"/>
    </row>
    <row r="463" spans="3:23" x14ac:dyDescent="0.2">
      <c r="C463" s="3"/>
      <c r="G463" s="4"/>
      <c r="I463" s="1"/>
      <c r="P463" s="1"/>
      <c r="S463" s="1"/>
      <c r="T463" s="5"/>
      <c r="W463" s="2"/>
    </row>
    <row r="464" spans="3:23" x14ac:dyDescent="0.2">
      <c r="C464" s="3"/>
      <c r="G464" s="4"/>
      <c r="I464" s="1"/>
      <c r="P464" s="1"/>
      <c r="S464" s="1"/>
      <c r="T464" s="5"/>
      <c r="W464" s="2"/>
    </row>
    <row r="465" spans="3:23" x14ac:dyDescent="0.2">
      <c r="C465" s="3"/>
      <c r="G465" s="4"/>
      <c r="I465" s="1"/>
      <c r="P465" s="1"/>
      <c r="S465" s="1"/>
      <c r="T465" s="5"/>
      <c r="W465" s="2"/>
    </row>
    <row r="466" spans="3:23" x14ac:dyDescent="0.2">
      <c r="C466" s="3"/>
      <c r="G466" s="4"/>
      <c r="I466" s="1"/>
      <c r="P466" s="1"/>
      <c r="S466" s="1"/>
      <c r="T466" s="5"/>
      <c r="W466" s="2"/>
    </row>
    <row r="467" spans="3:23" x14ac:dyDescent="0.2">
      <c r="C467" s="3"/>
      <c r="G467" s="4"/>
      <c r="I467" s="1"/>
      <c r="P467" s="1"/>
      <c r="S467" s="1"/>
      <c r="T467" s="5"/>
      <c r="W467" s="2"/>
    </row>
    <row r="468" spans="3:23" x14ac:dyDescent="0.2">
      <c r="C468" s="3"/>
      <c r="G468" s="4"/>
      <c r="I468" s="1"/>
      <c r="P468" s="1"/>
      <c r="S468" s="1"/>
      <c r="T468" s="5"/>
      <c r="W468" s="2"/>
    </row>
    <row r="469" spans="3:23" x14ac:dyDescent="0.2">
      <c r="C469" s="3"/>
      <c r="G469" s="4"/>
      <c r="I469" s="1"/>
      <c r="P469" s="1"/>
      <c r="S469" s="1"/>
      <c r="T469" s="5"/>
      <c r="W469" s="2"/>
    </row>
    <row r="470" spans="3:23" x14ac:dyDescent="0.2">
      <c r="C470" s="3"/>
      <c r="G470" s="4"/>
      <c r="I470" s="1"/>
      <c r="P470" s="1"/>
      <c r="S470" s="1"/>
      <c r="T470" s="5"/>
      <c r="W470" s="2"/>
    </row>
    <row r="471" spans="3:23" x14ac:dyDescent="0.2">
      <c r="C471" s="3"/>
      <c r="G471" s="4"/>
      <c r="I471" s="1"/>
      <c r="P471" s="1"/>
      <c r="S471" s="1"/>
      <c r="T471" s="5"/>
      <c r="W471" s="2"/>
    </row>
    <row r="472" spans="3:23" x14ac:dyDescent="0.2">
      <c r="C472" s="3"/>
      <c r="G472" s="4"/>
      <c r="I472" s="1"/>
      <c r="P472" s="1"/>
      <c r="S472" s="1"/>
      <c r="T472" s="5"/>
      <c r="W472" s="2"/>
    </row>
    <row r="473" spans="3:23" x14ac:dyDescent="0.2">
      <c r="C473" s="3"/>
      <c r="G473" s="4"/>
      <c r="I473" s="1"/>
      <c r="P473" s="1"/>
      <c r="S473" s="1"/>
      <c r="T473" s="5"/>
      <c r="W473" s="2"/>
    </row>
    <row r="474" spans="3:23" x14ac:dyDescent="0.2">
      <c r="C474" s="3"/>
      <c r="G474" s="4"/>
      <c r="I474" s="1"/>
      <c r="P474" s="1"/>
      <c r="S474" s="1"/>
      <c r="T474" s="5"/>
      <c r="W474" s="2"/>
    </row>
    <row r="475" spans="3:23" x14ac:dyDescent="0.2">
      <c r="C475" s="3"/>
      <c r="G475" s="4"/>
      <c r="I475" s="1"/>
      <c r="P475" s="1"/>
      <c r="S475" s="1"/>
      <c r="T475" s="5"/>
      <c r="W475" s="2"/>
    </row>
    <row r="476" spans="3:23" x14ac:dyDescent="0.2">
      <c r="C476" s="3"/>
      <c r="G476" s="4"/>
      <c r="I476" s="1"/>
      <c r="P476" s="1"/>
      <c r="S476" s="1"/>
      <c r="T476" s="5"/>
      <c r="W476" s="2"/>
    </row>
    <row r="477" spans="3:23" x14ac:dyDescent="0.2">
      <c r="C477" s="3"/>
      <c r="G477" s="4"/>
      <c r="I477" s="1"/>
      <c r="P477" s="1"/>
      <c r="S477" s="1"/>
      <c r="T477" s="5"/>
      <c r="W477" s="2"/>
    </row>
    <row r="478" spans="3:23" x14ac:dyDescent="0.2">
      <c r="C478" s="3"/>
      <c r="G478" s="4"/>
      <c r="I478" s="1"/>
      <c r="P478" s="1"/>
      <c r="S478" s="1"/>
      <c r="T478" s="5"/>
      <c r="W478" s="2"/>
    </row>
    <row r="479" spans="3:23" x14ac:dyDescent="0.2">
      <c r="C479" s="3"/>
      <c r="G479" s="4"/>
      <c r="I479" s="1"/>
      <c r="P479" s="1"/>
      <c r="S479" s="1"/>
      <c r="T479" s="5"/>
      <c r="W479" s="2"/>
    </row>
    <row r="480" spans="3:23" x14ac:dyDescent="0.2">
      <c r="C480" s="3"/>
      <c r="G480" s="4"/>
      <c r="I480" s="1"/>
      <c r="P480" s="1"/>
      <c r="S480" s="1"/>
      <c r="T480" s="5"/>
      <c r="W480" s="2"/>
    </row>
    <row r="481" spans="3:23" x14ac:dyDescent="0.2">
      <c r="C481" s="3"/>
      <c r="G481" s="4"/>
      <c r="I481" s="1"/>
      <c r="P481" s="1"/>
      <c r="S481" s="1"/>
      <c r="T481" s="5"/>
      <c r="W481" s="2"/>
    </row>
    <row r="482" spans="3:23" x14ac:dyDescent="0.2">
      <c r="C482" s="3"/>
      <c r="G482" s="4"/>
      <c r="I482" s="1"/>
      <c r="P482" s="1"/>
      <c r="S482" s="1"/>
      <c r="T482" s="5"/>
      <c r="W482" s="2"/>
    </row>
    <row r="483" spans="3:23" x14ac:dyDescent="0.2">
      <c r="C483" s="3"/>
      <c r="G483" s="4"/>
      <c r="I483" s="1"/>
      <c r="P483" s="1"/>
      <c r="S483" s="1"/>
      <c r="T483" s="5"/>
      <c r="W483" s="2"/>
    </row>
    <row r="484" spans="3:23" x14ac:dyDescent="0.2">
      <c r="C484" s="3"/>
      <c r="G484" s="4"/>
      <c r="I484" s="1"/>
      <c r="P484" s="1"/>
      <c r="S484" s="1"/>
      <c r="T484" s="5"/>
      <c r="W484" s="2"/>
    </row>
    <row r="485" spans="3:23" x14ac:dyDescent="0.2">
      <c r="C485" s="3"/>
      <c r="G485" s="4"/>
      <c r="I485" s="1"/>
      <c r="P485" s="1"/>
      <c r="S485" s="1"/>
      <c r="T485" s="5"/>
      <c r="W485" s="2"/>
    </row>
    <row r="486" spans="3:23" x14ac:dyDescent="0.2">
      <c r="C486" s="3"/>
      <c r="G486" s="4"/>
      <c r="I486" s="1"/>
      <c r="P486" s="1"/>
      <c r="S486" s="1"/>
      <c r="T486" s="5"/>
      <c r="W486" s="2"/>
    </row>
    <row r="487" spans="3:23" x14ac:dyDescent="0.2">
      <c r="C487" s="3"/>
      <c r="G487" s="4"/>
      <c r="I487" s="1"/>
      <c r="P487" s="1"/>
      <c r="S487" s="1"/>
      <c r="T487" s="5"/>
      <c r="W487" s="2"/>
    </row>
    <row r="488" spans="3:23" x14ac:dyDescent="0.2">
      <c r="C488" s="3"/>
      <c r="G488" s="4"/>
      <c r="I488" s="1"/>
      <c r="P488" s="1"/>
      <c r="S488" s="1"/>
      <c r="T488" s="5"/>
      <c r="W488" s="2"/>
    </row>
    <row r="489" spans="3:23" x14ac:dyDescent="0.2">
      <c r="C489" s="3"/>
      <c r="G489" s="4"/>
      <c r="I489" s="1"/>
      <c r="P489" s="1"/>
      <c r="S489" s="1"/>
      <c r="T489" s="5"/>
      <c r="W489" s="2"/>
    </row>
    <row r="490" spans="3:23" x14ac:dyDescent="0.2">
      <c r="C490" s="3"/>
      <c r="G490" s="4"/>
      <c r="I490" s="1"/>
      <c r="P490" s="1"/>
      <c r="S490" s="1"/>
      <c r="T490" s="5"/>
      <c r="W490" s="2"/>
    </row>
    <row r="491" spans="3:23" x14ac:dyDescent="0.2">
      <c r="C491" s="3"/>
      <c r="G491" s="4"/>
      <c r="I491" s="1"/>
      <c r="P491" s="1"/>
      <c r="S491" s="1"/>
      <c r="T491" s="5"/>
      <c r="W491" s="2"/>
    </row>
    <row r="492" spans="3:23" x14ac:dyDescent="0.2">
      <c r="C492" s="3"/>
      <c r="G492" s="4"/>
      <c r="I492" s="1"/>
      <c r="P492" s="1"/>
      <c r="S492" s="1"/>
      <c r="T492" s="5"/>
      <c r="W492" s="2"/>
    </row>
    <row r="493" spans="3:23" x14ac:dyDescent="0.2">
      <c r="C493" s="3"/>
      <c r="G493" s="4"/>
      <c r="I493" s="1"/>
      <c r="P493" s="1"/>
      <c r="S493" s="1"/>
      <c r="T493" s="5"/>
      <c r="W493" s="2"/>
    </row>
    <row r="494" spans="3:23" x14ac:dyDescent="0.2">
      <c r="C494" s="3"/>
      <c r="G494" s="4"/>
      <c r="I494" s="1"/>
      <c r="P494" s="1"/>
      <c r="S494" s="1"/>
      <c r="T494" s="5"/>
      <c r="W494" s="2"/>
    </row>
    <row r="495" spans="3:23" x14ac:dyDescent="0.2">
      <c r="C495" s="3"/>
      <c r="G495" s="4"/>
      <c r="I495" s="1"/>
      <c r="P495" s="1"/>
      <c r="S495" s="1"/>
      <c r="T495" s="5"/>
      <c r="W495" s="2"/>
    </row>
    <row r="496" spans="3:23" x14ac:dyDescent="0.2">
      <c r="C496" s="3"/>
      <c r="G496" s="4"/>
      <c r="I496" s="1"/>
      <c r="P496" s="1"/>
      <c r="S496" s="1"/>
      <c r="T496" s="5"/>
      <c r="W496" s="2"/>
    </row>
    <row r="497" spans="3:23" x14ac:dyDescent="0.2">
      <c r="C497" s="3"/>
      <c r="G497" s="4"/>
      <c r="I497" s="1"/>
      <c r="P497" s="1"/>
      <c r="S497" s="1"/>
      <c r="T497" s="5"/>
      <c r="W497" s="2"/>
    </row>
    <row r="498" spans="3:23" x14ac:dyDescent="0.2">
      <c r="C498" s="3"/>
      <c r="G498" s="4"/>
      <c r="I498" s="1"/>
      <c r="P498" s="1"/>
      <c r="S498" s="1"/>
      <c r="T498" s="5"/>
      <c r="W498" s="2"/>
    </row>
    <row r="499" spans="3:23" x14ac:dyDescent="0.2">
      <c r="C499" s="3"/>
      <c r="G499" s="4"/>
      <c r="I499" s="1"/>
      <c r="P499" s="1"/>
      <c r="S499" s="1"/>
      <c r="T499" s="5"/>
      <c r="W499" s="2"/>
    </row>
    <row r="500" spans="3:23" x14ac:dyDescent="0.2">
      <c r="C500" s="3"/>
      <c r="G500" s="4"/>
      <c r="I500" s="1"/>
      <c r="P500" s="1"/>
      <c r="S500" s="1"/>
      <c r="T500" s="5"/>
      <c r="W500" s="2"/>
    </row>
    <row r="501" spans="3:23" x14ac:dyDescent="0.2">
      <c r="C501" s="3"/>
      <c r="G501" s="4"/>
      <c r="I501" s="1"/>
      <c r="P501" s="1"/>
      <c r="S501" s="1"/>
      <c r="T501" s="5"/>
      <c r="W501" s="2"/>
    </row>
    <row r="502" spans="3:23" x14ac:dyDescent="0.2">
      <c r="C502" s="3"/>
      <c r="G502" s="4"/>
      <c r="I502" s="1"/>
      <c r="P502" s="1"/>
      <c r="S502" s="1"/>
      <c r="T502" s="5"/>
      <c r="W502" s="2"/>
    </row>
    <row r="503" spans="3:23" x14ac:dyDescent="0.2">
      <c r="C503" s="3"/>
      <c r="G503" s="4"/>
      <c r="I503" s="1"/>
      <c r="P503" s="1"/>
      <c r="S503" s="1"/>
      <c r="T503" s="5"/>
      <c r="W503" s="2"/>
    </row>
  </sheetData>
  <phoneticPr fontId="0" type="noConversion"/>
  <pageMargins left="0.3" right="0.2" top="1" bottom="1" header="0.5" footer="0.5"/>
  <pageSetup paperSize="5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17046"/>
  <sheetViews>
    <sheetView workbookViewId="0">
      <pane ySplit="1" topLeftCell="A705" activePane="bottomLeft" state="frozen"/>
      <selection activeCell="K9" sqref="K9:K13"/>
      <selection pane="bottomLeft" activeCell="F745" sqref="F745"/>
    </sheetView>
  </sheetViews>
  <sheetFormatPr defaultColWidth="9.140625" defaultRowHeight="12.75" x14ac:dyDescent="0.2"/>
  <cols>
    <col min="1" max="1" width="7" style="70" bestFit="1" customWidth="1"/>
    <col min="2" max="2" width="33.28515625" style="70" bestFit="1" customWidth="1"/>
    <col min="3" max="5" width="9.140625" style="26"/>
    <col min="6" max="6" width="8.7109375" style="70" bestFit="1" customWidth="1"/>
    <col min="7" max="7" width="44.85546875" style="70" customWidth="1"/>
    <col min="8" max="16384" width="9.140625" style="26"/>
  </cols>
  <sheetData>
    <row r="1" spans="1:7" x14ac:dyDescent="0.2">
      <c r="A1" s="75" t="s">
        <v>3804</v>
      </c>
      <c r="B1" s="75" t="s">
        <v>4008</v>
      </c>
      <c r="F1" s="73" t="s">
        <v>2826</v>
      </c>
      <c r="G1" s="73" t="s">
        <v>4031</v>
      </c>
    </row>
    <row r="2" spans="1:7" x14ac:dyDescent="0.2">
      <c r="A2" s="77">
        <v>100001</v>
      </c>
      <c r="B2" s="76" t="s">
        <v>1741</v>
      </c>
      <c r="F2" s="72">
        <v>1000</v>
      </c>
      <c r="G2" s="74" t="s">
        <v>747</v>
      </c>
    </row>
    <row r="3" spans="1:7" x14ac:dyDescent="0.2">
      <c r="A3" s="77">
        <v>100002</v>
      </c>
      <c r="B3" s="76" t="s">
        <v>1742</v>
      </c>
      <c r="F3" s="72">
        <v>1110</v>
      </c>
      <c r="G3" s="74" t="s">
        <v>14</v>
      </c>
    </row>
    <row r="4" spans="1:7" x14ac:dyDescent="0.2">
      <c r="A4" s="77">
        <v>100003</v>
      </c>
      <c r="B4" s="76" t="s">
        <v>5545</v>
      </c>
      <c r="F4" s="72">
        <v>1111</v>
      </c>
      <c r="G4" s="74" t="s">
        <v>15</v>
      </c>
    </row>
    <row r="5" spans="1:7" x14ac:dyDescent="0.2">
      <c r="A5" s="77">
        <v>100004</v>
      </c>
      <c r="B5" s="76" t="s">
        <v>5546</v>
      </c>
      <c r="F5" s="72">
        <v>1112</v>
      </c>
      <c r="G5" s="74" t="s">
        <v>16</v>
      </c>
    </row>
    <row r="6" spans="1:7" x14ac:dyDescent="0.2">
      <c r="A6" s="77">
        <v>100005</v>
      </c>
      <c r="B6" s="76" t="s">
        <v>1743</v>
      </c>
      <c r="F6" s="72">
        <v>1113</v>
      </c>
      <c r="G6" s="74" t="s">
        <v>17</v>
      </c>
    </row>
    <row r="7" spans="1:7" x14ac:dyDescent="0.2">
      <c r="A7" s="77">
        <v>100006</v>
      </c>
      <c r="B7" s="76" t="s">
        <v>1744</v>
      </c>
      <c r="F7" s="72">
        <v>1114</v>
      </c>
      <c r="G7" s="74" t="s">
        <v>18</v>
      </c>
    </row>
    <row r="8" spans="1:7" x14ac:dyDescent="0.2">
      <c r="A8" s="77">
        <v>100007</v>
      </c>
      <c r="B8" s="76" t="s">
        <v>5547</v>
      </c>
      <c r="F8" s="72">
        <v>1115</v>
      </c>
      <c r="G8" s="74" t="s">
        <v>19</v>
      </c>
    </row>
    <row r="9" spans="1:7" x14ac:dyDescent="0.2">
      <c r="A9" s="77">
        <v>100008</v>
      </c>
      <c r="B9" s="76" t="s">
        <v>5548</v>
      </c>
      <c r="F9" s="72">
        <v>1116</v>
      </c>
      <c r="G9" s="74" t="s">
        <v>20</v>
      </c>
    </row>
    <row r="10" spans="1:7" x14ac:dyDescent="0.2">
      <c r="A10" s="77">
        <v>100009</v>
      </c>
      <c r="B10" s="76" t="s">
        <v>5549</v>
      </c>
      <c r="F10" s="72">
        <v>1117</v>
      </c>
      <c r="G10" s="74" t="s">
        <v>21</v>
      </c>
    </row>
    <row r="11" spans="1:7" x14ac:dyDescent="0.2">
      <c r="A11" s="77">
        <v>100010</v>
      </c>
      <c r="B11" s="76" t="s">
        <v>5550</v>
      </c>
      <c r="F11" s="72">
        <v>1118</v>
      </c>
      <c r="G11" s="74" t="s">
        <v>22</v>
      </c>
    </row>
    <row r="12" spans="1:7" x14ac:dyDescent="0.2">
      <c r="A12" s="77">
        <v>100011</v>
      </c>
      <c r="B12" s="76" t="s">
        <v>5551</v>
      </c>
      <c r="F12" s="72">
        <v>1119</v>
      </c>
      <c r="G12" s="74" t="s">
        <v>4599</v>
      </c>
    </row>
    <row r="13" spans="1:7" x14ac:dyDescent="0.2">
      <c r="A13" s="77">
        <v>100012</v>
      </c>
      <c r="B13" s="76" t="s">
        <v>5552</v>
      </c>
      <c r="F13" s="72">
        <v>1120</v>
      </c>
      <c r="G13" s="74" t="s">
        <v>15722</v>
      </c>
    </row>
    <row r="14" spans="1:7" x14ac:dyDescent="0.2">
      <c r="A14" s="77">
        <v>100013</v>
      </c>
      <c r="B14" s="76" t="s">
        <v>1745</v>
      </c>
      <c r="F14" s="72">
        <v>1121</v>
      </c>
      <c r="G14" s="74" t="s">
        <v>15</v>
      </c>
    </row>
    <row r="15" spans="1:7" x14ac:dyDescent="0.2">
      <c r="A15" s="77">
        <v>100014</v>
      </c>
      <c r="B15" s="76" t="s">
        <v>1746</v>
      </c>
      <c r="F15" s="72">
        <v>1122</v>
      </c>
      <c r="G15" s="74" t="s">
        <v>2827</v>
      </c>
    </row>
    <row r="16" spans="1:7" x14ac:dyDescent="0.2">
      <c r="A16" s="77">
        <v>100015</v>
      </c>
      <c r="B16" s="76" t="s">
        <v>1747</v>
      </c>
      <c r="F16" s="72">
        <v>1123</v>
      </c>
      <c r="G16" s="74" t="s">
        <v>23</v>
      </c>
    </row>
    <row r="17" spans="1:7" x14ac:dyDescent="0.2">
      <c r="A17" s="77">
        <v>100016</v>
      </c>
      <c r="B17" s="76" t="s">
        <v>4424</v>
      </c>
      <c r="F17" s="72">
        <v>1124</v>
      </c>
      <c r="G17" s="74" t="s">
        <v>18</v>
      </c>
    </row>
    <row r="18" spans="1:7" x14ac:dyDescent="0.2">
      <c r="A18" s="77">
        <v>100017</v>
      </c>
      <c r="B18" s="76" t="s">
        <v>5553</v>
      </c>
      <c r="F18" s="72">
        <v>1125</v>
      </c>
      <c r="G18" s="74" t="s">
        <v>19</v>
      </c>
    </row>
    <row r="19" spans="1:7" x14ac:dyDescent="0.2">
      <c r="A19" s="77">
        <v>100018</v>
      </c>
      <c r="B19" s="76" t="s">
        <v>1748</v>
      </c>
      <c r="F19" s="72">
        <v>1126</v>
      </c>
      <c r="G19" s="74" t="s">
        <v>20</v>
      </c>
    </row>
    <row r="20" spans="1:7" x14ac:dyDescent="0.2">
      <c r="A20" s="77">
        <v>100019</v>
      </c>
      <c r="B20" s="76" t="s">
        <v>5554</v>
      </c>
      <c r="F20" s="72">
        <v>1127</v>
      </c>
      <c r="G20" s="74" t="s">
        <v>24</v>
      </c>
    </row>
    <row r="21" spans="1:7" x14ac:dyDescent="0.2">
      <c r="A21" s="77">
        <v>100020</v>
      </c>
      <c r="B21" s="76" t="s">
        <v>5555</v>
      </c>
      <c r="F21" s="72">
        <v>1128</v>
      </c>
      <c r="G21" s="74" t="s">
        <v>2667</v>
      </c>
    </row>
    <row r="22" spans="1:7" x14ac:dyDescent="0.2">
      <c r="A22" s="77">
        <v>100021</v>
      </c>
      <c r="B22" s="76" t="s">
        <v>1749</v>
      </c>
      <c r="F22" s="72">
        <v>1129</v>
      </c>
      <c r="G22" s="74" t="s">
        <v>2828</v>
      </c>
    </row>
    <row r="23" spans="1:7" x14ac:dyDescent="0.2">
      <c r="A23" s="77">
        <v>100022</v>
      </c>
      <c r="B23" s="76" t="s">
        <v>1750</v>
      </c>
      <c r="F23" s="72">
        <v>1130</v>
      </c>
      <c r="G23" s="74" t="s">
        <v>2668</v>
      </c>
    </row>
    <row r="24" spans="1:7" x14ac:dyDescent="0.2">
      <c r="A24" s="77">
        <v>100023</v>
      </c>
      <c r="B24" s="76" t="s">
        <v>1751</v>
      </c>
      <c r="F24" s="72">
        <v>1131</v>
      </c>
      <c r="G24" s="74" t="s">
        <v>2669</v>
      </c>
    </row>
    <row r="25" spans="1:7" x14ac:dyDescent="0.2">
      <c r="A25" s="77">
        <v>100024</v>
      </c>
      <c r="B25" s="76" t="s">
        <v>2888</v>
      </c>
      <c r="F25" s="72">
        <v>1132</v>
      </c>
      <c r="G25" s="74" t="s">
        <v>2670</v>
      </c>
    </row>
    <row r="26" spans="1:7" x14ac:dyDescent="0.2">
      <c r="A26" s="77">
        <v>100025</v>
      </c>
      <c r="B26" s="76" t="s">
        <v>1752</v>
      </c>
      <c r="F26" s="72">
        <v>1133</v>
      </c>
      <c r="G26" s="74" t="s">
        <v>2671</v>
      </c>
    </row>
    <row r="27" spans="1:7" x14ac:dyDescent="0.2">
      <c r="A27" s="77">
        <v>100026</v>
      </c>
      <c r="B27" s="76" t="s">
        <v>1753</v>
      </c>
      <c r="F27" s="72">
        <v>1134</v>
      </c>
      <c r="G27" s="74" t="s">
        <v>2672</v>
      </c>
    </row>
    <row r="28" spans="1:7" x14ac:dyDescent="0.2">
      <c r="A28" s="77">
        <v>100027</v>
      </c>
      <c r="B28" s="76" t="s">
        <v>5556</v>
      </c>
      <c r="F28" s="72">
        <v>1135</v>
      </c>
      <c r="G28" s="74" t="s">
        <v>2673</v>
      </c>
    </row>
    <row r="29" spans="1:7" x14ac:dyDescent="0.2">
      <c r="A29" s="77">
        <v>100028</v>
      </c>
      <c r="B29" s="76" t="s">
        <v>5557</v>
      </c>
      <c r="F29" s="72">
        <v>1136</v>
      </c>
      <c r="G29" s="74" t="s">
        <v>2674</v>
      </c>
    </row>
    <row r="30" spans="1:7" x14ac:dyDescent="0.2">
      <c r="A30" s="77">
        <v>100029</v>
      </c>
      <c r="B30" s="76" t="s">
        <v>5558</v>
      </c>
      <c r="F30" s="72">
        <v>1137</v>
      </c>
      <c r="G30" s="74" t="s">
        <v>2675</v>
      </c>
    </row>
    <row r="31" spans="1:7" x14ac:dyDescent="0.2">
      <c r="A31" s="77">
        <v>100030</v>
      </c>
      <c r="B31" s="76" t="s">
        <v>5559</v>
      </c>
      <c r="F31" s="72">
        <v>1138</v>
      </c>
      <c r="G31" s="74" t="s">
        <v>2676</v>
      </c>
    </row>
    <row r="32" spans="1:7" x14ac:dyDescent="0.2">
      <c r="A32" s="77">
        <v>100031</v>
      </c>
      <c r="B32" s="76" t="s">
        <v>5560</v>
      </c>
      <c r="F32" s="72">
        <v>1139</v>
      </c>
      <c r="G32" s="74" t="s">
        <v>2677</v>
      </c>
    </row>
    <row r="33" spans="1:7" x14ac:dyDescent="0.2">
      <c r="A33" s="77">
        <v>100032</v>
      </c>
      <c r="B33" s="76" t="s">
        <v>5561</v>
      </c>
      <c r="F33" s="72">
        <v>1140</v>
      </c>
      <c r="G33" s="74" t="s">
        <v>2678</v>
      </c>
    </row>
    <row r="34" spans="1:7" x14ac:dyDescent="0.2">
      <c r="A34" s="77">
        <v>100033</v>
      </c>
      <c r="B34" s="76" t="s">
        <v>5562</v>
      </c>
      <c r="F34" s="72">
        <v>1141</v>
      </c>
      <c r="G34" s="74" t="s">
        <v>2679</v>
      </c>
    </row>
    <row r="35" spans="1:7" x14ac:dyDescent="0.2">
      <c r="A35" s="77">
        <v>100034</v>
      </c>
      <c r="B35" s="76" t="s">
        <v>1754</v>
      </c>
      <c r="F35" s="72">
        <v>1142</v>
      </c>
      <c r="G35" s="74" t="s">
        <v>2680</v>
      </c>
    </row>
    <row r="36" spans="1:7" x14ac:dyDescent="0.2">
      <c r="A36" s="77">
        <v>100035</v>
      </c>
      <c r="B36" s="76" t="s">
        <v>5563</v>
      </c>
      <c r="F36" s="72">
        <v>1143</v>
      </c>
      <c r="G36" s="74" t="s">
        <v>2829</v>
      </c>
    </row>
    <row r="37" spans="1:7" x14ac:dyDescent="0.2">
      <c r="A37" s="77">
        <v>100036</v>
      </c>
      <c r="B37" s="76" t="s">
        <v>5564</v>
      </c>
      <c r="F37" s="72">
        <v>1144</v>
      </c>
      <c r="G37" s="74" t="s">
        <v>2830</v>
      </c>
    </row>
    <row r="38" spans="1:7" x14ac:dyDescent="0.2">
      <c r="A38" s="77">
        <v>100037</v>
      </c>
      <c r="B38" s="76" t="s">
        <v>5565</v>
      </c>
      <c r="F38" s="72">
        <v>1145</v>
      </c>
      <c r="G38" s="74" t="s">
        <v>3311</v>
      </c>
    </row>
    <row r="39" spans="1:7" x14ac:dyDescent="0.2">
      <c r="A39" s="77">
        <v>100038</v>
      </c>
      <c r="B39" s="76" t="s">
        <v>5566</v>
      </c>
      <c r="F39" s="72">
        <v>1146</v>
      </c>
      <c r="G39" s="74" t="s">
        <v>15723</v>
      </c>
    </row>
    <row r="40" spans="1:7" x14ac:dyDescent="0.2">
      <c r="A40" s="77">
        <v>100039</v>
      </c>
      <c r="B40" s="76" t="s">
        <v>5567</v>
      </c>
      <c r="F40" s="72">
        <v>1170</v>
      </c>
      <c r="G40" s="74" t="s">
        <v>3312</v>
      </c>
    </row>
    <row r="41" spans="1:7" x14ac:dyDescent="0.2">
      <c r="A41" s="77">
        <v>100040</v>
      </c>
      <c r="B41" s="76" t="s">
        <v>1755</v>
      </c>
      <c r="F41" s="72">
        <v>1171</v>
      </c>
      <c r="G41" s="74" t="s">
        <v>3313</v>
      </c>
    </row>
    <row r="42" spans="1:7" x14ac:dyDescent="0.2">
      <c r="A42" s="77">
        <v>100041</v>
      </c>
      <c r="B42" s="76" t="s">
        <v>2138</v>
      </c>
      <c r="F42" s="72">
        <v>1175</v>
      </c>
      <c r="G42" s="74" t="s">
        <v>3314</v>
      </c>
    </row>
    <row r="43" spans="1:7" x14ac:dyDescent="0.2">
      <c r="A43" s="77">
        <v>100042</v>
      </c>
      <c r="B43" s="76" t="s">
        <v>15435</v>
      </c>
      <c r="F43" s="72">
        <v>1177</v>
      </c>
      <c r="G43" s="74" t="s">
        <v>15724</v>
      </c>
    </row>
    <row r="44" spans="1:7" x14ac:dyDescent="0.2">
      <c r="A44" s="77">
        <v>100043</v>
      </c>
      <c r="B44" s="76" t="s">
        <v>5568</v>
      </c>
      <c r="F44" s="72">
        <v>1178</v>
      </c>
      <c r="G44" s="74" t="s">
        <v>5475</v>
      </c>
    </row>
    <row r="45" spans="1:7" x14ac:dyDescent="0.2">
      <c r="A45" s="77">
        <v>100044</v>
      </c>
      <c r="B45" s="76" t="s">
        <v>5569</v>
      </c>
      <c r="F45" s="72">
        <v>1179</v>
      </c>
      <c r="G45" s="74" t="s">
        <v>5049</v>
      </c>
    </row>
    <row r="46" spans="1:7" x14ac:dyDescent="0.2">
      <c r="A46" s="77">
        <v>100045</v>
      </c>
      <c r="B46" s="76" t="s">
        <v>5570</v>
      </c>
      <c r="F46" s="72">
        <v>1180</v>
      </c>
      <c r="G46" s="74" t="s">
        <v>3315</v>
      </c>
    </row>
    <row r="47" spans="1:7" x14ac:dyDescent="0.2">
      <c r="A47" s="77">
        <v>100046</v>
      </c>
      <c r="B47" s="76" t="s">
        <v>5571</v>
      </c>
      <c r="F47" s="72">
        <v>1181</v>
      </c>
      <c r="G47" s="74" t="s">
        <v>4333</v>
      </c>
    </row>
    <row r="48" spans="1:7" x14ac:dyDescent="0.2">
      <c r="A48" s="77">
        <v>100047</v>
      </c>
      <c r="B48" s="76" t="s">
        <v>5572</v>
      </c>
      <c r="F48" s="72">
        <v>1182</v>
      </c>
      <c r="G48" s="74" t="s">
        <v>25</v>
      </c>
    </row>
    <row r="49" spans="1:7" x14ac:dyDescent="0.2">
      <c r="A49" s="77">
        <v>100048</v>
      </c>
      <c r="B49" s="76" t="s">
        <v>5573</v>
      </c>
      <c r="F49" s="72">
        <v>1184</v>
      </c>
      <c r="G49" s="74" t="s">
        <v>3333</v>
      </c>
    </row>
    <row r="50" spans="1:7" x14ac:dyDescent="0.2">
      <c r="A50" s="77">
        <v>100049</v>
      </c>
      <c r="B50" s="76" t="s">
        <v>5574</v>
      </c>
      <c r="F50" s="72">
        <v>1185</v>
      </c>
      <c r="G50" s="74" t="s">
        <v>2885</v>
      </c>
    </row>
    <row r="51" spans="1:7" x14ac:dyDescent="0.2">
      <c r="A51" s="77">
        <v>100050</v>
      </c>
      <c r="B51" s="76" t="s">
        <v>15436</v>
      </c>
      <c r="F51" s="72">
        <v>1186</v>
      </c>
      <c r="G51" s="74" t="s">
        <v>3334</v>
      </c>
    </row>
    <row r="52" spans="1:7" x14ac:dyDescent="0.2">
      <c r="A52" s="77">
        <v>100051</v>
      </c>
      <c r="B52" s="76" t="s">
        <v>2139</v>
      </c>
      <c r="F52" s="72">
        <v>1187</v>
      </c>
      <c r="G52" s="74" t="s">
        <v>3335</v>
      </c>
    </row>
    <row r="53" spans="1:7" x14ac:dyDescent="0.2">
      <c r="A53" s="77">
        <v>100052</v>
      </c>
      <c r="B53" s="76" t="s">
        <v>5575</v>
      </c>
      <c r="F53" s="72">
        <v>1188</v>
      </c>
      <c r="G53" s="74" t="s">
        <v>3316</v>
      </c>
    </row>
    <row r="54" spans="1:7" x14ac:dyDescent="0.2">
      <c r="A54" s="77">
        <v>100053</v>
      </c>
      <c r="B54" s="76" t="s">
        <v>5576</v>
      </c>
      <c r="F54" s="72">
        <v>1189</v>
      </c>
      <c r="G54" s="74" t="s">
        <v>4606</v>
      </c>
    </row>
    <row r="55" spans="1:7" x14ac:dyDescent="0.2">
      <c r="A55" s="77">
        <v>100054</v>
      </c>
      <c r="B55" s="76" t="s">
        <v>1756</v>
      </c>
      <c r="F55" s="72">
        <v>1190</v>
      </c>
      <c r="G55" s="74" t="s">
        <v>26</v>
      </c>
    </row>
    <row r="56" spans="1:7" x14ac:dyDescent="0.2">
      <c r="A56" s="77">
        <v>100055</v>
      </c>
      <c r="B56" s="76" t="s">
        <v>5577</v>
      </c>
      <c r="F56" s="72">
        <v>1200</v>
      </c>
      <c r="G56" s="74" t="s">
        <v>2887</v>
      </c>
    </row>
    <row r="57" spans="1:7" x14ac:dyDescent="0.2">
      <c r="A57" s="77">
        <v>100056</v>
      </c>
      <c r="B57" s="76" t="s">
        <v>1757</v>
      </c>
      <c r="F57" s="72">
        <v>1210</v>
      </c>
      <c r="G57" s="74" t="s">
        <v>27</v>
      </c>
    </row>
    <row r="58" spans="1:7" x14ac:dyDescent="0.2">
      <c r="A58" s="77">
        <v>100057</v>
      </c>
      <c r="B58" s="76" t="s">
        <v>1758</v>
      </c>
      <c r="F58" s="72">
        <v>1211</v>
      </c>
      <c r="G58" s="74" t="s">
        <v>28</v>
      </c>
    </row>
    <row r="59" spans="1:7" x14ac:dyDescent="0.2">
      <c r="A59" s="77">
        <v>100058</v>
      </c>
      <c r="B59" s="76" t="s">
        <v>1759</v>
      </c>
      <c r="F59" s="72">
        <v>1215</v>
      </c>
      <c r="G59" s="74" t="s">
        <v>29</v>
      </c>
    </row>
    <row r="60" spans="1:7" x14ac:dyDescent="0.2">
      <c r="A60" s="77">
        <v>100059</v>
      </c>
      <c r="B60" s="76" t="s">
        <v>5578</v>
      </c>
      <c r="F60" s="72">
        <v>1216</v>
      </c>
      <c r="G60" s="74" t="s">
        <v>2831</v>
      </c>
    </row>
    <row r="61" spans="1:7" x14ac:dyDescent="0.2">
      <c r="A61" s="77">
        <v>100060</v>
      </c>
      <c r="B61" s="76" t="s">
        <v>2140</v>
      </c>
      <c r="F61" s="72">
        <v>1220</v>
      </c>
      <c r="G61" s="74" t="s">
        <v>30</v>
      </c>
    </row>
    <row r="62" spans="1:7" x14ac:dyDescent="0.2">
      <c r="A62" s="77">
        <v>100061</v>
      </c>
      <c r="B62" s="76" t="s">
        <v>2141</v>
      </c>
      <c r="F62" s="72">
        <v>1221</v>
      </c>
      <c r="G62" s="74" t="s">
        <v>31</v>
      </c>
    </row>
    <row r="63" spans="1:7" x14ac:dyDescent="0.2">
      <c r="A63" s="77">
        <v>100062</v>
      </c>
      <c r="B63" s="76" t="s">
        <v>5579</v>
      </c>
      <c r="F63" s="72">
        <v>1222</v>
      </c>
      <c r="G63" s="74" t="s">
        <v>32</v>
      </c>
    </row>
    <row r="64" spans="1:7" x14ac:dyDescent="0.2">
      <c r="A64" s="77">
        <v>100063</v>
      </c>
      <c r="B64" s="76" t="s">
        <v>1760</v>
      </c>
      <c r="F64" s="72">
        <v>1223</v>
      </c>
      <c r="G64" s="74" t="s">
        <v>3684</v>
      </c>
    </row>
    <row r="65" spans="1:7" x14ac:dyDescent="0.2">
      <c r="A65" s="77">
        <v>100064</v>
      </c>
      <c r="B65" s="76" t="s">
        <v>5580</v>
      </c>
      <c r="F65" s="72">
        <v>1225</v>
      </c>
      <c r="G65" s="74" t="s">
        <v>33</v>
      </c>
    </row>
    <row r="66" spans="1:7" x14ac:dyDescent="0.2">
      <c r="A66" s="77">
        <v>100065</v>
      </c>
      <c r="B66" s="76" t="s">
        <v>5581</v>
      </c>
      <c r="F66" s="72">
        <v>1230</v>
      </c>
      <c r="G66" s="74" t="s">
        <v>34</v>
      </c>
    </row>
    <row r="67" spans="1:7" x14ac:dyDescent="0.2">
      <c r="A67" s="77">
        <v>100066</v>
      </c>
      <c r="B67" s="76" t="s">
        <v>1761</v>
      </c>
      <c r="F67" s="72">
        <v>1235</v>
      </c>
      <c r="G67" s="74" t="s">
        <v>35</v>
      </c>
    </row>
    <row r="68" spans="1:7" x14ac:dyDescent="0.2">
      <c r="A68" s="77">
        <v>100067</v>
      </c>
      <c r="B68" s="76" t="s">
        <v>5582</v>
      </c>
      <c r="F68" s="72">
        <v>1240</v>
      </c>
      <c r="G68" s="74" t="s">
        <v>36</v>
      </c>
    </row>
    <row r="69" spans="1:7" x14ac:dyDescent="0.2">
      <c r="A69" s="77">
        <v>100068</v>
      </c>
      <c r="B69" s="76" t="s">
        <v>5583</v>
      </c>
      <c r="F69" s="72">
        <v>1245</v>
      </c>
      <c r="G69" s="74" t="s">
        <v>37</v>
      </c>
    </row>
    <row r="70" spans="1:7" x14ac:dyDescent="0.2">
      <c r="A70" s="77">
        <v>100069</v>
      </c>
      <c r="B70" s="76" t="s">
        <v>5584</v>
      </c>
      <c r="F70" s="72">
        <v>1250</v>
      </c>
      <c r="G70" s="74" t="s">
        <v>38</v>
      </c>
    </row>
    <row r="71" spans="1:7" x14ac:dyDescent="0.2">
      <c r="A71" s="77">
        <v>100070</v>
      </c>
      <c r="B71" s="76" t="s">
        <v>1762</v>
      </c>
      <c r="F71" s="72">
        <v>1255</v>
      </c>
      <c r="G71" s="74" t="s">
        <v>39</v>
      </c>
    </row>
    <row r="72" spans="1:7" x14ac:dyDescent="0.2">
      <c r="A72" s="77">
        <v>100071</v>
      </c>
      <c r="B72" s="76" t="s">
        <v>1763</v>
      </c>
      <c r="F72" s="72">
        <v>1260</v>
      </c>
      <c r="G72" s="74" t="s">
        <v>40</v>
      </c>
    </row>
    <row r="73" spans="1:7" x14ac:dyDescent="0.2">
      <c r="A73" s="77">
        <v>100072</v>
      </c>
      <c r="B73" s="76" t="s">
        <v>1764</v>
      </c>
      <c r="F73" s="72">
        <v>1261</v>
      </c>
      <c r="G73" s="74" t="s">
        <v>2832</v>
      </c>
    </row>
    <row r="74" spans="1:7" x14ac:dyDescent="0.2">
      <c r="A74" s="77">
        <v>100073</v>
      </c>
      <c r="B74" s="76" t="s">
        <v>5585</v>
      </c>
      <c r="F74" s="72">
        <v>1262</v>
      </c>
      <c r="G74" s="74" t="s">
        <v>2833</v>
      </c>
    </row>
    <row r="75" spans="1:7" x14ac:dyDescent="0.2">
      <c r="A75" s="77">
        <v>100074</v>
      </c>
      <c r="B75" s="76" t="s">
        <v>5586</v>
      </c>
      <c r="F75" s="72">
        <v>1263</v>
      </c>
      <c r="G75" s="74" t="s">
        <v>5541</v>
      </c>
    </row>
    <row r="76" spans="1:7" x14ac:dyDescent="0.2">
      <c r="A76" s="77">
        <v>100075</v>
      </c>
      <c r="B76" s="76" t="s">
        <v>1765</v>
      </c>
      <c r="F76" s="72">
        <v>1265</v>
      </c>
      <c r="G76" s="74" t="s">
        <v>41</v>
      </c>
    </row>
    <row r="77" spans="1:7" x14ac:dyDescent="0.2">
      <c r="A77" s="77">
        <v>100076</v>
      </c>
      <c r="B77" s="76" t="s">
        <v>1766</v>
      </c>
      <c r="F77" s="72">
        <v>1270</v>
      </c>
      <c r="G77" s="74" t="s">
        <v>42</v>
      </c>
    </row>
    <row r="78" spans="1:7" x14ac:dyDescent="0.2">
      <c r="A78" s="77">
        <v>100077</v>
      </c>
      <c r="B78" s="76" t="s">
        <v>5587</v>
      </c>
      <c r="F78" s="72">
        <v>1271</v>
      </c>
      <c r="G78" s="74" t="s">
        <v>43</v>
      </c>
    </row>
    <row r="79" spans="1:7" x14ac:dyDescent="0.2">
      <c r="A79" s="77">
        <v>100078</v>
      </c>
      <c r="B79" s="76" t="s">
        <v>1767</v>
      </c>
      <c r="F79" s="72">
        <v>1272</v>
      </c>
      <c r="G79" s="74" t="s">
        <v>81</v>
      </c>
    </row>
    <row r="80" spans="1:7" x14ac:dyDescent="0.2">
      <c r="A80" s="77">
        <v>100079</v>
      </c>
      <c r="B80" s="76" t="s">
        <v>5588</v>
      </c>
      <c r="F80" s="72">
        <v>1273</v>
      </c>
      <c r="G80" s="74" t="s">
        <v>3317</v>
      </c>
    </row>
    <row r="81" spans="1:7" x14ac:dyDescent="0.2">
      <c r="A81" s="77">
        <v>100080</v>
      </c>
      <c r="B81" s="76" t="s">
        <v>5589</v>
      </c>
      <c r="F81" s="72">
        <v>1275</v>
      </c>
      <c r="G81" s="74" t="s">
        <v>44</v>
      </c>
    </row>
    <row r="82" spans="1:7" x14ac:dyDescent="0.2">
      <c r="A82" s="77">
        <v>100081</v>
      </c>
      <c r="B82" s="76" t="s">
        <v>1768</v>
      </c>
      <c r="F82" s="72">
        <v>1299</v>
      </c>
      <c r="G82" s="74" t="s">
        <v>45</v>
      </c>
    </row>
    <row r="83" spans="1:7" x14ac:dyDescent="0.2">
      <c r="A83" s="77">
        <v>100082</v>
      </c>
      <c r="B83" s="76" t="s">
        <v>1769</v>
      </c>
      <c r="F83" s="72">
        <v>1301</v>
      </c>
      <c r="G83" s="74" t="s">
        <v>46</v>
      </c>
    </row>
    <row r="84" spans="1:7" x14ac:dyDescent="0.2">
      <c r="A84" s="77">
        <v>100083</v>
      </c>
      <c r="B84" s="76" t="s">
        <v>5590</v>
      </c>
      <c r="F84" s="72">
        <v>1310</v>
      </c>
      <c r="G84" s="74" t="s">
        <v>47</v>
      </c>
    </row>
    <row r="85" spans="1:7" x14ac:dyDescent="0.2">
      <c r="A85" s="77">
        <v>100084</v>
      </c>
      <c r="B85" s="76" t="s">
        <v>5591</v>
      </c>
      <c r="F85" s="72">
        <v>1311</v>
      </c>
      <c r="G85" s="74" t="s">
        <v>48</v>
      </c>
    </row>
    <row r="86" spans="1:7" x14ac:dyDescent="0.2">
      <c r="A86" s="77">
        <v>100085</v>
      </c>
      <c r="B86" s="76" t="s">
        <v>5592</v>
      </c>
      <c r="F86" s="72">
        <v>1320</v>
      </c>
      <c r="G86" s="74" t="s">
        <v>49</v>
      </c>
    </row>
    <row r="87" spans="1:7" x14ac:dyDescent="0.2">
      <c r="A87" s="77">
        <v>100086</v>
      </c>
      <c r="B87" s="76" t="s">
        <v>1770</v>
      </c>
      <c r="F87" s="72">
        <v>1330</v>
      </c>
      <c r="G87" s="74" t="s">
        <v>50</v>
      </c>
    </row>
    <row r="88" spans="1:7" x14ac:dyDescent="0.2">
      <c r="A88" s="77">
        <v>100087</v>
      </c>
      <c r="B88" s="76" t="s">
        <v>5593</v>
      </c>
      <c r="F88" s="72">
        <v>1340</v>
      </c>
      <c r="G88" s="74" t="s">
        <v>51</v>
      </c>
    </row>
    <row r="89" spans="1:7" x14ac:dyDescent="0.2">
      <c r="A89" s="77">
        <v>100088</v>
      </c>
      <c r="B89" s="76" t="s">
        <v>2142</v>
      </c>
      <c r="F89" s="72">
        <v>1350</v>
      </c>
      <c r="G89" s="74" t="s">
        <v>15306</v>
      </c>
    </row>
    <row r="90" spans="1:7" x14ac:dyDescent="0.2">
      <c r="A90" s="77">
        <v>100089</v>
      </c>
      <c r="B90" s="76" t="s">
        <v>5594</v>
      </c>
      <c r="F90" s="72">
        <v>1351</v>
      </c>
      <c r="G90" s="74" t="s">
        <v>15307</v>
      </c>
    </row>
    <row r="91" spans="1:7" x14ac:dyDescent="0.2">
      <c r="A91" s="77">
        <v>100090</v>
      </c>
      <c r="B91" s="76" t="s">
        <v>2143</v>
      </c>
      <c r="F91" s="72">
        <v>1352</v>
      </c>
      <c r="G91" s="74" t="s">
        <v>15308</v>
      </c>
    </row>
    <row r="92" spans="1:7" x14ac:dyDescent="0.2">
      <c r="A92" s="77">
        <v>100091</v>
      </c>
      <c r="B92" s="76" t="s">
        <v>5595</v>
      </c>
      <c r="F92" s="72">
        <v>1500</v>
      </c>
      <c r="G92" s="74" t="s">
        <v>52</v>
      </c>
    </row>
    <row r="93" spans="1:7" x14ac:dyDescent="0.2">
      <c r="A93" s="77">
        <v>100092</v>
      </c>
      <c r="B93" s="76" t="s">
        <v>5596</v>
      </c>
      <c r="F93" s="72">
        <v>1510</v>
      </c>
      <c r="G93" s="74" t="s">
        <v>53</v>
      </c>
    </row>
    <row r="94" spans="1:7" x14ac:dyDescent="0.2">
      <c r="A94" s="77">
        <v>100093</v>
      </c>
      <c r="B94" s="76" t="s">
        <v>5597</v>
      </c>
      <c r="F94" s="72">
        <v>1520</v>
      </c>
      <c r="G94" s="74" t="s">
        <v>54</v>
      </c>
    </row>
    <row r="95" spans="1:7" x14ac:dyDescent="0.2">
      <c r="A95" s="77">
        <v>100094</v>
      </c>
      <c r="B95" s="76" t="s">
        <v>1771</v>
      </c>
      <c r="F95" s="72">
        <v>1525</v>
      </c>
      <c r="G95" s="74" t="s">
        <v>55</v>
      </c>
    </row>
    <row r="96" spans="1:7" x14ac:dyDescent="0.2">
      <c r="A96" s="77">
        <v>100095</v>
      </c>
      <c r="B96" s="76" t="s">
        <v>5598</v>
      </c>
      <c r="F96" s="72">
        <v>1530</v>
      </c>
      <c r="G96" s="74" t="s">
        <v>56</v>
      </c>
    </row>
    <row r="97" spans="1:7" x14ac:dyDescent="0.2">
      <c r="A97" s="77">
        <v>100096</v>
      </c>
      <c r="B97" s="76" t="s">
        <v>2144</v>
      </c>
      <c r="F97" s="72">
        <v>1535</v>
      </c>
      <c r="G97" s="74" t="s">
        <v>57</v>
      </c>
    </row>
    <row r="98" spans="1:7" x14ac:dyDescent="0.2">
      <c r="A98" s="77">
        <v>100097</v>
      </c>
      <c r="B98" s="76" t="s">
        <v>5599</v>
      </c>
      <c r="F98" s="72">
        <v>1540</v>
      </c>
      <c r="G98" s="74" t="s">
        <v>58</v>
      </c>
    </row>
    <row r="99" spans="1:7" x14ac:dyDescent="0.2">
      <c r="A99" s="77">
        <v>100098</v>
      </c>
      <c r="B99" s="76" t="s">
        <v>5600</v>
      </c>
      <c r="F99" s="72">
        <v>1545</v>
      </c>
      <c r="G99" s="74" t="s">
        <v>59</v>
      </c>
    </row>
    <row r="100" spans="1:7" x14ac:dyDescent="0.2">
      <c r="A100" s="77">
        <v>100099</v>
      </c>
      <c r="B100" s="76" t="s">
        <v>1772</v>
      </c>
      <c r="F100" s="72">
        <v>1550</v>
      </c>
      <c r="G100" s="74" t="s">
        <v>60</v>
      </c>
    </row>
    <row r="101" spans="1:7" x14ac:dyDescent="0.2">
      <c r="A101" s="77">
        <v>100100</v>
      </c>
      <c r="B101" s="76" t="s">
        <v>2145</v>
      </c>
      <c r="F101" s="72">
        <v>1560</v>
      </c>
      <c r="G101" s="74" t="s">
        <v>61</v>
      </c>
    </row>
    <row r="102" spans="1:7" x14ac:dyDescent="0.2">
      <c r="A102" s="77">
        <v>100101</v>
      </c>
      <c r="B102" s="76" t="s">
        <v>2146</v>
      </c>
      <c r="F102" s="72">
        <v>1565</v>
      </c>
      <c r="G102" s="74" t="s">
        <v>62</v>
      </c>
    </row>
    <row r="103" spans="1:7" x14ac:dyDescent="0.2">
      <c r="A103" s="77">
        <v>100102</v>
      </c>
      <c r="B103" s="76" t="s">
        <v>2147</v>
      </c>
      <c r="F103" s="72">
        <v>1570</v>
      </c>
      <c r="G103" s="74" t="s">
        <v>1078</v>
      </c>
    </row>
    <row r="104" spans="1:7" x14ac:dyDescent="0.2">
      <c r="A104" s="77">
        <v>100103</v>
      </c>
      <c r="B104" s="76" t="s">
        <v>5601</v>
      </c>
      <c r="F104" s="72">
        <v>1575</v>
      </c>
      <c r="G104" s="74" t="s">
        <v>63</v>
      </c>
    </row>
    <row r="105" spans="1:7" x14ac:dyDescent="0.2">
      <c r="A105" s="77">
        <v>100104</v>
      </c>
      <c r="B105" s="76" t="s">
        <v>5602</v>
      </c>
      <c r="F105" s="72">
        <v>1580</v>
      </c>
      <c r="G105" s="74" t="s">
        <v>64</v>
      </c>
    </row>
    <row r="106" spans="1:7" x14ac:dyDescent="0.2">
      <c r="A106" s="77">
        <v>100105</v>
      </c>
      <c r="B106" s="76" t="s">
        <v>2148</v>
      </c>
      <c r="F106" s="72">
        <v>1590</v>
      </c>
      <c r="G106" s="74" t="s">
        <v>65</v>
      </c>
    </row>
    <row r="107" spans="1:7" x14ac:dyDescent="0.2">
      <c r="A107" s="77">
        <v>100106</v>
      </c>
      <c r="B107" s="76" t="s">
        <v>2149</v>
      </c>
      <c r="F107" s="72">
        <v>1600</v>
      </c>
      <c r="G107" s="74" t="s">
        <v>14400</v>
      </c>
    </row>
    <row r="108" spans="1:7" x14ac:dyDescent="0.2">
      <c r="A108" s="77">
        <v>100107</v>
      </c>
      <c r="B108" s="76" t="s">
        <v>2889</v>
      </c>
      <c r="F108" s="72">
        <v>1790</v>
      </c>
      <c r="G108" s="74" t="s">
        <v>3799</v>
      </c>
    </row>
    <row r="109" spans="1:7" x14ac:dyDescent="0.2">
      <c r="A109" s="77">
        <v>100108</v>
      </c>
      <c r="B109" s="76" t="s">
        <v>5603</v>
      </c>
      <c r="F109" s="72">
        <v>1795</v>
      </c>
      <c r="G109" s="74" t="s">
        <v>3800</v>
      </c>
    </row>
    <row r="110" spans="1:7" x14ac:dyDescent="0.2">
      <c r="A110" s="77">
        <v>100109</v>
      </c>
      <c r="B110" s="76" t="s">
        <v>1773</v>
      </c>
      <c r="F110" s="72">
        <v>1810</v>
      </c>
      <c r="G110" s="74" t="s">
        <v>66</v>
      </c>
    </row>
    <row r="111" spans="1:7" x14ac:dyDescent="0.2">
      <c r="A111" s="77">
        <v>100110</v>
      </c>
      <c r="B111" s="76" t="s">
        <v>2150</v>
      </c>
      <c r="F111" s="72">
        <v>1820</v>
      </c>
      <c r="G111" s="74" t="s">
        <v>67</v>
      </c>
    </row>
    <row r="112" spans="1:7" x14ac:dyDescent="0.2">
      <c r="A112" s="77">
        <v>100111</v>
      </c>
      <c r="B112" s="76" t="s">
        <v>5604</v>
      </c>
      <c r="F112" s="72">
        <v>1825</v>
      </c>
      <c r="G112" s="74" t="s">
        <v>15309</v>
      </c>
    </row>
    <row r="113" spans="1:7" x14ac:dyDescent="0.2">
      <c r="A113" s="77">
        <v>100112</v>
      </c>
      <c r="B113" s="76" t="s">
        <v>5605</v>
      </c>
      <c r="F113" s="72">
        <v>1826</v>
      </c>
      <c r="G113" s="74" t="s">
        <v>15310</v>
      </c>
    </row>
    <row r="114" spans="1:7" x14ac:dyDescent="0.2">
      <c r="A114" s="77">
        <v>100113</v>
      </c>
      <c r="B114" s="76" t="s">
        <v>1912</v>
      </c>
      <c r="F114" s="72">
        <v>1827</v>
      </c>
      <c r="G114" s="74" t="s">
        <v>15311</v>
      </c>
    </row>
    <row r="115" spans="1:7" x14ac:dyDescent="0.2">
      <c r="A115" s="77">
        <v>100114</v>
      </c>
      <c r="B115" s="76" t="s">
        <v>5606</v>
      </c>
      <c r="F115" s="72">
        <v>1830</v>
      </c>
      <c r="G115" s="74" t="s">
        <v>645</v>
      </c>
    </row>
    <row r="116" spans="1:7" x14ac:dyDescent="0.2">
      <c r="A116" s="77">
        <v>100115</v>
      </c>
      <c r="B116" s="76" t="s">
        <v>5607</v>
      </c>
      <c r="F116" s="72">
        <v>1840</v>
      </c>
      <c r="G116" s="74" t="s">
        <v>2681</v>
      </c>
    </row>
    <row r="117" spans="1:7" x14ac:dyDescent="0.2">
      <c r="A117" s="77">
        <v>100116</v>
      </c>
      <c r="B117" s="76" t="s">
        <v>5608</v>
      </c>
      <c r="F117" s="72">
        <v>1845</v>
      </c>
      <c r="G117" s="74" t="s">
        <v>15312</v>
      </c>
    </row>
    <row r="118" spans="1:7" x14ac:dyDescent="0.2">
      <c r="A118" s="77">
        <v>100117</v>
      </c>
      <c r="B118" s="76" t="s">
        <v>2151</v>
      </c>
      <c r="F118" s="72">
        <v>1850</v>
      </c>
      <c r="G118" s="74" t="s">
        <v>646</v>
      </c>
    </row>
    <row r="119" spans="1:7" x14ac:dyDescent="0.2">
      <c r="A119" s="77">
        <v>100118</v>
      </c>
      <c r="B119" s="76" t="s">
        <v>2152</v>
      </c>
      <c r="F119" s="72">
        <v>1851</v>
      </c>
      <c r="G119" s="74" t="s">
        <v>15313</v>
      </c>
    </row>
    <row r="120" spans="1:7" x14ac:dyDescent="0.2">
      <c r="A120" s="77">
        <v>100119</v>
      </c>
      <c r="B120" s="76" t="s">
        <v>1774</v>
      </c>
      <c r="F120" s="72">
        <v>1860</v>
      </c>
      <c r="G120" s="74" t="s">
        <v>647</v>
      </c>
    </row>
    <row r="121" spans="1:7" x14ac:dyDescent="0.2">
      <c r="A121" s="77">
        <v>100120</v>
      </c>
      <c r="B121" s="76" t="s">
        <v>2153</v>
      </c>
      <c r="F121" s="72">
        <v>1865</v>
      </c>
      <c r="G121" s="74" t="s">
        <v>648</v>
      </c>
    </row>
    <row r="122" spans="1:7" x14ac:dyDescent="0.2">
      <c r="A122" s="77">
        <v>100121</v>
      </c>
      <c r="B122" s="76" t="s">
        <v>5609</v>
      </c>
      <c r="F122" s="72">
        <v>1870</v>
      </c>
      <c r="G122" s="74" t="s">
        <v>649</v>
      </c>
    </row>
    <row r="123" spans="1:7" x14ac:dyDescent="0.2">
      <c r="A123" s="77">
        <v>100122</v>
      </c>
      <c r="B123" s="76" t="s">
        <v>5610</v>
      </c>
      <c r="F123" s="72">
        <v>1880</v>
      </c>
      <c r="G123" s="74" t="s">
        <v>650</v>
      </c>
    </row>
    <row r="124" spans="1:7" x14ac:dyDescent="0.2">
      <c r="A124" s="77">
        <v>100123</v>
      </c>
      <c r="B124" s="76" t="s">
        <v>5611</v>
      </c>
      <c r="F124" s="72">
        <v>1890</v>
      </c>
      <c r="G124" s="74" t="s">
        <v>651</v>
      </c>
    </row>
    <row r="125" spans="1:7" x14ac:dyDescent="0.2">
      <c r="A125" s="77">
        <v>100124</v>
      </c>
      <c r="B125" s="76" t="s">
        <v>3089</v>
      </c>
      <c r="F125" s="72">
        <v>1910</v>
      </c>
      <c r="G125" s="74" t="s">
        <v>652</v>
      </c>
    </row>
    <row r="126" spans="1:7" x14ac:dyDescent="0.2">
      <c r="A126" s="77">
        <v>100125</v>
      </c>
      <c r="B126" s="76" t="s">
        <v>1775</v>
      </c>
      <c r="F126" s="72">
        <v>1951</v>
      </c>
      <c r="G126" s="74" t="s">
        <v>2867</v>
      </c>
    </row>
    <row r="127" spans="1:7" x14ac:dyDescent="0.2">
      <c r="A127" s="77">
        <v>100126</v>
      </c>
      <c r="B127" s="76" t="s">
        <v>1776</v>
      </c>
      <c r="F127" s="72">
        <v>1952</v>
      </c>
      <c r="G127" s="74" t="s">
        <v>2868</v>
      </c>
    </row>
    <row r="128" spans="1:7" x14ac:dyDescent="0.2">
      <c r="A128" s="77">
        <v>100127</v>
      </c>
      <c r="B128" s="76" t="s">
        <v>2154</v>
      </c>
      <c r="F128" s="72">
        <v>1953</v>
      </c>
      <c r="G128" s="74" t="s">
        <v>2869</v>
      </c>
    </row>
    <row r="129" spans="1:7" x14ac:dyDescent="0.2">
      <c r="A129" s="77">
        <v>100128</v>
      </c>
      <c r="B129" s="76" t="s">
        <v>5612</v>
      </c>
      <c r="F129" s="72">
        <v>1954</v>
      </c>
      <c r="G129" s="74" t="s">
        <v>2870</v>
      </c>
    </row>
    <row r="130" spans="1:7" x14ac:dyDescent="0.2">
      <c r="A130" s="77">
        <v>100129</v>
      </c>
      <c r="B130" s="76" t="s">
        <v>2155</v>
      </c>
      <c r="F130" s="72">
        <v>1955</v>
      </c>
      <c r="G130" s="74" t="s">
        <v>2871</v>
      </c>
    </row>
    <row r="131" spans="1:7" x14ac:dyDescent="0.2">
      <c r="A131" s="77">
        <v>100130</v>
      </c>
      <c r="B131" s="76" t="s">
        <v>2156</v>
      </c>
      <c r="F131" s="72">
        <v>1956</v>
      </c>
      <c r="G131" s="74" t="s">
        <v>2872</v>
      </c>
    </row>
    <row r="132" spans="1:7" x14ac:dyDescent="0.2">
      <c r="A132" s="77">
        <v>100131</v>
      </c>
      <c r="B132" s="76" t="s">
        <v>1777</v>
      </c>
      <c r="F132" s="72">
        <v>1957</v>
      </c>
      <c r="G132" s="74" t="s">
        <v>2873</v>
      </c>
    </row>
    <row r="133" spans="1:7" x14ac:dyDescent="0.2">
      <c r="A133" s="77">
        <v>100132</v>
      </c>
      <c r="B133" s="76" t="s">
        <v>14319</v>
      </c>
      <c r="F133" s="72">
        <v>1958</v>
      </c>
      <c r="G133" s="74" t="s">
        <v>2874</v>
      </c>
    </row>
    <row r="134" spans="1:7" x14ac:dyDescent="0.2">
      <c r="A134" s="77">
        <v>100133</v>
      </c>
      <c r="B134" s="76" t="s">
        <v>1778</v>
      </c>
      <c r="F134" s="72">
        <v>1959</v>
      </c>
      <c r="G134" s="74" t="s">
        <v>2875</v>
      </c>
    </row>
    <row r="135" spans="1:7" x14ac:dyDescent="0.2">
      <c r="A135" s="77">
        <v>100134</v>
      </c>
      <c r="B135" s="76" t="s">
        <v>5613</v>
      </c>
      <c r="F135" s="72">
        <v>1960</v>
      </c>
      <c r="G135" s="74" t="s">
        <v>2876</v>
      </c>
    </row>
    <row r="136" spans="1:7" x14ac:dyDescent="0.2">
      <c r="A136" s="77">
        <v>100135</v>
      </c>
      <c r="B136" s="76" t="s">
        <v>2890</v>
      </c>
      <c r="F136" s="72">
        <v>1961</v>
      </c>
      <c r="G136" s="74" t="s">
        <v>2877</v>
      </c>
    </row>
    <row r="137" spans="1:7" x14ac:dyDescent="0.2">
      <c r="A137" s="77">
        <v>100136</v>
      </c>
      <c r="B137" s="76" t="s">
        <v>2891</v>
      </c>
      <c r="F137" s="72">
        <v>1962</v>
      </c>
      <c r="G137" s="74" t="s">
        <v>2878</v>
      </c>
    </row>
    <row r="138" spans="1:7" x14ac:dyDescent="0.2">
      <c r="A138" s="77">
        <v>100137</v>
      </c>
      <c r="B138" s="76" t="s">
        <v>1762</v>
      </c>
      <c r="F138" s="72">
        <v>1963</v>
      </c>
      <c r="G138" s="74" t="s">
        <v>2879</v>
      </c>
    </row>
    <row r="139" spans="1:7" x14ac:dyDescent="0.2">
      <c r="A139" s="77">
        <v>100138</v>
      </c>
      <c r="B139" s="76" t="s">
        <v>5614</v>
      </c>
      <c r="F139" s="72">
        <v>1964</v>
      </c>
      <c r="G139" s="74" t="s">
        <v>2880</v>
      </c>
    </row>
    <row r="140" spans="1:7" x14ac:dyDescent="0.2">
      <c r="A140" s="77">
        <v>100139</v>
      </c>
      <c r="B140" s="76" t="s">
        <v>2892</v>
      </c>
      <c r="F140" s="72">
        <v>1965</v>
      </c>
      <c r="G140" s="74" t="s">
        <v>2881</v>
      </c>
    </row>
    <row r="141" spans="1:7" x14ac:dyDescent="0.2">
      <c r="A141" s="77">
        <v>100140</v>
      </c>
      <c r="B141" s="76" t="s">
        <v>2893</v>
      </c>
      <c r="F141" s="72">
        <v>1970</v>
      </c>
      <c r="G141" s="74" t="s">
        <v>457</v>
      </c>
    </row>
    <row r="142" spans="1:7" x14ac:dyDescent="0.2">
      <c r="A142" s="77">
        <v>100141</v>
      </c>
      <c r="B142" s="76" t="s">
        <v>2894</v>
      </c>
      <c r="F142" s="72">
        <v>1971</v>
      </c>
      <c r="G142" s="74" t="s">
        <v>458</v>
      </c>
    </row>
    <row r="143" spans="1:7" x14ac:dyDescent="0.2">
      <c r="A143" s="77">
        <v>100142</v>
      </c>
      <c r="B143" s="76" t="s">
        <v>14320</v>
      </c>
      <c r="F143" s="72">
        <v>1972</v>
      </c>
      <c r="G143" s="74" t="s">
        <v>459</v>
      </c>
    </row>
    <row r="144" spans="1:7" x14ac:dyDescent="0.2">
      <c r="A144" s="77">
        <v>100143</v>
      </c>
      <c r="B144" s="76" t="s">
        <v>5615</v>
      </c>
      <c r="F144" s="72">
        <v>1973</v>
      </c>
      <c r="G144" s="74" t="s">
        <v>460</v>
      </c>
    </row>
    <row r="145" spans="1:7" x14ac:dyDescent="0.2">
      <c r="A145" s="77">
        <v>100144</v>
      </c>
      <c r="B145" s="76" t="s">
        <v>2895</v>
      </c>
      <c r="F145" s="72">
        <v>1980</v>
      </c>
      <c r="G145" s="74" t="s">
        <v>461</v>
      </c>
    </row>
    <row r="146" spans="1:7" x14ac:dyDescent="0.2">
      <c r="A146" s="77">
        <v>100145</v>
      </c>
      <c r="B146" s="76" t="s">
        <v>2023</v>
      </c>
      <c r="F146" s="72">
        <v>1981</v>
      </c>
      <c r="G146" s="74" t="s">
        <v>462</v>
      </c>
    </row>
    <row r="147" spans="1:7" x14ac:dyDescent="0.2">
      <c r="A147" s="77">
        <v>100146</v>
      </c>
      <c r="B147" s="76" t="s">
        <v>2896</v>
      </c>
      <c r="F147" s="72">
        <v>1982</v>
      </c>
      <c r="G147" s="74" t="s">
        <v>463</v>
      </c>
    </row>
    <row r="148" spans="1:7" x14ac:dyDescent="0.2">
      <c r="A148" s="77">
        <v>100147</v>
      </c>
      <c r="B148" s="76" t="s">
        <v>2897</v>
      </c>
      <c r="F148" s="72">
        <v>1990</v>
      </c>
      <c r="G148" s="74" t="s">
        <v>653</v>
      </c>
    </row>
    <row r="149" spans="1:7" x14ac:dyDescent="0.2">
      <c r="A149" s="77">
        <v>100148</v>
      </c>
      <c r="B149" s="76" t="s">
        <v>14321</v>
      </c>
      <c r="F149" s="72">
        <v>1995</v>
      </c>
      <c r="G149" s="74" t="s">
        <v>5059</v>
      </c>
    </row>
    <row r="150" spans="1:7" x14ac:dyDescent="0.2">
      <c r="A150" s="77">
        <v>100149</v>
      </c>
      <c r="B150" s="76" t="s">
        <v>5616</v>
      </c>
      <c r="F150" s="72">
        <v>1999</v>
      </c>
      <c r="G150" s="74" t="s">
        <v>654</v>
      </c>
    </row>
    <row r="151" spans="1:7" x14ac:dyDescent="0.2">
      <c r="A151" s="77">
        <v>100150</v>
      </c>
      <c r="B151" s="76" t="s">
        <v>2898</v>
      </c>
      <c r="F151" s="72">
        <v>2001</v>
      </c>
      <c r="G151" s="74" t="s">
        <v>655</v>
      </c>
    </row>
    <row r="152" spans="1:7" x14ac:dyDescent="0.2">
      <c r="A152" s="77">
        <v>100151</v>
      </c>
      <c r="B152" s="76" t="s">
        <v>2024</v>
      </c>
      <c r="F152" s="72">
        <v>2030</v>
      </c>
      <c r="G152" s="74" t="s">
        <v>656</v>
      </c>
    </row>
    <row r="153" spans="1:7" x14ac:dyDescent="0.2">
      <c r="A153" s="77">
        <v>100152</v>
      </c>
      <c r="B153" s="76" t="s">
        <v>2899</v>
      </c>
      <c r="F153" s="72">
        <v>2031</v>
      </c>
      <c r="G153" s="74" t="s">
        <v>657</v>
      </c>
    </row>
    <row r="154" spans="1:7" x14ac:dyDescent="0.2">
      <c r="A154" s="77">
        <v>100153</v>
      </c>
      <c r="B154" s="76" t="s">
        <v>5617</v>
      </c>
      <c r="F154" s="72">
        <v>2032</v>
      </c>
      <c r="G154" s="74" t="s">
        <v>658</v>
      </c>
    </row>
    <row r="155" spans="1:7" x14ac:dyDescent="0.2">
      <c r="A155" s="77">
        <v>100154</v>
      </c>
      <c r="B155" s="76" t="s">
        <v>2157</v>
      </c>
      <c r="F155" s="72">
        <v>2033</v>
      </c>
      <c r="G155" s="74" t="s">
        <v>659</v>
      </c>
    </row>
    <row r="156" spans="1:7" x14ac:dyDescent="0.2">
      <c r="A156" s="77">
        <v>100155</v>
      </c>
      <c r="B156" s="76" t="s">
        <v>2025</v>
      </c>
      <c r="F156" s="72">
        <v>2034</v>
      </c>
      <c r="G156" s="74" t="s">
        <v>83</v>
      </c>
    </row>
    <row r="157" spans="1:7" x14ac:dyDescent="0.2">
      <c r="A157" s="77">
        <v>100156</v>
      </c>
      <c r="B157" s="76" t="s">
        <v>2900</v>
      </c>
      <c r="F157" s="72">
        <v>2035</v>
      </c>
      <c r="G157" s="74" t="s">
        <v>82</v>
      </c>
    </row>
    <row r="158" spans="1:7" x14ac:dyDescent="0.2">
      <c r="A158" s="77">
        <v>100157</v>
      </c>
      <c r="B158" s="76" t="s">
        <v>2901</v>
      </c>
      <c r="F158" s="72">
        <v>2040</v>
      </c>
      <c r="G158" s="74" t="s">
        <v>660</v>
      </c>
    </row>
    <row r="159" spans="1:7" x14ac:dyDescent="0.2">
      <c r="A159" s="77">
        <v>100158</v>
      </c>
      <c r="B159" s="76" t="s">
        <v>2902</v>
      </c>
      <c r="F159" s="72">
        <v>2041</v>
      </c>
      <c r="G159" s="74" t="s">
        <v>661</v>
      </c>
    </row>
    <row r="160" spans="1:7" x14ac:dyDescent="0.2">
      <c r="A160" s="77">
        <v>100159</v>
      </c>
      <c r="B160" s="76" t="s">
        <v>2903</v>
      </c>
      <c r="F160" s="72">
        <v>2050</v>
      </c>
      <c r="G160" s="74" t="s">
        <v>662</v>
      </c>
    </row>
    <row r="161" spans="1:7" x14ac:dyDescent="0.2">
      <c r="A161" s="77">
        <v>100160</v>
      </c>
      <c r="B161" s="76" t="s">
        <v>2904</v>
      </c>
      <c r="F161" s="72">
        <v>2055</v>
      </c>
      <c r="G161" s="74" t="s">
        <v>3426</v>
      </c>
    </row>
    <row r="162" spans="1:7" x14ac:dyDescent="0.2">
      <c r="A162" s="77">
        <v>100161</v>
      </c>
      <c r="B162" s="76" t="s">
        <v>2026</v>
      </c>
      <c r="F162" s="72">
        <v>2060</v>
      </c>
      <c r="G162" s="74" t="s">
        <v>663</v>
      </c>
    </row>
    <row r="163" spans="1:7" x14ac:dyDescent="0.2">
      <c r="A163" s="77">
        <v>100162</v>
      </c>
      <c r="B163" s="76" t="s">
        <v>5618</v>
      </c>
      <c r="F163" s="72">
        <v>2065</v>
      </c>
      <c r="G163" s="74" t="s">
        <v>2682</v>
      </c>
    </row>
    <row r="164" spans="1:7" x14ac:dyDescent="0.2">
      <c r="A164" s="77">
        <v>100163</v>
      </c>
      <c r="B164" s="76" t="s">
        <v>2027</v>
      </c>
      <c r="F164" s="72">
        <v>2070</v>
      </c>
      <c r="G164" s="74" t="s">
        <v>664</v>
      </c>
    </row>
    <row r="165" spans="1:7" x14ac:dyDescent="0.2">
      <c r="A165" s="77">
        <v>100164</v>
      </c>
      <c r="B165" s="76" t="s">
        <v>3179</v>
      </c>
      <c r="F165" s="72">
        <v>2071</v>
      </c>
      <c r="G165" s="74" t="s">
        <v>665</v>
      </c>
    </row>
    <row r="166" spans="1:7" x14ac:dyDescent="0.2">
      <c r="A166" s="77">
        <v>100165</v>
      </c>
      <c r="B166" s="76" t="s">
        <v>2028</v>
      </c>
      <c r="F166" s="72">
        <v>2072</v>
      </c>
      <c r="G166" s="74" t="s">
        <v>666</v>
      </c>
    </row>
    <row r="167" spans="1:7" x14ac:dyDescent="0.2">
      <c r="A167" s="77">
        <v>100166</v>
      </c>
      <c r="B167" s="76" t="s">
        <v>5619</v>
      </c>
      <c r="F167" s="72">
        <v>2073</v>
      </c>
      <c r="G167" s="74" t="s">
        <v>667</v>
      </c>
    </row>
    <row r="168" spans="1:7" x14ac:dyDescent="0.2">
      <c r="A168" s="77">
        <v>100167</v>
      </c>
      <c r="B168" s="76" t="s">
        <v>2029</v>
      </c>
      <c r="F168" s="72">
        <v>2074</v>
      </c>
      <c r="G168" s="74" t="s">
        <v>668</v>
      </c>
    </row>
    <row r="169" spans="1:7" x14ac:dyDescent="0.2">
      <c r="A169" s="77">
        <v>100168</v>
      </c>
      <c r="B169" s="76" t="s">
        <v>5620</v>
      </c>
      <c r="F169" s="72">
        <v>2075</v>
      </c>
      <c r="G169" s="74" t="s">
        <v>669</v>
      </c>
    </row>
    <row r="170" spans="1:7" x14ac:dyDescent="0.2">
      <c r="A170" s="77">
        <v>100169</v>
      </c>
      <c r="B170" s="76" t="s">
        <v>2030</v>
      </c>
      <c r="F170" s="72">
        <v>2076</v>
      </c>
      <c r="G170" s="74" t="s">
        <v>3318</v>
      </c>
    </row>
    <row r="171" spans="1:7" x14ac:dyDescent="0.2">
      <c r="A171" s="77">
        <v>100170</v>
      </c>
      <c r="B171" s="76" t="s">
        <v>2031</v>
      </c>
      <c r="F171" s="72">
        <v>2100</v>
      </c>
      <c r="G171" s="74" t="s">
        <v>677</v>
      </c>
    </row>
    <row r="172" spans="1:7" x14ac:dyDescent="0.2">
      <c r="A172" s="77">
        <v>100171</v>
      </c>
      <c r="B172" s="76" t="s">
        <v>5621</v>
      </c>
      <c r="F172" s="72">
        <v>2101</v>
      </c>
      <c r="G172" s="74" t="s">
        <v>678</v>
      </c>
    </row>
    <row r="173" spans="1:7" x14ac:dyDescent="0.2">
      <c r="A173" s="77">
        <v>100172</v>
      </c>
      <c r="B173" s="76" t="s">
        <v>5622</v>
      </c>
      <c r="F173" s="72">
        <v>2102</v>
      </c>
      <c r="G173" s="74" t="s">
        <v>679</v>
      </c>
    </row>
    <row r="174" spans="1:7" x14ac:dyDescent="0.2">
      <c r="A174" s="77">
        <v>100173</v>
      </c>
      <c r="B174" s="76" t="s">
        <v>5623</v>
      </c>
      <c r="F174" s="72">
        <v>2105</v>
      </c>
      <c r="G174" s="74" t="s">
        <v>680</v>
      </c>
    </row>
    <row r="175" spans="1:7" x14ac:dyDescent="0.2">
      <c r="A175" s="77">
        <v>100174</v>
      </c>
      <c r="B175" s="76" t="s">
        <v>5624</v>
      </c>
      <c r="F175" s="72">
        <v>2110</v>
      </c>
      <c r="G175" s="74" t="s">
        <v>4331</v>
      </c>
    </row>
    <row r="176" spans="1:7" x14ac:dyDescent="0.2">
      <c r="A176" s="77">
        <v>100175</v>
      </c>
      <c r="B176" s="76" t="s">
        <v>5625</v>
      </c>
      <c r="F176" s="72">
        <v>2111</v>
      </c>
      <c r="G176" s="74" t="s">
        <v>681</v>
      </c>
    </row>
    <row r="177" spans="1:7" x14ac:dyDescent="0.2">
      <c r="A177" s="77">
        <v>100176</v>
      </c>
      <c r="B177" s="76" t="s">
        <v>5626</v>
      </c>
      <c r="F177" s="72">
        <v>2112</v>
      </c>
      <c r="G177" s="74" t="s">
        <v>4332</v>
      </c>
    </row>
    <row r="178" spans="1:7" x14ac:dyDescent="0.2">
      <c r="A178" s="77">
        <v>100177</v>
      </c>
      <c r="B178" s="76" t="s">
        <v>5626</v>
      </c>
      <c r="F178" s="72">
        <v>2113</v>
      </c>
      <c r="G178" s="74" t="s">
        <v>682</v>
      </c>
    </row>
    <row r="179" spans="1:7" x14ac:dyDescent="0.2">
      <c r="A179" s="77">
        <v>100178</v>
      </c>
      <c r="B179" s="76" t="s">
        <v>5626</v>
      </c>
      <c r="F179" s="72">
        <v>2114</v>
      </c>
      <c r="G179" s="74" t="s">
        <v>683</v>
      </c>
    </row>
    <row r="180" spans="1:7" x14ac:dyDescent="0.2">
      <c r="A180" s="77">
        <v>100179</v>
      </c>
      <c r="B180" s="76" t="s">
        <v>5627</v>
      </c>
      <c r="F180" s="72">
        <v>2115</v>
      </c>
      <c r="G180" s="74" t="s">
        <v>4670</v>
      </c>
    </row>
    <row r="181" spans="1:7" x14ac:dyDescent="0.2">
      <c r="A181" s="77">
        <v>100180</v>
      </c>
      <c r="B181" s="76" t="s">
        <v>5628</v>
      </c>
      <c r="F181" s="72">
        <v>2116</v>
      </c>
      <c r="G181" s="74" t="s">
        <v>5045</v>
      </c>
    </row>
    <row r="182" spans="1:7" x14ac:dyDescent="0.2">
      <c r="A182" s="77">
        <v>100181</v>
      </c>
      <c r="B182" s="76" t="s">
        <v>5629</v>
      </c>
      <c r="F182" s="72">
        <v>2117</v>
      </c>
      <c r="G182" s="74" t="s">
        <v>5046</v>
      </c>
    </row>
    <row r="183" spans="1:7" x14ac:dyDescent="0.2">
      <c r="A183" s="77">
        <v>100182</v>
      </c>
      <c r="B183" s="76" t="s">
        <v>5630</v>
      </c>
      <c r="F183" s="72">
        <v>2118</v>
      </c>
      <c r="G183" s="74" t="s">
        <v>5047</v>
      </c>
    </row>
    <row r="184" spans="1:7" x14ac:dyDescent="0.2">
      <c r="A184" s="77">
        <v>100183</v>
      </c>
      <c r="B184" s="76" t="s">
        <v>5631</v>
      </c>
      <c r="F184" s="72">
        <v>2120</v>
      </c>
      <c r="G184" s="74" t="s">
        <v>684</v>
      </c>
    </row>
    <row r="185" spans="1:7" x14ac:dyDescent="0.2">
      <c r="A185" s="77">
        <v>100184</v>
      </c>
      <c r="B185" s="76" t="s">
        <v>5632</v>
      </c>
      <c r="F185" s="72">
        <v>2121</v>
      </c>
      <c r="G185" s="74" t="s">
        <v>685</v>
      </c>
    </row>
    <row r="186" spans="1:7" x14ac:dyDescent="0.2">
      <c r="A186" s="77">
        <v>100185</v>
      </c>
      <c r="B186" s="76" t="s">
        <v>5633</v>
      </c>
      <c r="F186" s="72">
        <v>2122</v>
      </c>
      <c r="G186" s="74" t="s">
        <v>686</v>
      </c>
    </row>
    <row r="187" spans="1:7" x14ac:dyDescent="0.2">
      <c r="A187" s="77">
        <v>100186</v>
      </c>
      <c r="B187" s="76" t="s">
        <v>5634</v>
      </c>
      <c r="F187" s="72">
        <v>2123</v>
      </c>
      <c r="G187" s="74" t="s">
        <v>687</v>
      </c>
    </row>
    <row r="188" spans="1:7" x14ac:dyDescent="0.2">
      <c r="A188" s="77">
        <v>100187</v>
      </c>
      <c r="B188" s="76" t="s">
        <v>2905</v>
      </c>
      <c r="F188" s="72">
        <v>2124</v>
      </c>
      <c r="G188" s="74" t="s">
        <v>688</v>
      </c>
    </row>
    <row r="189" spans="1:7" x14ac:dyDescent="0.2">
      <c r="A189" s="77">
        <v>100188</v>
      </c>
      <c r="B189" s="76" t="s">
        <v>2032</v>
      </c>
      <c r="F189" s="72">
        <v>2125</v>
      </c>
      <c r="G189" s="74" t="s">
        <v>689</v>
      </c>
    </row>
    <row r="190" spans="1:7" x14ac:dyDescent="0.2">
      <c r="A190" s="77">
        <v>100189</v>
      </c>
      <c r="B190" s="76" t="s">
        <v>5635</v>
      </c>
      <c r="F190" s="72">
        <v>2126</v>
      </c>
      <c r="G190" s="74" t="s">
        <v>690</v>
      </c>
    </row>
    <row r="191" spans="1:7" x14ac:dyDescent="0.2">
      <c r="A191" s="77">
        <v>100190</v>
      </c>
      <c r="B191" s="76" t="s">
        <v>5636</v>
      </c>
      <c r="F191" s="72">
        <v>2127</v>
      </c>
      <c r="G191" s="74" t="s">
        <v>691</v>
      </c>
    </row>
    <row r="192" spans="1:7" x14ac:dyDescent="0.2">
      <c r="A192" s="77">
        <v>100191</v>
      </c>
      <c r="B192" s="76" t="s">
        <v>5637</v>
      </c>
      <c r="F192" s="72">
        <v>2130</v>
      </c>
      <c r="G192" s="74" t="s">
        <v>4334</v>
      </c>
    </row>
    <row r="193" spans="1:7" x14ac:dyDescent="0.2">
      <c r="A193" s="77">
        <v>100192</v>
      </c>
      <c r="B193" s="76" t="s">
        <v>3346</v>
      </c>
      <c r="F193" s="72">
        <v>2137</v>
      </c>
      <c r="G193" s="74" t="s">
        <v>692</v>
      </c>
    </row>
    <row r="194" spans="1:7" x14ac:dyDescent="0.2">
      <c r="A194" s="77">
        <v>100193</v>
      </c>
      <c r="B194" s="76" t="s">
        <v>4339</v>
      </c>
      <c r="F194" s="72">
        <v>2142</v>
      </c>
      <c r="G194" s="74" t="s">
        <v>4602</v>
      </c>
    </row>
    <row r="195" spans="1:7" x14ac:dyDescent="0.2">
      <c r="A195" s="77">
        <v>100194</v>
      </c>
      <c r="B195" s="76" t="s">
        <v>5638</v>
      </c>
      <c r="F195" s="72">
        <v>2143</v>
      </c>
      <c r="G195" s="74" t="s">
        <v>4603</v>
      </c>
    </row>
    <row r="196" spans="1:7" x14ac:dyDescent="0.2">
      <c r="A196" s="77">
        <v>100195</v>
      </c>
      <c r="B196" s="76" t="s">
        <v>5639</v>
      </c>
      <c r="F196" s="72">
        <v>2145</v>
      </c>
      <c r="G196" s="74" t="s">
        <v>5048</v>
      </c>
    </row>
    <row r="197" spans="1:7" x14ac:dyDescent="0.2">
      <c r="A197" s="77">
        <v>100196</v>
      </c>
      <c r="B197" s="76" t="s">
        <v>5639</v>
      </c>
      <c r="F197" s="72">
        <v>2150</v>
      </c>
      <c r="G197" s="74" t="s">
        <v>693</v>
      </c>
    </row>
    <row r="198" spans="1:7" x14ac:dyDescent="0.2">
      <c r="A198" s="77">
        <v>100197</v>
      </c>
      <c r="B198" s="76" t="s">
        <v>5640</v>
      </c>
      <c r="F198" s="72">
        <v>2151</v>
      </c>
      <c r="G198" s="74" t="s">
        <v>694</v>
      </c>
    </row>
    <row r="199" spans="1:7" x14ac:dyDescent="0.2">
      <c r="A199" s="77">
        <v>100198</v>
      </c>
      <c r="B199" s="76" t="s">
        <v>5641</v>
      </c>
      <c r="F199" s="72">
        <v>2152</v>
      </c>
      <c r="G199" s="74" t="s">
        <v>695</v>
      </c>
    </row>
    <row r="200" spans="1:7" x14ac:dyDescent="0.2">
      <c r="A200" s="77">
        <v>100199</v>
      </c>
      <c r="B200" s="76" t="s">
        <v>2158</v>
      </c>
      <c r="F200" s="72">
        <v>2154</v>
      </c>
      <c r="G200" s="74" t="s">
        <v>696</v>
      </c>
    </row>
    <row r="201" spans="1:7" x14ac:dyDescent="0.2">
      <c r="A201" s="77">
        <v>100200</v>
      </c>
      <c r="B201" s="76" t="s">
        <v>2159</v>
      </c>
      <c r="F201" s="72">
        <v>2155</v>
      </c>
      <c r="G201" s="74" t="s">
        <v>3427</v>
      </c>
    </row>
    <row r="202" spans="1:7" x14ac:dyDescent="0.2">
      <c r="A202" s="77">
        <v>100201</v>
      </c>
      <c r="B202" s="76" t="s">
        <v>5642</v>
      </c>
      <c r="F202" s="72">
        <v>2156</v>
      </c>
      <c r="G202" s="74" t="s">
        <v>4671</v>
      </c>
    </row>
    <row r="203" spans="1:7" x14ac:dyDescent="0.2">
      <c r="A203" s="77">
        <v>100202</v>
      </c>
      <c r="B203" s="76" t="s">
        <v>2160</v>
      </c>
      <c r="F203" s="72">
        <v>2157</v>
      </c>
      <c r="G203" s="74" t="s">
        <v>4674</v>
      </c>
    </row>
    <row r="204" spans="1:7" x14ac:dyDescent="0.2">
      <c r="A204" s="77">
        <v>100203</v>
      </c>
      <c r="B204" s="76" t="s">
        <v>5643</v>
      </c>
      <c r="F204" s="72">
        <v>2158</v>
      </c>
      <c r="G204" s="74" t="s">
        <v>4672</v>
      </c>
    </row>
    <row r="205" spans="1:7" x14ac:dyDescent="0.2">
      <c r="A205" s="77">
        <v>100204</v>
      </c>
      <c r="B205" s="76" t="s">
        <v>2469</v>
      </c>
      <c r="F205" s="72">
        <v>2159</v>
      </c>
      <c r="G205" s="74" t="s">
        <v>4673</v>
      </c>
    </row>
    <row r="206" spans="1:7" x14ac:dyDescent="0.2">
      <c r="A206" s="77">
        <v>100205</v>
      </c>
      <c r="B206" s="76" t="s">
        <v>907</v>
      </c>
      <c r="F206" s="72">
        <v>2160</v>
      </c>
      <c r="G206" s="74" t="s">
        <v>697</v>
      </c>
    </row>
    <row r="207" spans="1:7" x14ac:dyDescent="0.2">
      <c r="A207" s="77">
        <v>100206</v>
      </c>
      <c r="B207" s="76" t="s">
        <v>5644</v>
      </c>
      <c r="F207" s="72">
        <v>2161</v>
      </c>
      <c r="G207" s="74" t="s">
        <v>698</v>
      </c>
    </row>
    <row r="208" spans="1:7" x14ac:dyDescent="0.2">
      <c r="A208" s="77">
        <v>100207</v>
      </c>
      <c r="B208" s="76" t="s">
        <v>908</v>
      </c>
      <c r="F208" s="72">
        <v>2162</v>
      </c>
      <c r="G208" s="74" t="s">
        <v>699</v>
      </c>
    </row>
    <row r="209" spans="1:7" x14ac:dyDescent="0.2">
      <c r="A209" s="77">
        <v>100208</v>
      </c>
      <c r="B209" s="76" t="s">
        <v>14546</v>
      </c>
      <c r="F209" s="72">
        <v>2163</v>
      </c>
      <c r="G209" s="74" t="s">
        <v>700</v>
      </c>
    </row>
    <row r="210" spans="1:7" x14ac:dyDescent="0.2">
      <c r="A210" s="77">
        <v>100209</v>
      </c>
      <c r="B210" s="76" t="s">
        <v>909</v>
      </c>
      <c r="F210" s="72">
        <v>2164</v>
      </c>
      <c r="G210" s="74" t="s">
        <v>701</v>
      </c>
    </row>
    <row r="211" spans="1:7" x14ac:dyDescent="0.2">
      <c r="A211" s="77">
        <v>100210</v>
      </c>
      <c r="B211" s="76" t="s">
        <v>14547</v>
      </c>
      <c r="F211" s="72">
        <v>2165</v>
      </c>
      <c r="G211" s="74" t="s">
        <v>702</v>
      </c>
    </row>
    <row r="212" spans="1:7" x14ac:dyDescent="0.2">
      <c r="A212" s="77">
        <v>100211</v>
      </c>
      <c r="B212" s="76" t="s">
        <v>910</v>
      </c>
      <c r="F212" s="72">
        <v>2166</v>
      </c>
      <c r="G212" s="74" t="s">
        <v>703</v>
      </c>
    </row>
    <row r="213" spans="1:7" x14ac:dyDescent="0.2">
      <c r="A213" s="77">
        <v>100212</v>
      </c>
      <c r="B213" s="76" t="s">
        <v>14548</v>
      </c>
      <c r="F213" s="72">
        <v>2167</v>
      </c>
      <c r="G213" s="74" t="s">
        <v>704</v>
      </c>
    </row>
    <row r="214" spans="1:7" x14ac:dyDescent="0.2">
      <c r="A214" s="77">
        <v>100213</v>
      </c>
      <c r="B214" s="76" t="s">
        <v>5645</v>
      </c>
      <c r="F214" s="72">
        <v>2168</v>
      </c>
      <c r="G214" s="74" t="s">
        <v>705</v>
      </c>
    </row>
    <row r="215" spans="1:7" x14ac:dyDescent="0.2">
      <c r="A215" s="77">
        <v>100214</v>
      </c>
      <c r="B215" s="76" t="s">
        <v>5646</v>
      </c>
      <c r="F215" s="72">
        <v>2169</v>
      </c>
      <c r="G215" s="74" t="s">
        <v>706</v>
      </c>
    </row>
    <row r="216" spans="1:7" x14ac:dyDescent="0.2">
      <c r="A216" s="77">
        <v>100215</v>
      </c>
      <c r="B216" s="76" t="s">
        <v>5647</v>
      </c>
      <c r="F216" s="72">
        <v>2170</v>
      </c>
      <c r="G216" s="74" t="s">
        <v>707</v>
      </c>
    </row>
    <row r="217" spans="1:7" x14ac:dyDescent="0.2">
      <c r="A217" s="77">
        <v>100216</v>
      </c>
      <c r="B217" s="76" t="s">
        <v>5648</v>
      </c>
      <c r="F217" s="72">
        <v>2171</v>
      </c>
      <c r="G217" s="74" t="s">
        <v>708</v>
      </c>
    </row>
    <row r="218" spans="1:7" x14ac:dyDescent="0.2">
      <c r="A218" s="77">
        <v>100217</v>
      </c>
      <c r="B218" s="76" t="s">
        <v>5649</v>
      </c>
      <c r="F218" s="72">
        <v>2172</v>
      </c>
      <c r="G218" s="74" t="s">
        <v>709</v>
      </c>
    </row>
    <row r="219" spans="1:7" x14ac:dyDescent="0.2">
      <c r="A219" s="77">
        <v>100218</v>
      </c>
      <c r="B219" s="76" t="s">
        <v>911</v>
      </c>
      <c r="F219" s="72">
        <v>2173</v>
      </c>
      <c r="G219" s="74" t="s">
        <v>710</v>
      </c>
    </row>
    <row r="220" spans="1:7" x14ac:dyDescent="0.2">
      <c r="A220" s="77">
        <v>100219</v>
      </c>
      <c r="B220" s="76" t="s">
        <v>2695</v>
      </c>
      <c r="F220" s="72">
        <v>2174</v>
      </c>
      <c r="G220" s="74" t="s">
        <v>4605</v>
      </c>
    </row>
    <row r="221" spans="1:7" x14ac:dyDescent="0.2">
      <c r="A221" s="77">
        <v>100220</v>
      </c>
      <c r="B221" s="76" t="s">
        <v>2161</v>
      </c>
      <c r="F221" s="72">
        <v>2180</v>
      </c>
      <c r="G221" s="74" t="s">
        <v>711</v>
      </c>
    </row>
    <row r="222" spans="1:7" x14ac:dyDescent="0.2">
      <c r="A222" s="77">
        <v>100221</v>
      </c>
      <c r="B222" s="76" t="s">
        <v>5650</v>
      </c>
      <c r="F222" s="72">
        <v>2182</v>
      </c>
      <c r="G222" s="74" t="s">
        <v>15314</v>
      </c>
    </row>
    <row r="223" spans="1:7" x14ac:dyDescent="0.2">
      <c r="A223" s="77">
        <v>100222</v>
      </c>
      <c r="B223" s="76" t="s">
        <v>912</v>
      </c>
      <c r="F223" s="72">
        <v>2183</v>
      </c>
      <c r="G223" s="74" t="s">
        <v>712</v>
      </c>
    </row>
    <row r="224" spans="1:7" x14ac:dyDescent="0.2">
      <c r="A224" s="77">
        <v>100223</v>
      </c>
      <c r="B224" s="76" t="s">
        <v>5651</v>
      </c>
      <c r="F224" s="72">
        <v>2184</v>
      </c>
      <c r="G224" s="74" t="s">
        <v>713</v>
      </c>
    </row>
    <row r="225" spans="1:7" x14ac:dyDescent="0.2">
      <c r="A225" s="77">
        <v>100224</v>
      </c>
      <c r="B225" s="76" t="s">
        <v>5652</v>
      </c>
      <c r="F225" s="72">
        <v>2185</v>
      </c>
      <c r="G225" s="74" t="s">
        <v>714</v>
      </c>
    </row>
    <row r="226" spans="1:7" x14ac:dyDescent="0.2">
      <c r="A226" s="77">
        <v>100225</v>
      </c>
      <c r="B226" s="76" t="s">
        <v>5653</v>
      </c>
      <c r="F226" s="72">
        <v>2186</v>
      </c>
      <c r="G226" s="74" t="s">
        <v>715</v>
      </c>
    </row>
    <row r="227" spans="1:7" x14ac:dyDescent="0.2">
      <c r="A227" s="77">
        <v>100226</v>
      </c>
      <c r="B227" s="76" t="s">
        <v>5654</v>
      </c>
      <c r="F227" s="72">
        <v>2187</v>
      </c>
      <c r="G227" s="74" t="s">
        <v>3428</v>
      </c>
    </row>
    <row r="228" spans="1:7" x14ac:dyDescent="0.2">
      <c r="A228" s="77">
        <v>100227</v>
      </c>
      <c r="B228" s="76" t="s">
        <v>913</v>
      </c>
      <c r="F228" s="72">
        <v>2188</v>
      </c>
      <c r="G228" s="74" t="s">
        <v>4032</v>
      </c>
    </row>
    <row r="229" spans="1:7" x14ac:dyDescent="0.2">
      <c r="A229" s="77">
        <v>100228</v>
      </c>
      <c r="B229" s="76" t="s">
        <v>914</v>
      </c>
      <c r="F229" s="72">
        <v>2189</v>
      </c>
      <c r="G229" s="74" t="s">
        <v>4825</v>
      </c>
    </row>
    <row r="230" spans="1:7" x14ac:dyDescent="0.2">
      <c r="A230" s="77">
        <v>100229</v>
      </c>
      <c r="B230" s="76" t="s">
        <v>5655</v>
      </c>
      <c r="F230" s="72">
        <v>2190</v>
      </c>
      <c r="G230" s="74" t="s">
        <v>716</v>
      </c>
    </row>
    <row r="231" spans="1:7" x14ac:dyDescent="0.2">
      <c r="A231" s="77">
        <v>100230</v>
      </c>
      <c r="B231" s="76" t="s">
        <v>5656</v>
      </c>
      <c r="F231" s="72">
        <v>2191</v>
      </c>
      <c r="G231" s="74" t="s">
        <v>717</v>
      </c>
    </row>
    <row r="232" spans="1:7" x14ac:dyDescent="0.2">
      <c r="A232" s="77">
        <v>100231</v>
      </c>
      <c r="B232" s="76" t="s">
        <v>143</v>
      </c>
      <c r="F232" s="72">
        <v>2192</v>
      </c>
      <c r="G232" s="74" t="s">
        <v>718</v>
      </c>
    </row>
    <row r="233" spans="1:7" x14ac:dyDescent="0.2">
      <c r="A233" s="77">
        <v>100232</v>
      </c>
      <c r="B233" s="76" t="s">
        <v>5657</v>
      </c>
      <c r="F233" s="72">
        <v>2193</v>
      </c>
      <c r="G233" s="74" t="s">
        <v>719</v>
      </c>
    </row>
    <row r="234" spans="1:7" x14ac:dyDescent="0.2">
      <c r="A234" s="77">
        <v>100233</v>
      </c>
      <c r="B234" s="76" t="s">
        <v>915</v>
      </c>
      <c r="F234" s="72">
        <v>2194</v>
      </c>
      <c r="G234" s="74" t="s">
        <v>720</v>
      </c>
    </row>
    <row r="235" spans="1:7" x14ac:dyDescent="0.2">
      <c r="A235" s="77">
        <v>100234</v>
      </c>
      <c r="B235" s="76" t="s">
        <v>5658</v>
      </c>
      <c r="F235" s="72">
        <v>2195</v>
      </c>
      <c r="G235" s="74" t="s">
        <v>721</v>
      </c>
    </row>
    <row r="236" spans="1:7" x14ac:dyDescent="0.2">
      <c r="A236" s="77">
        <v>100235</v>
      </c>
      <c r="B236" s="76" t="s">
        <v>916</v>
      </c>
      <c r="F236" s="72">
        <v>2196</v>
      </c>
      <c r="G236" s="74" t="s">
        <v>722</v>
      </c>
    </row>
    <row r="237" spans="1:7" x14ac:dyDescent="0.2">
      <c r="A237" s="77">
        <v>100236</v>
      </c>
      <c r="B237" s="76" t="s">
        <v>2470</v>
      </c>
      <c r="F237" s="72">
        <v>2197</v>
      </c>
      <c r="G237" s="74" t="s">
        <v>15315</v>
      </c>
    </row>
    <row r="238" spans="1:7" x14ac:dyDescent="0.2">
      <c r="A238" s="77">
        <v>100237</v>
      </c>
      <c r="B238" s="76" t="s">
        <v>5659</v>
      </c>
      <c r="F238" s="72">
        <v>2198</v>
      </c>
      <c r="G238" s="74" t="s">
        <v>723</v>
      </c>
    </row>
    <row r="239" spans="1:7" x14ac:dyDescent="0.2">
      <c r="A239" s="77">
        <v>100238</v>
      </c>
      <c r="B239" s="76" t="s">
        <v>2162</v>
      </c>
      <c r="F239" s="72">
        <v>2199</v>
      </c>
      <c r="G239" s="74" t="s">
        <v>724</v>
      </c>
    </row>
    <row r="240" spans="1:7" x14ac:dyDescent="0.2">
      <c r="A240" s="77">
        <v>100239</v>
      </c>
      <c r="B240" s="76" t="s">
        <v>5660</v>
      </c>
      <c r="F240" s="72">
        <v>2210</v>
      </c>
      <c r="G240" s="74" t="s">
        <v>4162</v>
      </c>
    </row>
    <row r="241" spans="1:7" x14ac:dyDescent="0.2">
      <c r="A241" s="77">
        <v>100240</v>
      </c>
      <c r="B241" s="76" t="s">
        <v>5661</v>
      </c>
      <c r="F241" s="72">
        <v>2220</v>
      </c>
      <c r="G241" s="74" t="s">
        <v>726</v>
      </c>
    </row>
    <row r="242" spans="1:7" x14ac:dyDescent="0.2">
      <c r="A242" s="77">
        <v>100241</v>
      </c>
      <c r="B242" s="76" t="s">
        <v>917</v>
      </c>
      <c r="F242" s="72">
        <v>2225</v>
      </c>
      <c r="G242" s="74" t="s">
        <v>727</v>
      </c>
    </row>
    <row r="243" spans="1:7" x14ac:dyDescent="0.2">
      <c r="A243" s="77">
        <v>100242</v>
      </c>
      <c r="B243" s="76" t="s">
        <v>2163</v>
      </c>
      <c r="F243" s="72">
        <v>2226</v>
      </c>
      <c r="G243" s="74" t="s">
        <v>728</v>
      </c>
    </row>
    <row r="244" spans="1:7" x14ac:dyDescent="0.2">
      <c r="A244" s="77">
        <v>100243</v>
      </c>
      <c r="B244" s="76" t="s">
        <v>2164</v>
      </c>
      <c r="F244" s="72">
        <v>2230</v>
      </c>
      <c r="G244" s="74" t="s">
        <v>67</v>
      </c>
    </row>
    <row r="245" spans="1:7" x14ac:dyDescent="0.2">
      <c r="A245" s="77">
        <v>100244</v>
      </c>
      <c r="B245" s="76" t="s">
        <v>5662</v>
      </c>
      <c r="F245" s="72">
        <v>2233</v>
      </c>
      <c r="G245" s="74" t="s">
        <v>729</v>
      </c>
    </row>
    <row r="246" spans="1:7" x14ac:dyDescent="0.2">
      <c r="A246" s="77">
        <v>100245</v>
      </c>
      <c r="B246" s="76" t="s">
        <v>2165</v>
      </c>
      <c r="F246" s="72">
        <v>2310</v>
      </c>
      <c r="G246" s="74" t="s">
        <v>670</v>
      </c>
    </row>
    <row r="247" spans="1:7" x14ac:dyDescent="0.2">
      <c r="A247" s="77">
        <v>100246</v>
      </c>
      <c r="B247" s="76" t="s">
        <v>2166</v>
      </c>
      <c r="F247" s="72">
        <v>2311</v>
      </c>
      <c r="G247" s="74" t="s">
        <v>671</v>
      </c>
    </row>
    <row r="248" spans="1:7" x14ac:dyDescent="0.2">
      <c r="A248" s="77">
        <v>100247</v>
      </c>
      <c r="B248" s="76" t="s">
        <v>2167</v>
      </c>
      <c r="F248" s="72">
        <v>2312</v>
      </c>
      <c r="G248" s="74" t="s">
        <v>4163</v>
      </c>
    </row>
    <row r="249" spans="1:7" x14ac:dyDescent="0.2">
      <c r="A249" s="77">
        <v>100248</v>
      </c>
      <c r="B249" s="76" t="s">
        <v>2168</v>
      </c>
      <c r="F249" s="72">
        <v>2320</v>
      </c>
      <c r="G249" s="74" t="s">
        <v>672</v>
      </c>
    </row>
    <row r="250" spans="1:7" x14ac:dyDescent="0.2">
      <c r="A250" s="77">
        <v>100249</v>
      </c>
      <c r="B250" s="76" t="s">
        <v>14549</v>
      </c>
      <c r="F250" s="72">
        <v>2330</v>
      </c>
      <c r="G250" s="74" t="s">
        <v>673</v>
      </c>
    </row>
    <row r="251" spans="1:7" x14ac:dyDescent="0.2">
      <c r="A251" s="77">
        <v>100250</v>
      </c>
      <c r="B251" s="76" t="s">
        <v>4421</v>
      </c>
      <c r="F251" s="72">
        <v>2333</v>
      </c>
      <c r="G251" s="74" t="s">
        <v>674</v>
      </c>
    </row>
    <row r="252" spans="1:7" x14ac:dyDescent="0.2">
      <c r="A252" s="77">
        <v>100251</v>
      </c>
      <c r="B252" s="76" t="s">
        <v>2169</v>
      </c>
      <c r="F252" s="72">
        <v>2340</v>
      </c>
      <c r="G252" s="74" t="s">
        <v>675</v>
      </c>
    </row>
    <row r="253" spans="1:7" x14ac:dyDescent="0.2">
      <c r="A253" s="77">
        <v>100252</v>
      </c>
      <c r="B253" s="76" t="s">
        <v>2170</v>
      </c>
      <c r="F253" s="72">
        <v>2350</v>
      </c>
      <c r="G253" s="74" t="s">
        <v>3801</v>
      </c>
    </row>
    <row r="254" spans="1:7" x14ac:dyDescent="0.2">
      <c r="A254" s="77">
        <v>100253</v>
      </c>
      <c r="B254" s="76" t="s">
        <v>4422</v>
      </c>
      <c r="F254" s="72">
        <v>2410</v>
      </c>
      <c r="G254" s="74" t="s">
        <v>676</v>
      </c>
    </row>
    <row r="255" spans="1:7" x14ac:dyDescent="0.2">
      <c r="A255" s="77">
        <v>100254</v>
      </c>
      <c r="B255" s="76" t="s">
        <v>2171</v>
      </c>
      <c r="F255" s="72">
        <v>2420</v>
      </c>
      <c r="G255" s="74" t="s">
        <v>2834</v>
      </c>
    </row>
    <row r="256" spans="1:7" x14ac:dyDescent="0.2">
      <c r="A256" s="77">
        <v>100255</v>
      </c>
      <c r="B256" s="76" t="s">
        <v>2172</v>
      </c>
      <c r="F256" s="72">
        <v>2425</v>
      </c>
      <c r="G256" s="74" t="s">
        <v>2835</v>
      </c>
    </row>
    <row r="257" spans="1:7" x14ac:dyDescent="0.2">
      <c r="A257" s="77">
        <v>100256</v>
      </c>
      <c r="B257" s="76" t="s">
        <v>918</v>
      </c>
      <c r="F257" s="72">
        <v>2510</v>
      </c>
      <c r="G257" s="74" t="s">
        <v>730</v>
      </c>
    </row>
    <row r="258" spans="1:7" x14ac:dyDescent="0.2">
      <c r="A258" s="77">
        <v>100257</v>
      </c>
      <c r="B258" s="76" t="s">
        <v>5663</v>
      </c>
      <c r="F258" s="72">
        <v>2515</v>
      </c>
      <c r="G258" s="74" t="s">
        <v>5060</v>
      </c>
    </row>
    <row r="259" spans="1:7" x14ac:dyDescent="0.2">
      <c r="A259" s="77">
        <v>100258</v>
      </c>
      <c r="B259" s="76" t="s">
        <v>5664</v>
      </c>
      <c r="F259" s="72">
        <v>2520</v>
      </c>
      <c r="G259" s="74" t="s">
        <v>731</v>
      </c>
    </row>
    <row r="260" spans="1:7" x14ac:dyDescent="0.2">
      <c r="A260" s="77">
        <v>100259</v>
      </c>
      <c r="B260" s="76" t="s">
        <v>5665</v>
      </c>
      <c r="F260" s="72">
        <v>2600</v>
      </c>
      <c r="G260" s="74" t="s">
        <v>14401</v>
      </c>
    </row>
    <row r="261" spans="1:7" x14ac:dyDescent="0.2">
      <c r="A261" s="77">
        <v>100260</v>
      </c>
      <c r="B261" s="76" t="s">
        <v>2173</v>
      </c>
      <c r="F261" s="72">
        <v>2610</v>
      </c>
      <c r="G261" s="74" t="s">
        <v>725</v>
      </c>
    </row>
    <row r="262" spans="1:7" x14ac:dyDescent="0.2">
      <c r="A262" s="77">
        <v>100261</v>
      </c>
      <c r="B262" s="76" t="s">
        <v>5666</v>
      </c>
      <c r="F262" s="72">
        <v>2810</v>
      </c>
      <c r="G262" s="74" t="s">
        <v>732</v>
      </c>
    </row>
    <row r="263" spans="1:7" x14ac:dyDescent="0.2">
      <c r="A263" s="77">
        <v>100262</v>
      </c>
      <c r="B263" s="76" t="s">
        <v>5667</v>
      </c>
      <c r="F263" s="72">
        <v>2811</v>
      </c>
      <c r="G263" s="74" t="s">
        <v>733</v>
      </c>
    </row>
    <row r="264" spans="1:7" x14ac:dyDescent="0.2">
      <c r="A264" s="77">
        <v>100263</v>
      </c>
      <c r="B264" s="76" t="s">
        <v>5668</v>
      </c>
      <c r="F264" s="72">
        <v>2812</v>
      </c>
      <c r="G264" s="74" t="s">
        <v>746</v>
      </c>
    </row>
    <row r="265" spans="1:7" x14ac:dyDescent="0.2">
      <c r="A265" s="77">
        <v>100264</v>
      </c>
      <c r="B265" s="76" t="s">
        <v>919</v>
      </c>
      <c r="F265" s="72">
        <v>2813</v>
      </c>
      <c r="G265" s="74" t="s">
        <v>1359</v>
      </c>
    </row>
    <row r="266" spans="1:7" x14ac:dyDescent="0.2">
      <c r="A266" s="77">
        <v>100265</v>
      </c>
      <c r="B266" s="76" t="s">
        <v>5669</v>
      </c>
      <c r="F266" s="72">
        <v>2815</v>
      </c>
      <c r="G266" s="74" t="s">
        <v>734</v>
      </c>
    </row>
    <row r="267" spans="1:7" x14ac:dyDescent="0.2">
      <c r="A267" s="77">
        <v>100266</v>
      </c>
      <c r="B267" s="76" t="s">
        <v>920</v>
      </c>
      <c r="F267" s="72">
        <v>2819</v>
      </c>
      <c r="G267" s="74" t="s">
        <v>735</v>
      </c>
    </row>
    <row r="268" spans="1:7" x14ac:dyDescent="0.2">
      <c r="A268" s="77">
        <v>100267</v>
      </c>
      <c r="B268" s="76" t="s">
        <v>5670</v>
      </c>
      <c r="F268" s="72">
        <v>2820</v>
      </c>
      <c r="G268" s="74" t="s">
        <v>736</v>
      </c>
    </row>
    <row r="269" spans="1:7" x14ac:dyDescent="0.2">
      <c r="A269" s="77">
        <v>100268</v>
      </c>
      <c r="B269" s="76" t="s">
        <v>919</v>
      </c>
      <c r="F269" s="72">
        <v>2821</v>
      </c>
      <c r="G269" s="74" t="s">
        <v>733</v>
      </c>
    </row>
    <row r="270" spans="1:7" x14ac:dyDescent="0.2">
      <c r="A270" s="77">
        <v>100269</v>
      </c>
      <c r="B270" s="76" t="s">
        <v>919</v>
      </c>
      <c r="F270" s="72">
        <v>2822</v>
      </c>
      <c r="G270" s="74" t="s">
        <v>737</v>
      </c>
    </row>
    <row r="271" spans="1:7" x14ac:dyDescent="0.2">
      <c r="A271" s="77">
        <v>100270</v>
      </c>
      <c r="B271" s="76" t="s">
        <v>919</v>
      </c>
      <c r="F271" s="72">
        <v>2830</v>
      </c>
      <c r="G271" s="74" t="s">
        <v>738</v>
      </c>
    </row>
    <row r="272" spans="1:7" x14ac:dyDescent="0.2">
      <c r="A272" s="77">
        <v>100271</v>
      </c>
      <c r="B272" s="76" t="s">
        <v>2174</v>
      </c>
      <c r="F272" s="72">
        <v>2831</v>
      </c>
      <c r="G272" s="74" t="s">
        <v>739</v>
      </c>
    </row>
    <row r="273" spans="1:7" x14ac:dyDescent="0.2">
      <c r="A273" s="77">
        <v>100272</v>
      </c>
      <c r="B273" s="76" t="s">
        <v>921</v>
      </c>
      <c r="F273" s="72">
        <v>2832</v>
      </c>
      <c r="G273" s="74" t="s">
        <v>740</v>
      </c>
    </row>
    <row r="274" spans="1:7" x14ac:dyDescent="0.2">
      <c r="A274" s="77">
        <v>100273</v>
      </c>
      <c r="B274" s="76" t="s">
        <v>5671</v>
      </c>
      <c r="F274" s="72">
        <v>2839</v>
      </c>
      <c r="G274" s="74" t="s">
        <v>741</v>
      </c>
    </row>
    <row r="275" spans="1:7" x14ac:dyDescent="0.2">
      <c r="A275" s="77">
        <v>100274</v>
      </c>
      <c r="B275" s="76" t="s">
        <v>5672</v>
      </c>
      <c r="F275" s="72">
        <v>2840</v>
      </c>
      <c r="G275" s="74" t="s">
        <v>742</v>
      </c>
    </row>
    <row r="276" spans="1:7" x14ac:dyDescent="0.2">
      <c r="A276" s="77">
        <v>100275</v>
      </c>
      <c r="B276" s="76" t="s">
        <v>2906</v>
      </c>
      <c r="F276" s="72">
        <v>2841</v>
      </c>
      <c r="G276" s="74" t="s">
        <v>743</v>
      </c>
    </row>
    <row r="277" spans="1:7" x14ac:dyDescent="0.2">
      <c r="A277" s="77">
        <v>100276</v>
      </c>
      <c r="B277" s="76" t="s">
        <v>3440</v>
      </c>
      <c r="F277" s="72">
        <v>2842</v>
      </c>
      <c r="G277" s="74" t="s">
        <v>744</v>
      </c>
    </row>
    <row r="278" spans="1:7" x14ac:dyDescent="0.2">
      <c r="A278" s="77">
        <v>100277</v>
      </c>
      <c r="B278" s="76" t="s">
        <v>922</v>
      </c>
      <c r="F278" s="72">
        <v>2849</v>
      </c>
      <c r="G278" s="74" t="s">
        <v>745</v>
      </c>
    </row>
    <row r="279" spans="1:7" x14ac:dyDescent="0.2">
      <c r="A279" s="77">
        <v>100278</v>
      </c>
      <c r="B279" s="76" t="s">
        <v>2175</v>
      </c>
      <c r="F279" s="72">
        <v>2900</v>
      </c>
      <c r="G279" s="74" t="s">
        <v>748</v>
      </c>
    </row>
    <row r="280" spans="1:7" x14ac:dyDescent="0.2">
      <c r="A280" s="77">
        <v>100279</v>
      </c>
      <c r="B280" s="76" t="s">
        <v>5673</v>
      </c>
      <c r="F280" s="72">
        <v>2901</v>
      </c>
      <c r="G280" s="74" t="s">
        <v>749</v>
      </c>
    </row>
    <row r="281" spans="1:7" x14ac:dyDescent="0.2">
      <c r="A281" s="77">
        <v>100280</v>
      </c>
      <c r="B281" s="76" t="s">
        <v>923</v>
      </c>
      <c r="F281" s="72">
        <v>2902</v>
      </c>
      <c r="G281" s="74" t="s">
        <v>750</v>
      </c>
    </row>
    <row r="282" spans="1:7" x14ac:dyDescent="0.2">
      <c r="A282" s="77">
        <v>100281</v>
      </c>
      <c r="B282" s="76" t="s">
        <v>923</v>
      </c>
      <c r="F282" s="72">
        <v>2903</v>
      </c>
      <c r="G282" s="74" t="s">
        <v>751</v>
      </c>
    </row>
    <row r="283" spans="1:7" x14ac:dyDescent="0.2">
      <c r="A283" s="77">
        <v>100282</v>
      </c>
      <c r="B283" s="76" t="s">
        <v>924</v>
      </c>
      <c r="F283" s="72">
        <v>2904</v>
      </c>
      <c r="G283" s="74" t="s">
        <v>752</v>
      </c>
    </row>
    <row r="284" spans="1:7" x14ac:dyDescent="0.2">
      <c r="A284" s="77">
        <v>100283</v>
      </c>
      <c r="B284" s="76" t="s">
        <v>5674</v>
      </c>
      <c r="F284" s="72">
        <v>2905</v>
      </c>
      <c r="G284" s="74" t="s">
        <v>753</v>
      </c>
    </row>
    <row r="285" spans="1:7" x14ac:dyDescent="0.2">
      <c r="A285" s="77">
        <v>100284</v>
      </c>
      <c r="B285" s="76" t="s">
        <v>5675</v>
      </c>
      <c r="F285" s="72">
        <v>2906</v>
      </c>
      <c r="G285" s="74" t="s">
        <v>754</v>
      </c>
    </row>
    <row r="286" spans="1:7" x14ac:dyDescent="0.2">
      <c r="A286" s="77">
        <v>100285</v>
      </c>
      <c r="B286" s="76" t="s">
        <v>5676</v>
      </c>
      <c r="F286" s="72">
        <v>2907</v>
      </c>
      <c r="G286" s="74" t="s">
        <v>755</v>
      </c>
    </row>
    <row r="287" spans="1:7" x14ac:dyDescent="0.2">
      <c r="A287" s="77">
        <v>100286</v>
      </c>
      <c r="B287" s="76" t="s">
        <v>5677</v>
      </c>
      <c r="F287" s="72">
        <v>2908</v>
      </c>
      <c r="G287" s="74" t="s">
        <v>756</v>
      </c>
    </row>
    <row r="288" spans="1:7" x14ac:dyDescent="0.2">
      <c r="A288" s="77">
        <v>100287</v>
      </c>
      <c r="B288" s="76" t="s">
        <v>5678</v>
      </c>
      <c r="F288" s="72">
        <v>2909</v>
      </c>
      <c r="G288" s="74" t="s">
        <v>757</v>
      </c>
    </row>
    <row r="289" spans="1:7" x14ac:dyDescent="0.2">
      <c r="A289" s="77">
        <v>100288</v>
      </c>
      <c r="B289" s="76" t="s">
        <v>5679</v>
      </c>
      <c r="F289" s="72">
        <v>2910</v>
      </c>
      <c r="G289" s="74" t="s">
        <v>758</v>
      </c>
    </row>
    <row r="290" spans="1:7" x14ac:dyDescent="0.2">
      <c r="A290" s="77">
        <v>100289</v>
      </c>
      <c r="B290" s="76" t="s">
        <v>5680</v>
      </c>
      <c r="F290" s="72">
        <v>2911</v>
      </c>
      <c r="G290" s="74" t="s">
        <v>759</v>
      </c>
    </row>
    <row r="291" spans="1:7" x14ac:dyDescent="0.2">
      <c r="A291" s="77">
        <v>100290</v>
      </c>
      <c r="B291" s="76" t="s">
        <v>5681</v>
      </c>
      <c r="F291" s="72">
        <v>2912</v>
      </c>
      <c r="G291" s="74" t="s">
        <v>760</v>
      </c>
    </row>
    <row r="292" spans="1:7" x14ac:dyDescent="0.2">
      <c r="A292" s="77">
        <v>100291</v>
      </c>
      <c r="B292" s="76" t="s">
        <v>5682</v>
      </c>
      <c r="F292" s="72">
        <v>2913</v>
      </c>
      <c r="G292" s="74" t="s">
        <v>760</v>
      </c>
    </row>
    <row r="293" spans="1:7" x14ac:dyDescent="0.2">
      <c r="A293" s="77">
        <v>100292</v>
      </c>
      <c r="B293" s="76" t="s">
        <v>5683</v>
      </c>
      <c r="F293" s="72">
        <v>2915</v>
      </c>
      <c r="G293" s="74" t="s">
        <v>2836</v>
      </c>
    </row>
    <row r="294" spans="1:7" x14ac:dyDescent="0.2">
      <c r="A294" s="77">
        <v>100293</v>
      </c>
      <c r="B294" s="76" t="s">
        <v>4639</v>
      </c>
      <c r="F294" s="72">
        <v>2916</v>
      </c>
      <c r="G294" s="74" t="s">
        <v>2837</v>
      </c>
    </row>
    <row r="295" spans="1:7" x14ac:dyDescent="0.2">
      <c r="A295" s="77">
        <v>100294</v>
      </c>
      <c r="B295" s="76" t="s">
        <v>5684</v>
      </c>
      <c r="F295" s="72">
        <v>2917</v>
      </c>
      <c r="G295" s="74" t="s">
        <v>761</v>
      </c>
    </row>
    <row r="296" spans="1:7" x14ac:dyDescent="0.2">
      <c r="A296" s="77">
        <v>100295</v>
      </c>
      <c r="B296" s="76" t="s">
        <v>4358</v>
      </c>
      <c r="F296" s="72">
        <v>3001</v>
      </c>
      <c r="G296" s="74" t="s">
        <v>762</v>
      </c>
    </row>
    <row r="297" spans="1:7" x14ac:dyDescent="0.2">
      <c r="A297" s="77">
        <v>100296</v>
      </c>
      <c r="B297" s="76" t="s">
        <v>5685</v>
      </c>
      <c r="F297" s="72">
        <v>3002</v>
      </c>
      <c r="G297" s="74" t="s">
        <v>2838</v>
      </c>
    </row>
    <row r="298" spans="1:7" x14ac:dyDescent="0.2">
      <c r="A298" s="77">
        <v>100297</v>
      </c>
      <c r="B298" s="76" t="s">
        <v>5686</v>
      </c>
      <c r="F298" s="72">
        <v>3005</v>
      </c>
      <c r="G298" s="74" t="s">
        <v>763</v>
      </c>
    </row>
    <row r="299" spans="1:7" x14ac:dyDescent="0.2">
      <c r="A299" s="77">
        <v>100298</v>
      </c>
      <c r="B299" s="76" t="s">
        <v>15437</v>
      </c>
      <c r="F299" s="72">
        <v>3010</v>
      </c>
      <c r="G299" s="74" t="s">
        <v>764</v>
      </c>
    </row>
    <row r="300" spans="1:7" x14ac:dyDescent="0.2">
      <c r="A300" s="77">
        <v>100299</v>
      </c>
      <c r="B300" s="76" t="s">
        <v>1545</v>
      </c>
      <c r="F300" s="72">
        <v>3015</v>
      </c>
      <c r="G300" s="74" t="s">
        <v>765</v>
      </c>
    </row>
    <row r="301" spans="1:7" x14ac:dyDescent="0.2">
      <c r="A301" s="77">
        <v>100300</v>
      </c>
      <c r="B301" s="76" t="s">
        <v>1546</v>
      </c>
      <c r="F301" s="72">
        <v>3020</v>
      </c>
      <c r="G301" s="74" t="s">
        <v>766</v>
      </c>
    </row>
    <row r="302" spans="1:7" x14ac:dyDescent="0.2">
      <c r="A302" s="77">
        <v>100301</v>
      </c>
      <c r="B302" s="76" t="s">
        <v>2176</v>
      </c>
      <c r="F302" s="72">
        <v>3025</v>
      </c>
      <c r="G302" s="74" t="s">
        <v>767</v>
      </c>
    </row>
    <row r="303" spans="1:7" x14ac:dyDescent="0.2">
      <c r="A303" s="77">
        <v>100302</v>
      </c>
      <c r="B303" s="76" t="s">
        <v>2177</v>
      </c>
      <c r="F303" s="72">
        <v>3030</v>
      </c>
      <c r="G303" s="74" t="s">
        <v>768</v>
      </c>
    </row>
    <row r="304" spans="1:7" x14ac:dyDescent="0.2">
      <c r="A304" s="77">
        <v>100303</v>
      </c>
      <c r="B304" s="76" t="s">
        <v>2471</v>
      </c>
      <c r="F304" s="72">
        <v>3031</v>
      </c>
      <c r="G304" s="74" t="s">
        <v>769</v>
      </c>
    </row>
    <row r="305" spans="1:7" x14ac:dyDescent="0.2">
      <c r="A305" s="77">
        <v>100304</v>
      </c>
      <c r="B305" s="76" t="s">
        <v>1547</v>
      </c>
      <c r="F305" s="72">
        <v>3032</v>
      </c>
      <c r="G305" s="74" t="s">
        <v>5053</v>
      </c>
    </row>
    <row r="306" spans="1:7" x14ac:dyDescent="0.2">
      <c r="A306" s="77">
        <v>100305</v>
      </c>
      <c r="B306" s="76" t="s">
        <v>1548</v>
      </c>
      <c r="F306" s="72">
        <v>3035</v>
      </c>
      <c r="G306" s="74" t="s">
        <v>770</v>
      </c>
    </row>
    <row r="307" spans="1:7" x14ac:dyDescent="0.2">
      <c r="A307" s="77">
        <v>100306</v>
      </c>
      <c r="B307" s="76" t="s">
        <v>1549</v>
      </c>
      <c r="F307" s="72">
        <v>3040</v>
      </c>
      <c r="G307" s="74" t="s">
        <v>771</v>
      </c>
    </row>
    <row r="308" spans="1:7" x14ac:dyDescent="0.2">
      <c r="A308" s="77">
        <v>100307</v>
      </c>
      <c r="B308" s="76" t="s">
        <v>2472</v>
      </c>
      <c r="F308" s="72">
        <v>3041</v>
      </c>
      <c r="G308" s="74" t="s">
        <v>772</v>
      </c>
    </row>
    <row r="309" spans="1:7" x14ac:dyDescent="0.2">
      <c r="A309" s="77">
        <v>100308</v>
      </c>
      <c r="B309" s="76" t="s">
        <v>2178</v>
      </c>
      <c r="F309" s="72">
        <v>3042</v>
      </c>
      <c r="G309" s="74" t="s">
        <v>773</v>
      </c>
    </row>
    <row r="310" spans="1:7" x14ac:dyDescent="0.2">
      <c r="A310" s="77">
        <v>100309</v>
      </c>
      <c r="B310" s="76" t="s">
        <v>1550</v>
      </c>
      <c r="F310" s="72">
        <v>3043</v>
      </c>
      <c r="G310" s="74" t="s">
        <v>774</v>
      </c>
    </row>
    <row r="311" spans="1:7" x14ac:dyDescent="0.2">
      <c r="A311" s="77">
        <v>100310</v>
      </c>
      <c r="B311" s="76" t="s">
        <v>1551</v>
      </c>
      <c r="F311" s="72">
        <v>3044</v>
      </c>
      <c r="G311" s="74" t="s">
        <v>775</v>
      </c>
    </row>
    <row r="312" spans="1:7" x14ac:dyDescent="0.2">
      <c r="A312" s="77">
        <v>100311</v>
      </c>
      <c r="B312" s="76" t="s">
        <v>1552</v>
      </c>
      <c r="F312" s="72">
        <v>3045</v>
      </c>
      <c r="G312" s="74" t="s">
        <v>776</v>
      </c>
    </row>
    <row r="313" spans="1:7" x14ac:dyDescent="0.2">
      <c r="A313" s="77">
        <v>100312</v>
      </c>
      <c r="B313" s="76" t="s">
        <v>1553</v>
      </c>
      <c r="F313" s="72">
        <v>3047</v>
      </c>
      <c r="G313" s="74" t="s">
        <v>777</v>
      </c>
    </row>
    <row r="314" spans="1:7" x14ac:dyDescent="0.2">
      <c r="A314" s="77">
        <v>100313</v>
      </c>
      <c r="B314" s="76" t="s">
        <v>1554</v>
      </c>
      <c r="F314" s="72">
        <v>3048</v>
      </c>
      <c r="G314" s="74" t="s">
        <v>778</v>
      </c>
    </row>
    <row r="315" spans="1:7" x14ac:dyDescent="0.2">
      <c r="A315" s="77">
        <v>100314</v>
      </c>
      <c r="B315" s="76" t="s">
        <v>1555</v>
      </c>
      <c r="F315" s="72">
        <v>3060</v>
      </c>
      <c r="G315" s="74" t="s">
        <v>779</v>
      </c>
    </row>
    <row r="316" spans="1:7" x14ac:dyDescent="0.2">
      <c r="A316" s="77">
        <v>100315</v>
      </c>
      <c r="B316" s="76" t="s">
        <v>1556</v>
      </c>
      <c r="F316" s="72">
        <v>3061</v>
      </c>
      <c r="G316" s="74" t="s">
        <v>780</v>
      </c>
    </row>
    <row r="317" spans="1:7" x14ac:dyDescent="0.2">
      <c r="A317" s="77">
        <v>100316</v>
      </c>
      <c r="B317" s="76" t="s">
        <v>3441</v>
      </c>
      <c r="F317" s="72">
        <v>3065</v>
      </c>
      <c r="G317" s="74" t="s">
        <v>781</v>
      </c>
    </row>
    <row r="318" spans="1:7" x14ac:dyDescent="0.2">
      <c r="A318" s="77">
        <v>100317</v>
      </c>
      <c r="B318" s="76" t="s">
        <v>2179</v>
      </c>
      <c r="F318" s="72">
        <v>3070</v>
      </c>
      <c r="G318" s="74" t="s">
        <v>3331</v>
      </c>
    </row>
    <row r="319" spans="1:7" x14ac:dyDescent="0.2">
      <c r="A319" s="77">
        <v>100318</v>
      </c>
      <c r="B319" s="76" t="s">
        <v>1557</v>
      </c>
      <c r="F319" s="72">
        <v>3071</v>
      </c>
      <c r="G319" s="74" t="s">
        <v>782</v>
      </c>
    </row>
    <row r="320" spans="1:7" x14ac:dyDescent="0.2">
      <c r="A320" s="77">
        <v>100319</v>
      </c>
      <c r="B320" s="76" t="s">
        <v>1558</v>
      </c>
      <c r="F320" s="72">
        <v>3080</v>
      </c>
      <c r="G320" s="74" t="s">
        <v>783</v>
      </c>
    </row>
    <row r="321" spans="1:7" x14ac:dyDescent="0.2">
      <c r="A321" s="77">
        <v>100320</v>
      </c>
      <c r="B321" s="76" t="s">
        <v>1559</v>
      </c>
      <c r="F321" s="72">
        <v>3081</v>
      </c>
      <c r="G321" s="74" t="s">
        <v>784</v>
      </c>
    </row>
    <row r="322" spans="1:7" x14ac:dyDescent="0.2">
      <c r="A322" s="77">
        <v>100321</v>
      </c>
      <c r="B322" s="76" t="s">
        <v>2473</v>
      </c>
      <c r="F322" s="72">
        <v>3082</v>
      </c>
      <c r="G322" s="74" t="s">
        <v>5061</v>
      </c>
    </row>
    <row r="323" spans="1:7" x14ac:dyDescent="0.2">
      <c r="A323" s="77">
        <v>100322</v>
      </c>
      <c r="B323" s="76" t="s">
        <v>1560</v>
      </c>
      <c r="F323" s="72">
        <v>3090</v>
      </c>
      <c r="G323" s="74" t="s">
        <v>785</v>
      </c>
    </row>
    <row r="324" spans="1:7" x14ac:dyDescent="0.2">
      <c r="A324" s="77">
        <v>100323</v>
      </c>
      <c r="B324" s="76" t="s">
        <v>1561</v>
      </c>
      <c r="F324" s="72">
        <v>3210</v>
      </c>
      <c r="G324" s="74" t="s">
        <v>787</v>
      </c>
    </row>
    <row r="325" spans="1:7" x14ac:dyDescent="0.2">
      <c r="A325" s="77">
        <v>100324</v>
      </c>
      <c r="B325" s="76" t="s">
        <v>1562</v>
      </c>
      <c r="F325" s="72">
        <v>3220</v>
      </c>
      <c r="G325" s="74" t="s">
        <v>788</v>
      </c>
    </row>
    <row r="326" spans="1:7" x14ac:dyDescent="0.2">
      <c r="A326" s="77">
        <v>100325</v>
      </c>
      <c r="B326" s="76" t="s">
        <v>1563</v>
      </c>
      <c r="F326" s="72">
        <v>3230</v>
      </c>
      <c r="G326" s="74" t="s">
        <v>789</v>
      </c>
    </row>
    <row r="327" spans="1:7" x14ac:dyDescent="0.2">
      <c r="A327" s="77">
        <v>100326</v>
      </c>
      <c r="B327" s="76" t="s">
        <v>1564</v>
      </c>
      <c r="F327" s="72">
        <v>3310</v>
      </c>
      <c r="G327" s="74" t="s">
        <v>790</v>
      </c>
    </row>
    <row r="328" spans="1:7" x14ac:dyDescent="0.2">
      <c r="A328" s="77">
        <v>100327</v>
      </c>
      <c r="B328" s="76" t="s">
        <v>1565</v>
      </c>
      <c r="F328" s="72">
        <v>3315</v>
      </c>
      <c r="G328" s="74" t="s">
        <v>791</v>
      </c>
    </row>
    <row r="329" spans="1:7" x14ac:dyDescent="0.2">
      <c r="A329" s="77">
        <v>100328</v>
      </c>
      <c r="B329" s="76" t="s">
        <v>1566</v>
      </c>
      <c r="F329" s="72">
        <v>3320</v>
      </c>
      <c r="G329" s="74" t="s">
        <v>792</v>
      </c>
    </row>
    <row r="330" spans="1:7" x14ac:dyDescent="0.2">
      <c r="A330" s="77">
        <v>100329</v>
      </c>
      <c r="B330" s="76" t="s">
        <v>1567</v>
      </c>
      <c r="F330" s="72">
        <v>3325</v>
      </c>
      <c r="G330" s="74" t="s">
        <v>793</v>
      </c>
    </row>
    <row r="331" spans="1:7" x14ac:dyDescent="0.2">
      <c r="A331" s="77">
        <v>100330</v>
      </c>
      <c r="B331" s="76" t="s">
        <v>1568</v>
      </c>
      <c r="F331" s="72">
        <v>3330</v>
      </c>
      <c r="G331" s="74" t="s">
        <v>794</v>
      </c>
    </row>
    <row r="332" spans="1:7" x14ac:dyDescent="0.2">
      <c r="A332" s="77">
        <v>100331</v>
      </c>
      <c r="B332" s="76" t="s">
        <v>1569</v>
      </c>
      <c r="F332" s="72">
        <v>3340</v>
      </c>
      <c r="G332" s="74" t="s">
        <v>795</v>
      </c>
    </row>
    <row r="333" spans="1:7" x14ac:dyDescent="0.2">
      <c r="A333" s="77">
        <v>100332</v>
      </c>
      <c r="B333" s="76" t="s">
        <v>1570</v>
      </c>
      <c r="F333" s="72">
        <v>3410</v>
      </c>
      <c r="G333" s="74" t="s">
        <v>796</v>
      </c>
    </row>
    <row r="334" spans="1:7" x14ac:dyDescent="0.2">
      <c r="A334" s="77">
        <v>100333</v>
      </c>
      <c r="B334" s="76" t="s">
        <v>1571</v>
      </c>
      <c r="F334" s="72">
        <v>3420</v>
      </c>
      <c r="G334" s="74" t="s">
        <v>2839</v>
      </c>
    </row>
    <row r="335" spans="1:7" x14ac:dyDescent="0.2">
      <c r="A335" s="77">
        <v>100334</v>
      </c>
      <c r="B335" s="76" t="s">
        <v>3442</v>
      </c>
      <c r="F335" s="72">
        <v>3450</v>
      </c>
      <c r="G335" s="74" t="s">
        <v>797</v>
      </c>
    </row>
    <row r="336" spans="1:7" x14ac:dyDescent="0.2">
      <c r="A336" s="77">
        <v>100335</v>
      </c>
      <c r="B336" s="76" t="s">
        <v>1572</v>
      </c>
      <c r="F336" s="72">
        <v>3500</v>
      </c>
      <c r="G336" s="74" t="s">
        <v>464</v>
      </c>
    </row>
    <row r="337" spans="1:7" x14ac:dyDescent="0.2">
      <c r="A337" s="77">
        <v>100336</v>
      </c>
      <c r="B337" s="76" t="s">
        <v>3180</v>
      </c>
      <c r="F337" s="72">
        <v>3501</v>
      </c>
      <c r="G337" s="74" t="s">
        <v>465</v>
      </c>
    </row>
    <row r="338" spans="1:7" x14ac:dyDescent="0.2">
      <c r="A338" s="77">
        <v>100337</v>
      </c>
      <c r="B338" s="76" t="s">
        <v>5687</v>
      </c>
      <c r="F338" s="72">
        <v>3502</v>
      </c>
      <c r="G338" s="74" t="s">
        <v>2883</v>
      </c>
    </row>
    <row r="339" spans="1:7" x14ac:dyDescent="0.2">
      <c r="A339" s="77">
        <v>100338</v>
      </c>
      <c r="B339" s="76" t="s">
        <v>5688</v>
      </c>
      <c r="F339" s="72">
        <v>3503</v>
      </c>
      <c r="G339" s="74" t="s">
        <v>3329</v>
      </c>
    </row>
    <row r="340" spans="1:7" x14ac:dyDescent="0.2">
      <c r="A340" s="77">
        <v>100339</v>
      </c>
      <c r="B340" s="76" t="s">
        <v>4338</v>
      </c>
      <c r="F340" s="72">
        <v>3504</v>
      </c>
      <c r="G340" s="74" t="s">
        <v>2884</v>
      </c>
    </row>
    <row r="341" spans="1:7" x14ac:dyDescent="0.2">
      <c r="A341" s="77">
        <v>100340</v>
      </c>
      <c r="B341" s="76" t="s">
        <v>2180</v>
      </c>
      <c r="F341" s="72">
        <v>3505</v>
      </c>
      <c r="G341" s="74" t="s">
        <v>3330</v>
      </c>
    </row>
    <row r="342" spans="1:7" x14ac:dyDescent="0.2">
      <c r="A342" s="77">
        <v>100341</v>
      </c>
      <c r="B342" s="76" t="s">
        <v>144</v>
      </c>
      <c r="F342" s="72">
        <v>3514</v>
      </c>
      <c r="G342" s="74" t="s">
        <v>798</v>
      </c>
    </row>
    <row r="343" spans="1:7" x14ac:dyDescent="0.2">
      <c r="A343" s="77">
        <v>100342</v>
      </c>
      <c r="B343" s="76" t="s">
        <v>5689</v>
      </c>
      <c r="F343" s="72">
        <v>3515</v>
      </c>
      <c r="G343" s="74" t="s">
        <v>2840</v>
      </c>
    </row>
    <row r="344" spans="1:7" x14ac:dyDescent="0.2">
      <c r="A344" s="77">
        <v>100343</v>
      </c>
      <c r="B344" s="76" t="s">
        <v>1574</v>
      </c>
      <c r="F344" s="72">
        <v>3610</v>
      </c>
      <c r="G344" s="74" t="s">
        <v>786</v>
      </c>
    </row>
    <row r="345" spans="1:7" x14ac:dyDescent="0.2">
      <c r="A345" s="77">
        <v>100344</v>
      </c>
      <c r="B345" s="76" t="s">
        <v>145</v>
      </c>
      <c r="F345" s="72">
        <v>3630</v>
      </c>
      <c r="G345" s="74" t="s">
        <v>5041</v>
      </c>
    </row>
    <row r="346" spans="1:7" x14ac:dyDescent="0.2">
      <c r="A346" s="77">
        <v>100345</v>
      </c>
      <c r="B346" s="76" t="s">
        <v>5690</v>
      </c>
      <c r="F346" s="72">
        <v>3640</v>
      </c>
      <c r="G346" s="74" t="s">
        <v>799</v>
      </c>
    </row>
    <row r="347" spans="1:7" x14ac:dyDescent="0.2">
      <c r="A347" s="77">
        <v>100346</v>
      </c>
      <c r="B347" s="76" t="s">
        <v>146</v>
      </c>
      <c r="F347" s="72">
        <v>3650</v>
      </c>
      <c r="G347" s="74" t="s">
        <v>800</v>
      </c>
    </row>
    <row r="348" spans="1:7" x14ac:dyDescent="0.2">
      <c r="A348" s="77">
        <v>100347</v>
      </c>
      <c r="B348" s="76" t="s">
        <v>1575</v>
      </c>
      <c r="F348" s="72">
        <v>3660</v>
      </c>
      <c r="G348" s="74" t="s">
        <v>801</v>
      </c>
    </row>
    <row r="349" spans="1:7" x14ac:dyDescent="0.2">
      <c r="A349" s="77">
        <v>100348</v>
      </c>
      <c r="B349" s="76" t="s">
        <v>5691</v>
      </c>
      <c r="F349" s="72">
        <v>3670</v>
      </c>
      <c r="G349" s="74" t="s">
        <v>802</v>
      </c>
    </row>
    <row r="350" spans="1:7" x14ac:dyDescent="0.2">
      <c r="A350" s="77">
        <v>100349</v>
      </c>
      <c r="B350" s="76" t="s">
        <v>5692</v>
      </c>
      <c r="F350" s="72">
        <v>3680</v>
      </c>
      <c r="G350" s="74" t="s">
        <v>803</v>
      </c>
    </row>
    <row r="351" spans="1:7" x14ac:dyDescent="0.2">
      <c r="A351" s="77">
        <v>100350</v>
      </c>
      <c r="B351" s="76" t="s">
        <v>1576</v>
      </c>
      <c r="F351" s="72">
        <v>3690</v>
      </c>
      <c r="G351" s="74" t="s">
        <v>804</v>
      </c>
    </row>
    <row r="352" spans="1:7" x14ac:dyDescent="0.2">
      <c r="A352" s="77">
        <v>100351</v>
      </c>
      <c r="B352" s="76" t="s">
        <v>1577</v>
      </c>
      <c r="F352" s="72">
        <v>3691</v>
      </c>
      <c r="G352" s="74" t="s">
        <v>5054</v>
      </c>
    </row>
    <row r="353" spans="1:7" x14ac:dyDescent="0.2">
      <c r="A353" s="77">
        <v>100352</v>
      </c>
      <c r="B353" s="76" t="s">
        <v>1578</v>
      </c>
      <c r="F353" s="72">
        <v>3692</v>
      </c>
      <c r="G353" s="74" t="s">
        <v>5055</v>
      </c>
    </row>
    <row r="354" spans="1:7" x14ac:dyDescent="0.2">
      <c r="A354" s="77">
        <v>100353</v>
      </c>
      <c r="B354" s="76" t="s">
        <v>5693</v>
      </c>
      <c r="F354" s="72">
        <v>3693</v>
      </c>
      <c r="G354" s="74" t="s">
        <v>5056</v>
      </c>
    </row>
    <row r="355" spans="1:7" x14ac:dyDescent="0.2">
      <c r="A355" s="77">
        <v>100354</v>
      </c>
      <c r="B355" s="76" t="s">
        <v>5694</v>
      </c>
      <c r="F355" s="72">
        <v>3694</v>
      </c>
      <c r="G355" s="74" t="s">
        <v>5057</v>
      </c>
    </row>
    <row r="356" spans="1:7" x14ac:dyDescent="0.2">
      <c r="A356" s="77">
        <v>100355</v>
      </c>
      <c r="B356" s="76" t="s">
        <v>1579</v>
      </c>
      <c r="F356" s="72">
        <v>3695</v>
      </c>
      <c r="G356" s="74" t="s">
        <v>776</v>
      </c>
    </row>
    <row r="357" spans="1:7" x14ac:dyDescent="0.2">
      <c r="A357" s="77">
        <v>100356</v>
      </c>
      <c r="B357" s="76" t="s">
        <v>2907</v>
      </c>
      <c r="F357" s="72">
        <v>3696</v>
      </c>
      <c r="G357" s="74" t="s">
        <v>15725</v>
      </c>
    </row>
    <row r="358" spans="1:7" x14ac:dyDescent="0.2">
      <c r="A358" s="77">
        <v>100357</v>
      </c>
      <c r="B358" s="76" t="s">
        <v>1580</v>
      </c>
      <c r="F358" s="72">
        <v>4000</v>
      </c>
      <c r="G358" s="74" t="s">
        <v>805</v>
      </c>
    </row>
    <row r="359" spans="1:7" x14ac:dyDescent="0.2">
      <c r="A359" s="77">
        <v>100358</v>
      </c>
      <c r="B359" s="76" t="s">
        <v>5695</v>
      </c>
      <c r="F359" s="72">
        <v>4001</v>
      </c>
      <c r="G359" s="74" t="s">
        <v>806</v>
      </c>
    </row>
    <row r="360" spans="1:7" x14ac:dyDescent="0.2">
      <c r="A360" s="77">
        <v>100359</v>
      </c>
      <c r="B360" s="76" t="s">
        <v>5696</v>
      </c>
      <c r="F360" s="72">
        <v>4010</v>
      </c>
      <c r="G360" s="74" t="s">
        <v>807</v>
      </c>
    </row>
    <row r="361" spans="1:7" x14ac:dyDescent="0.2">
      <c r="A361" s="77">
        <v>100360</v>
      </c>
      <c r="B361" s="76" t="s">
        <v>5697</v>
      </c>
      <c r="F361" s="72">
        <v>4020</v>
      </c>
      <c r="G361" s="74" t="s">
        <v>808</v>
      </c>
    </row>
    <row r="362" spans="1:7" x14ac:dyDescent="0.2">
      <c r="A362" s="77">
        <v>100361</v>
      </c>
      <c r="B362" s="76" t="s">
        <v>5698</v>
      </c>
      <c r="F362" s="72">
        <v>4021</v>
      </c>
      <c r="G362" s="74" t="s">
        <v>5062</v>
      </c>
    </row>
    <row r="363" spans="1:7" x14ac:dyDescent="0.2">
      <c r="A363" s="77">
        <v>100362</v>
      </c>
      <c r="B363" s="76" t="s">
        <v>5699</v>
      </c>
      <c r="F363" s="72">
        <v>4030</v>
      </c>
      <c r="G363" s="74" t="s">
        <v>809</v>
      </c>
    </row>
    <row r="364" spans="1:7" x14ac:dyDescent="0.2">
      <c r="A364" s="77">
        <v>100363</v>
      </c>
      <c r="B364" s="76" t="s">
        <v>5700</v>
      </c>
      <c r="F364" s="72">
        <v>4031</v>
      </c>
      <c r="G364" s="74" t="s">
        <v>3685</v>
      </c>
    </row>
    <row r="365" spans="1:7" x14ac:dyDescent="0.2">
      <c r="A365" s="77">
        <v>100364</v>
      </c>
      <c r="B365" s="76" t="s">
        <v>5701</v>
      </c>
      <c r="F365" s="72">
        <v>4032</v>
      </c>
      <c r="G365" s="74" t="s">
        <v>4676</v>
      </c>
    </row>
    <row r="366" spans="1:7" x14ac:dyDescent="0.2">
      <c r="A366" s="77">
        <v>100365</v>
      </c>
      <c r="B366" s="76" t="s">
        <v>5702</v>
      </c>
      <c r="F366" s="72">
        <v>4033</v>
      </c>
      <c r="G366" s="74" t="s">
        <v>5063</v>
      </c>
    </row>
    <row r="367" spans="1:7" x14ac:dyDescent="0.2">
      <c r="A367" s="77">
        <v>100366</v>
      </c>
      <c r="B367" s="76" t="s">
        <v>5703</v>
      </c>
      <c r="F367" s="72">
        <v>4040</v>
      </c>
      <c r="G367" s="74" t="s">
        <v>810</v>
      </c>
    </row>
    <row r="368" spans="1:7" x14ac:dyDescent="0.2">
      <c r="A368" s="77">
        <v>100367</v>
      </c>
      <c r="B368" s="76" t="s">
        <v>5704</v>
      </c>
      <c r="F368" s="72">
        <v>4041</v>
      </c>
      <c r="G368" s="74" t="s">
        <v>811</v>
      </c>
    </row>
    <row r="369" spans="1:7" x14ac:dyDescent="0.2">
      <c r="A369" s="77">
        <v>100368</v>
      </c>
      <c r="B369" s="76" t="s">
        <v>5705</v>
      </c>
      <c r="F369" s="72">
        <v>4042</v>
      </c>
      <c r="G369" s="74" t="s">
        <v>812</v>
      </c>
    </row>
    <row r="370" spans="1:7" x14ac:dyDescent="0.2">
      <c r="A370" s="77">
        <v>100369</v>
      </c>
      <c r="B370" s="76" t="s">
        <v>5706</v>
      </c>
      <c r="F370" s="72">
        <v>4043</v>
      </c>
      <c r="G370" s="74" t="s">
        <v>2841</v>
      </c>
    </row>
    <row r="371" spans="1:7" x14ac:dyDescent="0.2">
      <c r="A371" s="77">
        <v>100370</v>
      </c>
      <c r="B371" s="76" t="s">
        <v>5707</v>
      </c>
      <c r="F371" s="72">
        <v>4044</v>
      </c>
      <c r="G371" s="74" t="s">
        <v>3319</v>
      </c>
    </row>
    <row r="372" spans="1:7" x14ac:dyDescent="0.2">
      <c r="A372" s="77">
        <v>100371</v>
      </c>
      <c r="B372" s="76" t="s">
        <v>5708</v>
      </c>
      <c r="F372" s="72">
        <v>4045</v>
      </c>
      <c r="G372" s="74" t="s">
        <v>1492</v>
      </c>
    </row>
    <row r="373" spans="1:7" x14ac:dyDescent="0.2">
      <c r="A373" s="77">
        <v>100372</v>
      </c>
      <c r="B373" s="76" t="s">
        <v>5709</v>
      </c>
      <c r="F373" s="72">
        <v>4050</v>
      </c>
      <c r="G373" s="74" t="s">
        <v>1236</v>
      </c>
    </row>
    <row r="374" spans="1:7" x14ac:dyDescent="0.2">
      <c r="A374" s="77">
        <v>100373</v>
      </c>
      <c r="B374" s="76" t="s">
        <v>5710</v>
      </c>
      <c r="F374" s="72">
        <v>4060</v>
      </c>
      <c r="G374" s="74" t="s">
        <v>813</v>
      </c>
    </row>
    <row r="375" spans="1:7" x14ac:dyDescent="0.2">
      <c r="A375" s="77">
        <v>100374</v>
      </c>
      <c r="B375" s="76" t="s">
        <v>5711</v>
      </c>
      <c r="F375" s="72">
        <v>4065</v>
      </c>
      <c r="G375" s="74" t="s">
        <v>814</v>
      </c>
    </row>
    <row r="376" spans="1:7" x14ac:dyDescent="0.2">
      <c r="A376" s="77">
        <v>100375</v>
      </c>
      <c r="B376" s="76" t="s">
        <v>5712</v>
      </c>
      <c r="F376" s="72">
        <v>4066</v>
      </c>
      <c r="G376" s="74" t="s">
        <v>815</v>
      </c>
    </row>
    <row r="377" spans="1:7" x14ac:dyDescent="0.2">
      <c r="A377" s="77">
        <v>100376</v>
      </c>
      <c r="B377" s="76" t="s">
        <v>5713</v>
      </c>
      <c r="F377" s="72">
        <v>4067</v>
      </c>
      <c r="G377" s="74" t="s">
        <v>3320</v>
      </c>
    </row>
    <row r="378" spans="1:7" x14ac:dyDescent="0.2">
      <c r="A378" s="77">
        <v>100377</v>
      </c>
      <c r="B378" s="76" t="s">
        <v>5714</v>
      </c>
      <c r="F378" s="72">
        <v>4068</v>
      </c>
      <c r="G378" s="74" t="s">
        <v>15316</v>
      </c>
    </row>
    <row r="379" spans="1:7" x14ac:dyDescent="0.2">
      <c r="A379" s="77">
        <v>100378</v>
      </c>
      <c r="B379" s="76" t="s">
        <v>5715</v>
      </c>
      <c r="F379" s="72">
        <v>4069</v>
      </c>
      <c r="G379" s="74" t="s">
        <v>4601</v>
      </c>
    </row>
    <row r="380" spans="1:7" x14ac:dyDescent="0.2">
      <c r="A380" s="77">
        <v>100379</v>
      </c>
      <c r="B380" s="76" t="s">
        <v>5716</v>
      </c>
      <c r="F380" s="72">
        <v>4070</v>
      </c>
      <c r="G380" s="74" t="s">
        <v>816</v>
      </c>
    </row>
    <row r="381" spans="1:7" x14ac:dyDescent="0.2">
      <c r="A381" s="77">
        <v>100380</v>
      </c>
      <c r="B381" s="76" t="s">
        <v>5717</v>
      </c>
      <c r="F381" s="72">
        <v>4071</v>
      </c>
      <c r="G381" s="74" t="s">
        <v>5539</v>
      </c>
    </row>
    <row r="382" spans="1:7" x14ac:dyDescent="0.2">
      <c r="A382" s="77">
        <v>100381</v>
      </c>
      <c r="B382" s="76" t="s">
        <v>5718</v>
      </c>
      <c r="F382" s="72">
        <v>4072</v>
      </c>
      <c r="G382" s="74" t="s">
        <v>15317</v>
      </c>
    </row>
    <row r="383" spans="1:7" x14ac:dyDescent="0.2">
      <c r="A383" s="77">
        <v>100382</v>
      </c>
      <c r="B383" s="76" t="s">
        <v>5719</v>
      </c>
      <c r="F383" s="72">
        <v>4075</v>
      </c>
      <c r="G383" s="74" t="s">
        <v>2683</v>
      </c>
    </row>
    <row r="384" spans="1:7" x14ac:dyDescent="0.2">
      <c r="A384" s="77">
        <v>100383</v>
      </c>
      <c r="B384" s="76" t="s">
        <v>5720</v>
      </c>
      <c r="F384" s="72">
        <v>4080</v>
      </c>
      <c r="G384" s="74" t="s">
        <v>5540</v>
      </c>
    </row>
    <row r="385" spans="1:7" x14ac:dyDescent="0.2">
      <c r="A385" s="77">
        <v>100384</v>
      </c>
      <c r="B385" s="76" t="s">
        <v>5721</v>
      </c>
      <c r="F385" s="72">
        <v>4081</v>
      </c>
      <c r="G385" s="74" t="s">
        <v>5542</v>
      </c>
    </row>
    <row r="386" spans="1:7" x14ac:dyDescent="0.2">
      <c r="A386" s="77">
        <v>100385</v>
      </c>
      <c r="B386" s="76" t="s">
        <v>5722</v>
      </c>
      <c r="F386" s="72">
        <v>4090</v>
      </c>
      <c r="G386" s="74" t="s">
        <v>5064</v>
      </c>
    </row>
    <row r="387" spans="1:7" x14ac:dyDescent="0.2">
      <c r="A387" s="77">
        <v>100386</v>
      </c>
      <c r="B387" s="76" t="s">
        <v>5723</v>
      </c>
      <c r="F387" s="72">
        <v>4170</v>
      </c>
      <c r="G387" s="74" t="s">
        <v>818</v>
      </c>
    </row>
    <row r="388" spans="1:7" x14ac:dyDescent="0.2">
      <c r="A388" s="77">
        <v>100387</v>
      </c>
      <c r="B388" s="76" t="s">
        <v>5724</v>
      </c>
      <c r="F388" s="72">
        <v>4171</v>
      </c>
      <c r="G388" s="74" t="s">
        <v>454</v>
      </c>
    </row>
    <row r="389" spans="1:7" x14ac:dyDescent="0.2">
      <c r="A389" s="77">
        <v>100388</v>
      </c>
      <c r="B389" s="76" t="s">
        <v>5725</v>
      </c>
      <c r="F389" s="72">
        <v>4172</v>
      </c>
      <c r="G389" s="74" t="s">
        <v>819</v>
      </c>
    </row>
    <row r="390" spans="1:7" x14ac:dyDescent="0.2">
      <c r="A390" s="77">
        <v>100389</v>
      </c>
      <c r="B390" s="76" t="s">
        <v>5726</v>
      </c>
      <c r="F390" s="72">
        <v>4173</v>
      </c>
      <c r="G390" s="74" t="s">
        <v>2687</v>
      </c>
    </row>
    <row r="391" spans="1:7" x14ac:dyDescent="0.2">
      <c r="A391" s="77">
        <v>100390</v>
      </c>
      <c r="B391" s="76" t="s">
        <v>5727</v>
      </c>
      <c r="F391" s="72">
        <v>4174</v>
      </c>
      <c r="G391" s="74" t="s">
        <v>2684</v>
      </c>
    </row>
    <row r="392" spans="1:7" x14ac:dyDescent="0.2">
      <c r="A392" s="77">
        <v>100391</v>
      </c>
      <c r="B392" s="76" t="s">
        <v>5728</v>
      </c>
      <c r="F392" s="72">
        <v>4801</v>
      </c>
      <c r="G392" s="74" t="s">
        <v>820</v>
      </c>
    </row>
    <row r="393" spans="1:7" x14ac:dyDescent="0.2">
      <c r="A393" s="77">
        <v>100392</v>
      </c>
      <c r="B393" s="76" t="s">
        <v>5729</v>
      </c>
      <c r="F393" s="72">
        <v>4802</v>
      </c>
      <c r="G393" s="74" t="s">
        <v>821</v>
      </c>
    </row>
    <row r="394" spans="1:7" x14ac:dyDescent="0.2">
      <c r="A394" s="77">
        <v>100393</v>
      </c>
      <c r="B394" s="76" t="s">
        <v>5730</v>
      </c>
      <c r="F394" s="72">
        <v>4803</v>
      </c>
      <c r="G394" s="74" t="s">
        <v>822</v>
      </c>
    </row>
    <row r="395" spans="1:7" x14ac:dyDescent="0.2">
      <c r="A395" s="77">
        <v>100394</v>
      </c>
      <c r="B395" s="76" t="s">
        <v>5731</v>
      </c>
      <c r="F395" s="72">
        <v>4804</v>
      </c>
      <c r="G395" s="74" t="s">
        <v>823</v>
      </c>
    </row>
    <row r="396" spans="1:7" x14ac:dyDescent="0.2">
      <c r="A396" s="77">
        <v>100395</v>
      </c>
      <c r="B396" s="76" t="s">
        <v>1581</v>
      </c>
      <c r="F396" s="72">
        <v>4805</v>
      </c>
      <c r="G396" s="74" t="s">
        <v>824</v>
      </c>
    </row>
    <row r="397" spans="1:7" x14ac:dyDescent="0.2">
      <c r="A397" s="77">
        <v>100396</v>
      </c>
      <c r="B397" s="76" t="s">
        <v>5732</v>
      </c>
      <c r="F397" s="72">
        <v>4806</v>
      </c>
      <c r="G397" s="74" t="s">
        <v>825</v>
      </c>
    </row>
    <row r="398" spans="1:7" x14ac:dyDescent="0.2">
      <c r="A398" s="77">
        <v>100397</v>
      </c>
      <c r="B398" s="76" t="s">
        <v>5733</v>
      </c>
      <c r="F398" s="72">
        <v>4807</v>
      </c>
      <c r="G398" s="74" t="s">
        <v>826</v>
      </c>
    </row>
    <row r="399" spans="1:7" x14ac:dyDescent="0.2">
      <c r="A399" s="77">
        <v>100398</v>
      </c>
      <c r="B399" s="76" t="s">
        <v>2267</v>
      </c>
      <c r="F399" s="72">
        <v>4808</v>
      </c>
      <c r="G399" s="74" t="s">
        <v>827</v>
      </c>
    </row>
    <row r="400" spans="1:7" x14ac:dyDescent="0.2">
      <c r="A400" s="77">
        <v>100399</v>
      </c>
      <c r="B400" s="76" t="s">
        <v>5734</v>
      </c>
      <c r="F400" s="72">
        <v>4809</v>
      </c>
      <c r="G400" s="74" t="s">
        <v>2842</v>
      </c>
    </row>
    <row r="401" spans="1:7" x14ac:dyDescent="0.2">
      <c r="A401" s="77">
        <v>100400</v>
      </c>
      <c r="B401" s="76" t="s">
        <v>5735</v>
      </c>
      <c r="F401" s="72">
        <v>4810</v>
      </c>
      <c r="G401" s="74" t="s">
        <v>15726</v>
      </c>
    </row>
    <row r="402" spans="1:7" x14ac:dyDescent="0.2">
      <c r="A402" s="77">
        <v>100401</v>
      </c>
      <c r="B402" s="76" t="s">
        <v>5736</v>
      </c>
      <c r="F402" s="72">
        <v>4811</v>
      </c>
      <c r="G402" s="74" t="s">
        <v>2843</v>
      </c>
    </row>
    <row r="403" spans="1:7" x14ac:dyDescent="0.2">
      <c r="A403" s="77">
        <v>100402</v>
      </c>
      <c r="B403" s="76" t="s">
        <v>5737</v>
      </c>
      <c r="F403" s="72">
        <v>4812</v>
      </c>
      <c r="G403" s="74" t="s">
        <v>828</v>
      </c>
    </row>
    <row r="404" spans="1:7" x14ac:dyDescent="0.2">
      <c r="A404" s="77">
        <v>100403</v>
      </c>
      <c r="B404" s="76" t="s">
        <v>5738</v>
      </c>
      <c r="F404" s="72">
        <v>4813</v>
      </c>
      <c r="G404" s="74" t="s">
        <v>829</v>
      </c>
    </row>
    <row r="405" spans="1:7" x14ac:dyDescent="0.2">
      <c r="A405" s="77">
        <v>100404</v>
      </c>
      <c r="B405" s="76" t="s">
        <v>5739</v>
      </c>
      <c r="F405" s="72">
        <v>4814</v>
      </c>
      <c r="G405" s="74" t="s">
        <v>830</v>
      </c>
    </row>
    <row r="406" spans="1:7" x14ac:dyDescent="0.2">
      <c r="A406" s="77">
        <v>100405</v>
      </c>
      <c r="B406" s="76" t="s">
        <v>1582</v>
      </c>
      <c r="F406" s="72">
        <v>4815</v>
      </c>
      <c r="G406" s="74" t="s">
        <v>2844</v>
      </c>
    </row>
    <row r="407" spans="1:7" x14ac:dyDescent="0.2">
      <c r="A407" s="77">
        <v>100406</v>
      </c>
      <c r="B407" s="76" t="s">
        <v>5740</v>
      </c>
      <c r="F407" s="72">
        <v>4816</v>
      </c>
      <c r="G407" s="74" t="s">
        <v>2685</v>
      </c>
    </row>
    <row r="408" spans="1:7" x14ac:dyDescent="0.2">
      <c r="A408" s="77">
        <v>100407</v>
      </c>
      <c r="B408" s="76" t="s">
        <v>1693</v>
      </c>
      <c r="F408" s="72">
        <v>4817</v>
      </c>
      <c r="G408" s="74" t="s">
        <v>2686</v>
      </c>
    </row>
    <row r="409" spans="1:7" x14ac:dyDescent="0.2">
      <c r="A409" s="77">
        <v>100408</v>
      </c>
      <c r="B409" s="76" t="s">
        <v>5741</v>
      </c>
      <c r="F409" s="72">
        <v>4818</v>
      </c>
      <c r="G409" s="74" t="s">
        <v>5051</v>
      </c>
    </row>
    <row r="410" spans="1:7" x14ac:dyDescent="0.2">
      <c r="A410" s="77">
        <v>100409</v>
      </c>
      <c r="B410" s="76" t="s">
        <v>5742</v>
      </c>
      <c r="F410" s="72">
        <v>4819</v>
      </c>
      <c r="G410" s="74" t="s">
        <v>5052</v>
      </c>
    </row>
    <row r="411" spans="1:7" x14ac:dyDescent="0.2">
      <c r="A411" s="77">
        <v>100410</v>
      </c>
      <c r="B411" s="76" t="s">
        <v>5743</v>
      </c>
      <c r="F411" s="72">
        <v>4820</v>
      </c>
      <c r="G411" s="74" t="s">
        <v>3337</v>
      </c>
    </row>
    <row r="412" spans="1:7" x14ac:dyDescent="0.2">
      <c r="A412" s="77">
        <v>100411</v>
      </c>
      <c r="B412" s="76" t="s">
        <v>1583</v>
      </c>
      <c r="F412" s="72">
        <v>4821</v>
      </c>
      <c r="G412" s="74" t="s">
        <v>4604</v>
      </c>
    </row>
    <row r="413" spans="1:7" x14ac:dyDescent="0.2">
      <c r="A413" s="77">
        <v>100412</v>
      </c>
      <c r="B413" s="76" t="s">
        <v>5744</v>
      </c>
      <c r="F413" s="72">
        <v>4822</v>
      </c>
      <c r="G413" s="74" t="s">
        <v>5044</v>
      </c>
    </row>
    <row r="414" spans="1:7" x14ac:dyDescent="0.2">
      <c r="A414" s="77">
        <v>100413</v>
      </c>
      <c r="B414" s="76" t="s">
        <v>5745</v>
      </c>
      <c r="F414" s="72">
        <v>4823</v>
      </c>
      <c r="G414" s="74" t="s">
        <v>15727</v>
      </c>
    </row>
    <row r="415" spans="1:7" x14ac:dyDescent="0.2">
      <c r="A415" s="77">
        <v>100414</v>
      </c>
      <c r="B415" s="76" t="s">
        <v>5746</v>
      </c>
      <c r="F415" s="72">
        <v>4824</v>
      </c>
      <c r="G415" s="74" t="s">
        <v>15728</v>
      </c>
    </row>
    <row r="416" spans="1:7" x14ac:dyDescent="0.2">
      <c r="A416" s="77">
        <v>100415</v>
      </c>
      <c r="B416" s="76" t="s">
        <v>1584</v>
      </c>
      <c r="F416" s="72">
        <v>4825</v>
      </c>
      <c r="G416" s="74" t="s">
        <v>15729</v>
      </c>
    </row>
    <row r="417" spans="1:7" x14ac:dyDescent="0.2">
      <c r="A417" s="77">
        <v>100416</v>
      </c>
      <c r="B417" s="76" t="s">
        <v>1585</v>
      </c>
      <c r="F417" s="72">
        <v>4900</v>
      </c>
      <c r="G417" s="74" t="s">
        <v>455</v>
      </c>
    </row>
    <row r="418" spans="1:7" x14ac:dyDescent="0.2">
      <c r="A418" s="77">
        <v>100417</v>
      </c>
      <c r="B418" s="76" t="s">
        <v>1586</v>
      </c>
      <c r="F418" s="72">
        <v>4901</v>
      </c>
      <c r="G418" s="74" t="s">
        <v>456</v>
      </c>
    </row>
    <row r="419" spans="1:7" x14ac:dyDescent="0.2">
      <c r="A419" s="77">
        <v>100418</v>
      </c>
      <c r="B419" s="76" t="s">
        <v>1587</v>
      </c>
      <c r="F419" s="72">
        <v>4999</v>
      </c>
      <c r="G419" s="74" t="s">
        <v>817</v>
      </c>
    </row>
    <row r="420" spans="1:7" x14ac:dyDescent="0.2">
      <c r="A420" s="77">
        <v>100419</v>
      </c>
      <c r="B420" s="76" t="s">
        <v>1588</v>
      </c>
      <c r="F420" s="72">
        <v>5000</v>
      </c>
      <c r="G420" s="74" t="s">
        <v>831</v>
      </c>
    </row>
    <row r="421" spans="1:7" x14ac:dyDescent="0.2">
      <c r="A421" s="77">
        <v>100420</v>
      </c>
      <c r="B421" s="76" t="s">
        <v>5747</v>
      </c>
      <c r="F421" s="72">
        <v>5001</v>
      </c>
      <c r="G421" s="74" t="s">
        <v>832</v>
      </c>
    </row>
    <row r="422" spans="1:7" x14ac:dyDescent="0.2">
      <c r="A422" s="77">
        <v>100421</v>
      </c>
      <c r="B422" s="76" t="s">
        <v>1589</v>
      </c>
      <c r="F422" s="72">
        <v>5010</v>
      </c>
      <c r="G422" s="74" t="s">
        <v>833</v>
      </c>
    </row>
    <row r="423" spans="1:7" x14ac:dyDescent="0.2">
      <c r="A423" s="77">
        <v>100422</v>
      </c>
      <c r="B423" s="76" t="s">
        <v>1590</v>
      </c>
      <c r="F423" s="72">
        <v>5011</v>
      </c>
      <c r="G423" s="74" t="s">
        <v>834</v>
      </c>
    </row>
    <row r="424" spans="1:7" x14ac:dyDescent="0.2">
      <c r="A424" s="77">
        <v>100423</v>
      </c>
      <c r="B424" s="76" t="s">
        <v>5748</v>
      </c>
      <c r="F424" s="72">
        <v>5015</v>
      </c>
      <c r="G424" s="74" t="s">
        <v>835</v>
      </c>
    </row>
    <row r="425" spans="1:7" x14ac:dyDescent="0.2">
      <c r="A425" s="77">
        <v>100424</v>
      </c>
      <c r="B425" s="76" t="s">
        <v>5749</v>
      </c>
      <c r="F425" s="72">
        <v>5020</v>
      </c>
      <c r="G425" s="74" t="s">
        <v>836</v>
      </c>
    </row>
    <row r="426" spans="1:7" x14ac:dyDescent="0.2">
      <c r="A426" s="77">
        <v>100425</v>
      </c>
      <c r="B426" s="76" t="s">
        <v>5750</v>
      </c>
      <c r="F426" s="72">
        <v>5021</v>
      </c>
      <c r="G426" s="74" t="s">
        <v>837</v>
      </c>
    </row>
    <row r="427" spans="1:7" x14ac:dyDescent="0.2">
      <c r="A427" s="77">
        <v>100426</v>
      </c>
      <c r="B427" s="76" t="s">
        <v>1591</v>
      </c>
      <c r="F427" s="72">
        <v>5025</v>
      </c>
      <c r="G427" s="74" t="s">
        <v>838</v>
      </c>
    </row>
    <row r="428" spans="1:7" x14ac:dyDescent="0.2">
      <c r="A428" s="77">
        <v>100427</v>
      </c>
      <c r="B428" s="76" t="s">
        <v>5751</v>
      </c>
      <c r="F428" s="72">
        <v>5026</v>
      </c>
      <c r="G428" s="74" t="s">
        <v>2845</v>
      </c>
    </row>
    <row r="429" spans="1:7" x14ac:dyDescent="0.2">
      <c r="A429" s="77">
        <v>100428</v>
      </c>
      <c r="B429" s="76" t="s">
        <v>5752</v>
      </c>
      <c r="F429" s="72">
        <v>5030</v>
      </c>
      <c r="G429" s="74" t="s">
        <v>839</v>
      </c>
    </row>
    <row r="430" spans="1:7" x14ac:dyDescent="0.2">
      <c r="A430" s="77">
        <v>100429</v>
      </c>
      <c r="B430" s="76" t="s">
        <v>5753</v>
      </c>
      <c r="F430" s="72">
        <v>5031</v>
      </c>
      <c r="G430" s="74" t="s">
        <v>840</v>
      </c>
    </row>
    <row r="431" spans="1:7" x14ac:dyDescent="0.2">
      <c r="A431" s="77">
        <v>100430</v>
      </c>
      <c r="B431" s="76" t="s">
        <v>1592</v>
      </c>
      <c r="F431" s="72">
        <v>5032</v>
      </c>
      <c r="G431" s="74" t="s">
        <v>841</v>
      </c>
    </row>
    <row r="432" spans="1:7" x14ac:dyDescent="0.2">
      <c r="A432" s="77">
        <v>100431</v>
      </c>
      <c r="B432" s="76" t="s">
        <v>1593</v>
      </c>
      <c r="F432" s="72">
        <v>5033</v>
      </c>
      <c r="G432" s="74" t="s">
        <v>842</v>
      </c>
    </row>
    <row r="433" spans="1:7" x14ac:dyDescent="0.2">
      <c r="A433" s="77">
        <v>100432</v>
      </c>
      <c r="B433" s="76" t="s">
        <v>2181</v>
      </c>
      <c r="F433" s="72">
        <v>5034</v>
      </c>
      <c r="G433" s="74" t="s">
        <v>2846</v>
      </c>
    </row>
    <row r="434" spans="1:7" x14ac:dyDescent="0.2">
      <c r="A434" s="77">
        <v>100433</v>
      </c>
      <c r="B434" s="76" t="s">
        <v>1594</v>
      </c>
      <c r="F434" s="72">
        <v>5035</v>
      </c>
      <c r="G434" s="74" t="s">
        <v>2847</v>
      </c>
    </row>
    <row r="435" spans="1:7" x14ac:dyDescent="0.2">
      <c r="A435" s="77">
        <v>100434</v>
      </c>
      <c r="B435" s="76" t="s">
        <v>5754</v>
      </c>
      <c r="F435" s="72">
        <v>5036</v>
      </c>
      <c r="G435" s="74" t="s">
        <v>2688</v>
      </c>
    </row>
    <row r="436" spans="1:7" x14ac:dyDescent="0.2">
      <c r="A436" s="77">
        <v>100435</v>
      </c>
      <c r="B436" s="76" t="s">
        <v>2864</v>
      </c>
      <c r="F436" s="72">
        <v>5040</v>
      </c>
      <c r="G436" s="74" t="s">
        <v>843</v>
      </c>
    </row>
    <row r="437" spans="1:7" x14ac:dyDescent="0.2">
      <c r="A437" s="77">
        <v>100436</v>
      </c>
      <c r="B437" s="76" t="s">
        <v>5755</v>
      </c>
      <c r="F437" s="72">
        <v>5041</v>
      </c>
      <c r="G437" s="74" t="s">
        <v>844</v>
      </c>
    </row>
    <row r="438" spans="1:7" x14ac:dyDescent="0.2">
      <c r="A438" s="77">
        <v>100437</v>
      </c>
      <c r="B438" s="76" t="s">
        <v>1595</v>
      </c>
      <c r="F438" s="72">
        <v>5050</v>
      </c>
      <c r="G438" s="74" t="s">
        <v>2689</v>
      </c>
    </row>
    <row r="439" spans="1:7" x14ac:dyDescent="0.2">
      <c r="A439" s="77">
        <v>100438</v>
      </c>
      <c r="B439" s="76" t="s">
        <v>1596</v>
      </c>
      <c r="F439" s="72">
        <v>5055</v>
      </c>
      <c r="G439" s="74" t="s">
        <v>153</v>
      </c>
    </row>
    <row r="440" spans="1:7" x14ac:dyDescent="0.2">
      <c r="A440" s="77">
        <v>100439</v>
      </c>
      <c r="B440" s="76" t="s">
        <v>1597</v>
      </c>
      <c r="F440" s="72">
        <v>5060</v>
      </c>
      <c r="G440" s="74" t="s">
        <v>154</v>
      </c>
    </row>
    <row r="441" spans="1:7" x14ac:dyDescent="0.2">
      <c r="A441" s="77">
        <v>100440</v>
      </c>
      <c r="B441" s="76" t="s">
        <v>1598</v>
      </c>
      <c r="F441" s="72">
        <v>5065</v>
      </c>
      <c r="G441" s="74" t="s">
        <v>155</v>
      </c>
    </row>
    <row r="442" spans="1:7" x14ac:dyDescent="0.2">
      <c r="A442" s="77">
        <v>100441</v>
      </c>
      <c r="B442" s="76" t="s">
        <v>1599</v>
      </c>
      <c r="F442" s="72">
        <v>5110</v>
      </c>
      <c r="G442" s="74" t="s">
        <v>156</v>
      </c>
    </row>
    <row r="443" spans="1:7" x14ac:dyDescent="0.2">
      <c r="A443" s="77">
        <v>100442</v>
      </c>
      <c r="B443" s="76" t="s">
        <v>1600</v>
      </c>
      <c r="F443" s="72">
        <v>5111</v>
      </c>
      <c r="G443" s="74" t="s">
        <v>157</v>
      </c>
    </row>
    <row r="444" spans="1:7" x14ac:dyDescent="0.2">
      <c r="A444" s="77">
        <v>100443</v>
      </c>
      <c r="B444" s="76" t="s">
        <v>1601</v>
      </c>
      <c r="F444" s="72">
        <v>5112</v>
      </c>
      <c r="G444" s="74" t="s">
        <v>158</v>
      </c>
    </row>
    <row r="445" spans="1:7" x14ac:dyDescent="0.2">
      <c r="A445" s="77">
        <v>100444</v>
      </c>
      <c r="B445" s="76" t="s">
        <v>1602</v>
      </c>
      <c r="F445" s="72">
        <v>5113</v>
      </c>
      <c r="G445" s="74" t="s">
        <v>3321</v>
      </c>
    </row>
    <row r="446" spans="1:7" x14ac:dyDescent="0.2">
      <c r="A446" s="77">
        <v>100445</v>
      </c>
      <c r="B446" s="76" t="s">
        <v>1603</v>
      </c>
      <c r="F446" s="72">
        <v>5115</v>
      </c>
      <c r="G446" s="74" t="s">
        <v>2848</v>
      </c>
    </row>
    <row r="447" spans="1:7" x14ac:dyDescent="0.2">
      <c r="A447" s="77">
        <v>100446</v>
      </c>
      <c r="B447" s="76" t="s">
        <v>1604</v>
      </c>
      <c r="F447" s="72">
        <v>5120</v>
      </c>
      <c r="G447" s="74" t="s">
        <v>159</v>
      </c>
    </row>
    <row r="448" spans="1:7" x14ac:dyDescent="0.2">
      <c r="A448" s="77">
        <v>100447</v>
      </c>
      <c r="B448" s="76" t="s">
        <v>1605</v>
      </c>
      <c r="F448" s="72">
        <v>5121</v>
      </c>
      <c r="G448" s="74" t="s">
        <v>160</v>
      </c>
    </row>
    <row r="449" spans="1:7" x14ac:dyDescent="0.2">
      <c r="A449" s="77">
        <v>100448</v>
      </c>
      <c r="B449" s="76" t="s">
        <v>5756</v>
      </c>
      <c r="F449" s="72">
        <v>5125</v>
      </c>
      <c r="G449" s="74" t="s">
        <v>2690</v>
      </c>
    </row>
    <row r="450" spans="1:7" x14ac:dyDescent="0.2">
      <c r="A450" s="77">
        <v>100449</v>
      </c>
      <c r="B450" s="76" t="s">
        <v>1821</v>
      </c>
      <c r="F450" s="72">
        <v>5130</v>
      </c>
      <c r="G450" s="74" t="s">
        <v>161</v>
      </c>
    </row>
    <row r="451" spans="1:7" x14ac:dyDescent="0.2">
      <c r="A451" s="77">
        <v>100450</v>
      </c>
      <c r="B451" s="76" t="s">
        <v>5757</v>
      </c>
      <c r="F451" s="72">
        <v>5140</v>
      </c>
      <c r="G451" s="74" t="s">
        <v>162</v>
      </c>
    </row>
    <row r="452" spans="1:7" x14ac:dyDescent="0.2">
      <c r="A452" s="77">
        <v>100451</v>
      </c>
      <c r="B452" s="76" t="s">
        <v>1822</v>
      </c>
      <c r="F452" s="72">
        <v>5150</v>
      </c>
      <c r="G452" s="74" t="s">
        <v>163</v>
      </c>
    </row>
    <row r="453" spans="1:7" x14ac:dyDescent="0.2">
      <c r="A453" s="77">
        <v>100452</v>
      </c>
      <c r="B453" s="76" t="s">
        <v>1823</v>
      </c>
      <c r="F453" s="72">
        <v>5155</v>
      </c>
      <c r="G453" s="74" t="s">
        <v>164</v>
      </c>
    </row>
    <row r="454" spans="1:7" x14ac:dyDescent="0.2">
      <c r="A454" s="77">
        <v>100453</v>
      </c>
      <c r="B454" s="76" t="s">
        <v>14402</v>
      </c>
      <c r="F454" s="72">
        <v>5210</v>
      </c>
      <c r="G454" s="74" t="s">
        <v>165</v>
      </c>
    </row>
    <row r="455" spans="1:7" x14ac:dyDescent="0.2">
      <c r="A455" s="77">
        <v>100454</v>
      </c>
      <c r="B455" s="76" t="s">
        <v>5381</v>
      </c>
      <c r="F455" s="72">
        <v>5230</v>
      </c>
      <c r="G455" s="74" t="s">
        <v>166</v>
      </c>
    </row>
    <row r="456" spans="1:7" x14ac:dyDescent="0.2">
      <c r="A456" s="77">
        <v>100455</v>
      </c>
      <c r="B456" s="76" t="s">
        <v>5758</v>
      </c>
      <c r="F456" s="72">
        <v>5240</v>
      </c>
      <c r="G456" s="74" t="s">
        <v>167</v>
      </c>
    </row>
    <row r="457" spans="1:7" x14ac:dyDescent="0.2">
      <c r="A457" s="77">
        <v>100456</v>
      </c>
      <c r="B457" s="76" t="s">
        <v>1824</v>
      </c>
      <c r="F457" s="72">
        <v>5245</v>
      </c>
      <c r="G457" s="74" t="s">
        <v>168</v>
      </c>
    </row>
    <row r="458" spans="1:7" x14ac:dyDescent="0.2">
      <c r="A458" s="77">
        <v>100457</v>
      </c>
      <c r="B458" s="76" t="s">
        <v>5759</v>
      </c>
      <c r="F458" s="72">
        <v>5310</v>
      </c>
      <c r="G458" s="74" t="s">
        <v>169</v>
      </c>
    </row>
    <row r="459" spans="1:7" x14ac:dyDescent="0.2">
      <c r="A459" s="77">
        <v>100458</v>
      </c>
      <c r="B459" s="76" t="s">
        <v>5596</v>
      </c>
      <c r="F459" s="72">
        <v>5313</v>
      </c>
      <c r="G459" s="74" t="s">
        <v>15318</v>
      </c>
    </row>
    <row r="460" spans="1:7" x14ac:dyDescent="0.2">
      <c r="A460" s="77">
        <v>100459</v>
      </c>
      <c r="B460" s="76" t="s">
        <v>5760</v>
      </c>
      <c r="F460" s="72">
        <v>5320</v>
      </c>
      <c r="G460" s="74" t="s">
        <v>170</v>
      </c>
    </row>
    <row r="461" spans="1:7" x14ac:dyDescent="0.2">
      <c r="A461" s="77">
        <v>100460</v>
      </c>
      <c r="B461" s="76" t="s">
        <v>1825</v>
      </c>
      <c r="F461" s="72">
        <v>5330</v>
      </c>
      <c r="G461" s="74" t="s">
        <v>171</v>
      </c>
    </row>
    <row r="462" spans="1:7" x14ac:dyDescent="0.2">
      <c r="A462" s="77">
        <v>100461</v>
      </c>
      <c r="B462" s="76" t="s">
        <v>5761</v>
      </c>
      <c r="F462" s="72">
        <v>5340</v>
      </c>
      <c r="G462" s="74" t="s">
        <v>172</v>
      </c>
    </row>
    <row r="463" spans="1:7" x14ac:dyDescent="0.2">
      <c r="A463" s="77">
        <v>100462</v>
      </c>
      <c r="B463" s="76" t="s">
        <v>1826</v>
      </c>
      <c r="F463" s="72">
        <v>5410</v>
      </c>
      <c r="G463" s="74" t="s">
        <v>173</v>
      </c>
    </row>
    <row r="464" spans="1:7" x14ac:dyDescent="0.2">
      <c r="A464" s="77">
        <v>100463</v>
      </c>
      <c r="B464" s="76" t="s">
        <v>1827</v>
      </c>
      <c r="F464" s="72">
        <v>5420</v>
      </c>
      <c r="G464" s="74" t="s">
        <v>174</v>
      </c>
    </row>
    <row r="465" spans="1:7" x14ac:dyDescent="0.2">
      <c r="A465" s="77">
        <v>100464</v>
      </c>
      <c r="B465" s="76" t="s">
        <v>1828</v>
      </c>
      <c r="F465" s="72">
        <v>5430</v>
      </c>
      <c r="G465" s="74" t="s">
        <v>175</v>
      </c>
    </row>
    <row r="466" spans="1:7" x14ac:dyDescent="0.2">
      <c r="A466" s="77">
        <v>100465</v>
      </c>
      <c r="B466" s="76" t="s">
        <v>5762</v>
      </c>
      <c r="F466" s="72">
        <v>5440</v>
      </c>
      <c r="G466" s="74" t="s">
        <v>176</v>
      </c>
    </row>
    <row r="467" spans="1:7" x14ac:dyDescent="0.2">
      <c r="A467" s="77">
        <v>100466</v>
      </c>
      <c r="B467" s="76" t="s">
        <v>1829</v>
      </c>
      <c r="F467" s="72">
        <v>5441</v>
      </c>
      <c r="G467" s="74" t="s">
        <v>177</v>
      </c>
    </row>
    <row r="468" spans="1:7" x14ac:dyDescent="0.2">
      <c r="A468" s="77">
        <v>100467</v>
      </c>
      <c r="B468" s="76" t="s">
        <v>1830</v>
      </c>
      <c r="F468" s="72">
        <v>5498</v>
      </c>
      <c r="G468" s="74" t="s">
        <v>178</v>
      </c>
    </row>
    <row r="469" spans="1:7" x14ac:dyDescent="0.2">
      <c r="A469" s="77">
        <v>100468</v>
      </c>
      <c r="B469" s="76" t="s">
        <v>1831</v>
      </c>
      <c r="F469" s="72">
        <v>5800</v>
      </c>
      <c r="G469" s="74" t="s">
        <v>179</v>
      </c>
    </row>
    <row r="470" spans="1:7" x14ac:dyDescent="0.2">
      <c r="A470" s="77">
        <v>100469</v>
      </c>
      <c r="B470" s="76" t="s">
        <v>5763</v>
      </c>
      <c r="F470" s="72">
        <v>5801</v>
      </c>
      <c r="G470" s="74" t="s">
        <v>180</v>
      </c>
    </row>
    <row r="471" spans="1:7" x14ac:dyDescent="0.2">
      <c r="A471" s="77">
        <v>100470</v>
      </c>
      <c r="B471" s="76" t="s">
        <v>1832</v>
      </c>
      <c r="F471" s="72">
        <v>5802</v>
      </c>
      <c r="G471" s="74" t="s">
        <v>181</v>
      </c>
    </row>
    <row r="472" spans="1:7" x14ac:dyDescent="0.2">
      <c r="A472" s="77">
        <v>100471</v>
      </c>
      <c r="B472" s="76" t="s">
        <v>1833</v>
      </c>
      <c r="F472" s="72">
        <v>5803</v>
      </c>
      <c r="G472" s="74" t="s">
        <v>182</v>
      </c>
    </row>
    <row r="473" spans="1:7" x14ac:dyDescent="0.2">
      <c r="A473" s="77">
        <v>100472</v>
      </c>
      <c r="B473" s="76" t="s">
        <v>1834</v>
      </c>
      <c r="F473" s="72">
        <v>5804</v>
      </c>
      <c r="G473" s="74" t="s">
        <v>183</v>
      </c>
    </row>
    <row r="474" spans="1:7" x14ac:dyDescent="0.2">
      <c r="A474" s="77">
        <v>100473</v>
      </c>
      <c r="B474" s="76" t="s">
        <v>1835</v>
      </c>
      <c r="F474" s="72">
        <v>5805</v>
      </c>
      <c r="G474" s="74" t="s">
        <v>184</v>
      </c>
    </row>
    <row r="475" spans="1:7" x14ac:dyDescent="0.2">
      <c r="A475" s="77">
        <v>100474</v>
      </c>
      <c r="B475" s="76" t="s">
        <v>1836</v>
      </c>
      <c r="F475" s="72">
        <v>5806</v>
      </c>
      <c r="G475" s="74" t="s">
        <v>185</v>
      </c>
    </row>
    <row r="476" spans="1:7" x14ac:dyDescent="0.2">
      <c r="A476" s="77">
        <v>100475</v>
      </c>
      <c r="B476" s="76" t="s">
        <v>1837</v>
      </c>
      <c r="F476" s="72">
        <v>5807</v>
      </c>
      <c r="G476" s="74" t="s">
        <v>2849</v>
      </c>
    </row>
    <row r="477" spans="1:7" x14ac:dyDescent="0.2">
      <c r="A477" s="77">
        <v>100476</v>
      </c>
      <c r="B477" s="76" t="s">
        <v>1838</v>
      </c>
      <c r="F477" s="72">
        <v>5808</v>
      </c>
      <c r="G477" s="74" t="s">
        <v>2850</v>
      </c>
    </row>
    <row r="478" spans="1:7" x14ac:dyDescent="0.2">
      <c r="A478" s="77">
        <v>100477</v>
      </c>
      <c r="B478" s="76" t="s">
        <v>1839</v>
      </c>
      <c r="F478" s="72">
        <v>5810</v>
      </c>
      <c r="G478" s="74" t="s">
        <v>186</v>
      </c>
    </row>
    <row r="479" spans="1:7" x14ac:dyDescent="0.2">
      <c r="A479" s="77">
        <v>100478</v>
      </c>
      <c r="B479" s="76" t="s">
        <v>3181</v>
      </c>
      <c r="F479" s="72">
        <v>5811</v>
      </c>
      <c r="G479" s="74" t="s">
        <v>187</v>
      </c>
    </row>
    <row r="480" spans="1:7" x14ac:dyDescent="0.2">
      <c r="A480" s="77">
        <v>100479</v>
      </c>
      <c r="B480" s="76" t="s">
        <v>1840</v>
      </c>
      <c r="F480" s="72">
        <v>5812</v>
      </c>
      <c r="G480" s="74" t="s">
        <v>188</v>
      </c>
    </row>
    <row r="481" spans="1:7" x14ac:dyDescent="0.2">
      <c r="A481" s="77">
        <v>100480</v>
      </c>
      <c r="B481" s="76" t="s">
        <v>1841</v>
      </c>
      <c r="F481" s="72">
        <v>5813</v>
      </c>
      <c r="G481" s="74" t="s">
        <v>189</v>
      </c>
    </row>
    <row r="482" spans="1:7" x14ac:dyDescent="0.2">
      <c r="A482" s="77">
        <v>100481</v>
      </c>
      <c r="B482" s="76" t="s">
        <v>1842</v>
      </c>
      <c r="F482" s="72">
        <v>5814</v>
      </c>
      <c r="G482" s="74" t="s">
        <v>190</v>
      </c>
    </row>
    <row r="483" spans="1:7" x14ac:dyDescent="0.2">
      <c r="A483" s="77">
        <v>100482</v>
      </c>
      <c r="B483" s="76" t="s">
        <v>1843</v>
      </c>
      <c r="F483" s="72">
        <v>5820</v>
      </c>
      <c r="G483" s="74" t="s">
        <v>191</v>
      </c>
    </row>
    <row r="484" spans="1:7" x14ac:dyDescent="0.2">
      <c r="A484" s="77">
        <v>100483</v>
      </c>
      <c r="B484" s="76" t="s">
        <v>5764</v>
      </c>
      <c r="F484" s="72">
        <v>5821</v>
      </c>
      <c r="G484" s="74" t="s">
        <v>192</v>
      </c>
    </row>
    <row r="485" spans="1:7" x14ac:dyDescent="0.2">
      <c r="A485" s="77">
        <v>100484</v>
      </c>
      <c r="B485" s="76" t="s">
        <v>5765</v>
      </c>
      <c r="F485" s="72">
        <v>5822</v>
      </c>
      <c r="G485" s="74" t="s">
        <v>193</v>
      </c>
    </row>
    <row r="486" spans="1:7" x14ac:dyDescent="0.2">
      <c r="A486" s="77">
        <v>100485</v>
      </c>
      <c r="B486" s="76" t="s">
        <v>1844</v>
      </c>
      <c r="F486" s="72">
        <v>5823</v>
      </c>
      <c r="G486" s="74" t="s">
        <v>194</v>
      </c>
    </row>
    <row r="487" spans="1:7" x14ac:dyDescent="0.2">
      <c r="A487" s="77">
        <v>100486</v>
      </c>
      <c r="B487" s="76" t="s">
        <v>5766</v>
      </c>
      <c r="F487" s="72">
        <v>5824</v>
      </c>
      <c r="G487" s="74" t="s">
        <v>195</v>
      </c>
    </row>
    <row r="488" spans="1:7" x14ac:dyDescent="0.2">
      <c r="A488" s="77">
        <v>100487</v>
      </c>
      <c r="B488" s="76" t="s">
        <v>1845</v>
      </c>
      <c r="F488" s="72">
        <v>5897</v>
      </c>
      <c r="G488" s="74" t="s">
        <v>15319</v>
      </c>
    </row>
    <row r="489" spans="1:7" x14ac:dyDescent="0.2">
      <c r="A489" s="77">
        <v>100488</v>
      </c>
      <c r="B489" s="76" t="s">
        <v>1846</v>
      </c>
      <c r="F489" s="72">
        <v>5898</v>
      </c>
      <c r="G489" s="74" t="s">
        <v>196</v>
      </c>
    </row>
    <row r="490" spans="1:7" x14ac:dyDescent="0.2">
      <c r="A490" s="77">
        <v>100489</v>
      </c>
      <c r="B490" s="76" t="s">
        <v>1183</v>
      </c>
      <c r="F490" s="72">
        <v>5899</v>
      </c>
      <c r="G490" s="74" t="s">
        <v>197</v>
      </c>
    </row>
    <row r="491" spans="1:7" x14ac:dyDescent="0.2">
      <c r="A491" s="77">
        <v>100490</v>
      </c>
      <c r="B491" s="76" t="s">
        <v>1184</v>
      </c>
      <c r="F491" s="72">
        <v>5900</v>
      </c>
      <c r="G491" s="74" t="s">
        <v>5065</v>
      </c>
    </row>
    <row r="492" spans="1:7" x14ac:dyDescent="0.2">
      <c r="A492" s="77">
        <v>100491</v>
      </c>
      <c r="B492" s="76" t="s">
        <v>5767</v>
      </c>
      <c r="F492" s="72">
        <v>5901</v>
      </c>
      <c r="G492" s="74" t="s">
        <v>5066</v>
      </c>
    </row>
    <row r="493" spans="1:7" x14ac:dyDescent="0.2">
      <c r="A493" s="77">
        <v>100492</v>
      </c>
      <c r="B493" s="76" t="s">
        <v>1185</v>
      </c>
      <c r="F493" s="72">
        <v>5902</v>
      </c>
      <c r="G493" s="74" t="s">
        <v>681</v>
      </c>
    </row>
    <row r="494" spans="1:7" x14ac:dyDescent="0.2">
      <c r="A494" s="77">
        <v>100493</v>
      </c>
      <c r="B494" s="76" t="s">
        <v>5768</v>
      </c>
      <c r="F494" s="72">
        <v>5903</v>
      </c>
      <c r="G494" s="74" t="s">
        <v>5067</v>
      </c>
    </row>
    <row r="495" spans="1:7" x14ac:dyDescent="0.2">
      <c r="A495" s="77">
        <v>100494</v>
      </c>
      <c r="B495" s="76" t="s">
        <v>5769</v>
      </c>
      <c r="F495" s="72">
        <v>5904</v>
      </c>
      <c r="G495" s="74" t="s">
        <v>198</v>
      </c>
    </row>
    <row r="496" spans="1:7" x14ac:dyDescent="0.2">
      <c r="A496" s="77">
        <v>100495</v>
      </c>
      <c r="B496" s="76" t="s">
        <v>1186</v>
      </c>
      <c r="F496" s="72">
        <v>5905</v>
      </c>
      <c r="G496" s="74" t="s">
        <v>679</v>
      </c>
    </row>
    <row r="497" spans="1:7" x14ac:dyDescent="0.2">
      <c r="A497" s="77">
        <v>100496</v>
      </c>
      <c r="B497" s="76" t="s">
        <v>1187</v>
      </c>
      <c r="F497" s="72">
        <v>5906</v>
      </c>
      <c r="G497" s="74" t="s">
        <v>199</v>
      </c>
    </row>
    <row r="498" spans="1:7" x14ac:dyDescent="0.2">
      <c r="A498" s="77">
        <v>100497</v>
      </c>
      <c r="B498" s="76" t="s">
        <v>2908</v>
      </c>
      <c r="F498" s="72">
        <v>5907</v>
      </c>
      <c r="G498" s="74" t="s">
        <v>200</v>
      </c>
    </row>
    <row r="499" spans="1:7" x14ac:dyDescent="0.2">
      <c r="A499" s="77">
        <v>100498</v>
      </c>
      <c r="B499" s="76" t="s">
        <v>5068</v>
      </c>
      <c r="F499" s="72">
        <v>5908</v>
      </c>
      <c r="G499" s="74" t="s">
        <v>2851</v>
      </c>
    </row>
    <row r="500" spans="1:7" x14ac:dyDescent="0.2">
      <c r="A500" s="77">
        <v>100499</v>
      </c>
      <c r="B500" s="76" t="s">
        <v>1188</v>
      </c>
      <c r="F500" s="72">
        <v>5909</v>
      </c>
      <c r="G500" s="74" t="s">
        <v>201</v>
      </c>
    </row>
    <row r="501" spans="1:7" x14ac:dyDescent="0.2">
      <c r="A501" s="77">
        <v>100500</v>
      </c>
      <c r="B501" s="76" t="s">
        <v>1189</v>
      </c>
      <c r="F501" s="72">
        <v>5910</v>
      </c>
      <c r="G501" s="74" t="s">
        <v>15320</v>
      </c>
    </row>
    <row r="502" spans="1:7" x14ac:dyDescent="0.2">
      <c r="A502" s="77">
        <v>100501</v>
      </c>
      <c r="B502" s="76" t="s">
        <v>5770</v>
      </c>
      <c r="F502" s="72">
        <v>5911</v>
      </c>
      <c r="G502" s="74" t="s">
        <v>286</v>
      </c>
    </row>
    <row r="503" spans="1:7" x14ac:dyDescent="0.2">
      <c r="A503" s="77">
        <v>100502</v>
      </c>
      <c r="B503" s="76" t="s">
        <v>1190</v>
      </c>
      <c r="F503" s="72">
        <v>5912</v>
      </c>
      <c r="G503" s="74" t="s">
        <v>696</v>
      </c>
    </row>
    <row r="504" spans="1:7" x14ac:dyDescent="0.2">
      <c r="A504" s="77">
        <v>100503</v>
      </c>
      <c r="B504" s="76" t="s">
        <v>5771</v>
      </c>
      <c r="F504" s="72">
        <v>5913</v>
      </c>
      <c r="G504" s="74" t="s">
        <v>2691</v>
      </c>
    </row>
    <row r="505" spans="1:7" x14ac:dyDescent="0.2">
      <c r="A505" s="77">
        <v>100504</v>
      </c>
      <c r="B505" s="76" t="s">
        <v>5772</v>
      </c>
      <c r="F505" s="72">
        <v>5914</v>
      </c>
      <c r="G505" s="74" t="s">
        <v>3802</v>
      </c>
    </row>
    <row r="506" spans="1:7" x14ac:dyDescent="0.2">
      <c r="A506" s="77">
        <v>100505</v>
      </c>
      <c r="B506" s="76" t="s">
        <v>5773</v>
      </c>
      <c r="F506" s="72">
        <v>5915</v>
      </c>
      <c r="G506" s="74" t="s">
        <v>287</v>
      </c>
    </row>
    <row r="507" spans="1:7" x14ac:dyDescent="0.2">
      <c r="A507" s="77">
        <v>100506</v>
      </c>
      <c r="B507" s="76" t="s">
        <v>5774</v>
      </c>
      <c r="F507" s="72">
        <v>5916</v>
      </c>
      <c r="G507" s="74" t="s">
        <v>288</v>
      </c>
    </row>
    <row r="508" spans="1:7" x14ac:dyDescent="0.2">
      <c r="A508" s="77">
        <v>100507</v>
      </c>
      <c r="B508" s="76" t="s">
        <v>5775</v>
      </c>
      <c r="F508" s="72">
        <v>5917</v>
      </c>
      <c r="G508" s="74" t="s">
        <v>289</v>
      </c>
    </row>
    <row r="509" spans="1:7" x14ac:dyDescent="0.2">
      <c r="A509" s="77">
        <v>100508</v>
      </c>
      <c r="B509" s="76" t="s">
        <v>1191</v>
      </c>
      <c r="F509" s="72">
        <v>5918</v>
      </c>
      <c r="G509" s="74" t="s">
        <v>290</v>
      </c>
    </row>
    <row r="510" spans="1:7" x14ac:dyDescent="0.2">
      <c r="A510" s="77">
        <v>100509</v>
      </c>
      <c r="B510" s="76" t="s">
        <v>5776</v>
      </c>
      <c r="F510" s="72">
        <v>5919</v>
      </c>
      <c r="G510" s="74" t="s">
        <v>4600</v>
      </c>
    </row>
    <row r="511" spans="1:7" x14ac:dyDescent="0.2">
      <c r="A511" s="77">
        <v>100510</v>
      </c>
      <c r="B511" s="76" t="s">
        <v>1192</v>
      </c>
      <c r="F511" s="72">
        <v>5920</v>
      </c>
      <c r="G511" s="74" t="s">
        <v>291</v>
      </c>
    </row>
    <row r="512" spans="1:7" x14ac:dyDescent="0.2">
      <c r="A512" s="77">
        <v>100511</v>
      </c>
      <c r="B512" s="76" t="s">
        <v>15438</v>
      </c>
      <c r="F512" s="72">
        <v>5921</v>
      </c>
      <c r="G512" s="74" t="s">
        <v>292</v>
      </c>
    </row>
    <row r="513" spans="1:7" x14ac:dyDescent="0.2">
      <c r="A513" s="77">
        <v>100512</v>
      </c>
      <c r="B513" s="76" t="s">
        <v>1193</v>
      </c>
      <c r="F513" s="72">
        <v>5922</v>
      </c>
      <c r="G513" s="74" t="s">
        <v>293</v>
      </c>
    </row>
    <row r="514" spans="1:7" x14ac:dyDescent="0.2">
      <c r="A514" s="77">
        <v>100513</v>
      </c>
      <c r="B514" s="76" t="s">
        <v>1194</v>
      </c>
      <c r="F514" s="72">
        <v>5923</v>
      </c>
      <c r="G514" s="74" t="s">
        <v>294</v>
      </c>
    </row>
    <row r="515" spans="1:7" x14ac:dyDescent="0.2">
      <c r="A515" s="77">
        <v>100514</v>
      </c>
      <c r="B515" s="76" t="s">
        <v>1195</v>
      </c>
      <c r="F515" s="72">
        <v>5924</v>
      </c>
      <c r="G515" s="74" t="s">
        <v>688</v>
      </c>
    </row>
    <row r="516" spans="1:7" x14ac:dyDescent="0.2">
      <c r="A516" s="77">
        <v>100515</v>
      </c>
      <c r="B516" s="76" t="s">
        <v>1196</v>
      </c>
      <c r="F516" s="72">
        <v>5925</v>
      </c>
      <c r="G516" s="74" t="s">
        <v>692</v>
      </c>
    </row>
    <row r="517" spans="1:7" x14ac:dyDescent="0.2">
      <c r="A517" s="77">
        <v>100516</v>
      </c>
      <c r="B517" s="76" t="s">
        <v>1197</v>
      </c>
      <c r="F517" s="72">
        <v>5926</v>
      </c>
      <c r="G517" s="74" t="s">
        <v>84</v>
      </c>
    </row>
    <row r="518" spans="1:7" x14ac:dyDescent="0.2">
      <c r="A518" s="77">
        <v>100517</v>
      </c>
      <c r="B518" s="76" t="s">
        <v>1198</v>
      </c>
      <c r="F518" s="72">
        <v>5927</v>
      </c>
      <c r="G518" s="74" t="s">
        <v>4675</v>
      </c>
    </row>
    <row r="519" spans="1:7" x14ac:dyDescent="0.2">
      <c r="A519" s="77">
        <v>100518</v>
      </c>
      <c r="B519" s="76" t="s">
        <v>1199</v>
      </c>
      <c r="F519" s="72">
        <v>5928</v>
      </c>
      <c r="G519" s="74" t="s">
        <v>4826</v>
      </c>
    </row>
    <row r="520" spans="1:7" x14ac:dyDescent="0.2">
      <c r="A520" s="77">
        <v>100519</v>
      </c>
      <c r="B520" s="76" t="s">
        <v>5777</v>
      </c>
      <c r="F520" s="72">
        <v>5929</v>
      </c>
      <c r="G520" s="74" t="s">
        <v>4673</v>
      </c>
    </row>
    <row r="521" spans="1:7" x14ac:dyDescent="0.2">
      <c r="A521" s="77">
        <v>100520</v>
      </c>
      <c r="B521" s="76" t="s">
        <v>2182</v>
      </c>
      <c r="F521" s="72">
        <v>5930</v>
      </c>
      <c r="G521" s="74" t="s">
        <v>295</v>
      </c>
    </row>
    <row r="522" spans="1:7" x14ac:dyDescent="0.2">
      <c r="A522" s="77">
        <v>100521</v>
      </c>
      <c r="B522" s="76" t="s">
        <v>1200</v>
      </c>
      <c r="F522" s="72">
        <v>5931</v>
      </c>
      <c r="G522" s="74" t="s">
        <v>2133</v>
      </c>
    </row>
    <row r="523" spans="1:7" x14ac:dyDescent="0.2">
      <c r="A523" s="77">
        <v>100522</v>
      </c>
      <c r="B523" s="76" t="s">
        <v>5778</v>
      </c>
      <c r="F523" s="72">
        <v>5932</v>
      </c>
      <c r="G523" s="74" t="s">
        <v>296</v>
      </c>
    </row>
    <row r="524" spans="1:7" x14ac:dyDescent="0.2">
      <c r="A524" s="77">
        <v>100523</v>
      </c>
      <c r="B524" s="76" t="s">
        <v>5779</v>
      </c>
      <c r="F524" s="72">
        <v>5935</v>
      </c>
      <c r="G524" s="74" t="s">
        <v>297</v>
      </c>
    </row>
    <row r="525" spans="1:7" x14ac:dyDescent="0.2">
      <c r="A525" s="77">
        <v>100524</v>
      </c>
      <c r="B525" s="76" t="s">
        <v>5780</v>
      </c>
      <c r="F525" s="72">
        <v>5940</v>
      </c>
      <c r="G525" s="74" t="s">
        <v>298</v>
      </c>
    </row>
    <row r="526" spans="1:7" x14ac:dyDescent="0.2">
      <c r="A526" s="77">
        <v>100525</v>
      </c>
      <c r="B526" s="76" t="s">
        <v>1201</v>
      </c>
      <c r="F526" s="72">
        <v>5945</v>
      </c>
      <c r="G526" s="74" t="s">
        <v>3322</v>
      </c>
    </row>
    <row r="527" spans="1:7" x14ac:dyDescent="0.2">
      <c r="A527" s="77">
        <v>100526</v>
      </c>
      <c r="B527" s="76" t="s">
        <v>5781</v>
      </c>
      <c r="F527" s="72">
        <v>5950</v>
      </c>
      <c r="G527" s="74" t="s">
        <v>299</v>
      </c>
    </row>
    <row r="528" spans="1:7" x14ac:dyDescent="0.2">
      <c r="A528" s="77">
        <v>100527</v>
      </c>
      <c r="B528" s="76" t="s">
        <v>5782</v>
      </c>
      <c r="F528" s="72">
        <v>5951</v>
      </c>
      <c r="G528" s="74" t="s">
        <v>300</v>
      </c>
    </row>
    <row r="529" spans="1:7" x14ac:dyDescent="0.2">
      <c r="A529" s="77">
        <v>100528</v>
      </c>
      <c r="B529" s="76" t="s">
        <v>5783</v>
      </c>
      <c r="F529" s="72">
        <v>5955</v>
      </c>
      <c r="G529" s="74" t="s">
        <v>301</v>
      </c>
    </row>
    <row r="530" spans="1:7" x14ac:dyDescent="0.2">
      <c r="A530" s="77">
        <v>100529</v>
      </c>
      <c r="B530" s="76" t="s">
        <v>5784</v>
      </c>
      <c r="F530" s="72">
        <v>5956</v>
      </c>
      <c r="G530" s="74" t="s">
        <v>302</v>
      </c>
    </row>
    <row r="531" spans="1:7" x14ac:dyDescent="0.2">
      <c r="A531" s="77">
        <v>100530</v>
      </c>
      <c r="B531" s="76" t="s">
        <v>1202</v>
      </c>
      <c r="F531" s="72">
        <v>5957</v>
      </c>
      <c r="G531" s="74" t="s">
        <v>303</v>
      </c>
    </row>
    <row r="532" spans="1:7" x14ac:dyDescent="0.2">
      <c r="A532" s="77">
        <v>100531</v>
      </c>
      <c r="B532" s="76" t="s">
        <v>1203</v>
      </c>
      <c r="F532" s="72">
        <v>5958</v>
      </c>
      <c r="G532" s="74" t="s">
        <v>3686</v>
      </c>
    </row>
    <row r="533" spans="1:7" x14ac:dyDescent="0.2">
      <c r="A533" s="77">
        <v>100532</v>
      </c>
      <c r="B533" s="76" t="s">
        <v>5785</v>
      </c>
      <c r="F533" s="72">
        <v>5960</v>
      </c>
      <c r="G533" s="74" t="s">
        <v>304</v>
      </c>
    </row>
    <row r="534" spans="1:7" x14ac:dyDescent="0.2">
      <c r="A534" s="77">
        <v>100533</v>
      </c>
      <c r="B534" s="76" t="s">
        <v>5786</v>
      </c>
      <c r="F534" s="72">
        <v>5965</v>
      </c>
      <c r="G534" s="74" t="s">
        <v>15321</v>
      </c>
    </row>
    <row r="535" spans="1:7" x14ac:dyDescent="0.2">
      <c r="A535" s="77">
        <v>100534</v>
      </c>
      <c r="B535" s="76" t="s">
        <v>2183</v>
      </c>
      <c r="F535" s="72">
        <v>5970</v>
      </c>
      <c r="G535" s="74" t="s">
        <v>305</v>
      </c>
    </row>
    <row r="536" spans="1:7" x14ac:dyDescent="0.2">
      <c r="A536" s="77">
        <v>100535</v>
      </c>
      <c r="B536" s="76" t="s">
        <v>5787</v>
      </c>
      <c r="F536" s="72">
        <v>5998</v>
      </c>
      <c r="G536" s="74" t="s">
        <v>196</v>
      </c>
    </row>
    <row r="537" spans="1:7" x14ac:dyDescent="0.2">
      <c r="A537" s="77">
        <v>100536</v>
      </c>
      <c r="B537" s="76" t="s">
        <v>5788</v>
      </c>
      <c r="F537" s="72">
        <v>6000</v>
      </c>
      <c r="G537" s="74" t="s">
        <v>306</v>
      </c>
    </row>
    <row r="538" spans="1:7" x14ac:dyDescent="0.2">
      <c r="A538" s="77">
        <v>100537</v>
      </c>
      <c r="B538" s="76" t="s">
        <v>2184</v>
      </c>
      <c r="F538" s="72">
        <v>6100</v>
      </c>
      <c r="G538" s="74" t="s">
        <v>307</v>
      </c>
    </row>
    <row r="539" spans="1:7" x14ac:dyDescent="0.2">
      <c r="A539" s="77">
        <v>100538</v>
      </c>
      <c r="B539" s="76" t="s">
        <v>1201</v>
      </c>
      <c r="F539" s="72">
        <v>6110</v>
      </c>
      <c r="G539" s="74" t="s">
        <v>308</v>
      </c>
    </row>
    <row r="540" spans="1:7" x14ac:dyDescent="0.2">
      <c r="A540" s="77">
        <v>100539</v>
      </c>
      <c r="B540" s="76" t="s">
        <v>5789</v>
      </c>
      <c r="F540" s="72">
        <v>6120</v>
      </c>
      <c r="G540" s="74" t="s">
        <v>309</v>
      </c>
    </row>
    <row r="541" spans="1:7" x14ac:dyDescent="0.2">
      <c r="A541" s="77">
        <v>100540</v>
      </c>
      <c r="B541" s="76" t="s">
        <v>1204</v>
      </c>
      <c r="F541" s="72">
        <v>6121</v>
      </c>
      <c r="G541" s="74" t="s">
        <v>310</v>
      </c>
    </row>
    <row r="542" spans="1:7" x14ac:dyDescent="0.2">
      <c r="A542" s="77">
        <v>100541</v>
      </c>
      <c r="B542" s="76" t="s">
        <v>3860</v>
      </c>
      <c r="F542" s="72">
        <v>6125</v>
      </c>
      <c r="G542" s="74" t="s">
        <v>2852</v>
      </c>
    </row>
    <row r="543" spans="1:7" x14ac:dyDescent="0.2">
      <c r="A543" s="77">
        <v>100542</v>
      </c>
      <c r="B543" s="76" t="s">
        <v>5790</v>
      </c>
      <c r="F543" s="72">
        <v>6130</v>
      </c>
      <c r="G543" s="74" t="s">
        <v>311</v>
      </c>
    </row>
    <row r="544" spans="1:7" x14ac:dyDescent="0.2">
      <c r="A544" s="77">
        <v>100543</v>
      </c>
      <c r="B544" s="76" t="s">
        <v>5791</v>
      </c>
      <c r="F544" s="72">
        <v>6131</v>
      </c>
      <c r="G544" s="74" t="s">
        <v>312</v>
      </c>
    </row>
    <row r="545" spans="1:7" x14ac:dyDescent="0.2">
      <c r="A545" s="77">
        <v>100544</v>
      </c>
      <c r="B545" s="76" t="s">
        <v>3443</v>
      </c>
      <c r="F545" s="72">
        <v>6140</v>
      </c>
      <c r="G545" s="74" t="s">
        <v>313</v>
      </c>
    </row>
    <row r="546" spans="1:7" x14ac:dyDescent="0.2">
      <c r="A546" s="77">
        <v>100545</v>
      </c>
      <c r="B546" s="76" t="s">
        <v>1205</v>
      </c>
      <c r="F546" s="72">
        <v>6150</v>
      </c>
      <c r="G546" s="74" t="s">
        <v>314</v>
      </c>
    </row>
    <row r="547" spans="1:7" x14ac:dyDescent="0.2">
      <c r="A547" s="77">
        <v>100546</v>
      </c>
      <c r="B547" s="76" t="s">
        <v>5792</v>
      </c>
      <c r="F547" s="72">
        <v>6151</v>
      </c>
      <c r="G547" s="74" t="s">
        <v>315</v>
      </c>
    </row>
    <row r="548" spans="1:7" x14ac:dyDescent="0.2">
      <c r="A548" s="77">
        <v>100547</v>
      </c>
      <c r="B548" s="76" t="s">
        <v>3444</v>
      </c>
      <c r="F548" s="72">
        <v>6152</v>
      </c>
      <c r="G548" s="74" t="s">
        <v>316</v>
      </c>
    </row>
    <row r="549" spans="1:7" x14ac:dyDescent="0.2">
      <c r="A549" s="77">
        <v>100548</v>
      </c>
      <c r="B549" s="76" t="s">
        <v>5793</v>
      </c>
      <c r="F549" s="72">
        <v>6153</v>
      </c>
      <c r="G549" s="74" t="s">
        <v>317</v>
      </c>
    </row>
    <row r="550" spans="1:7" x14ac:dyDescent="0.2">
      <c r="A550" s="77">
        <v>100549</v>
      </c>
      <c r="B550" s="76" t="s">
        <v>5794</v>
      </c>
      <c r="F550" s="72">
        <v>6154</v>
      </c>
      <c r="G550" s="74" t="s">
        <v>318</v>
      </c>
    </row>
    <row r="551" spans="1:7" x14ac:dyDescent="0.2">
      <c r="A551" s="77">
        <v>100550</v>
      </c>
      <c r="B551" s="76" t="s">
        <v>5795</v>
      </c>
      <c r="F551" s="72">
        <v>6155</v>
      </c>
      <c r="G551" s="74" t="s">
        <v>319</v>
      </c>
    </row>
    <row r="552" spans="1:7" x14ac:dyDescent="0.2">
      <c r="A552" s="77">
        <v>100551</v>
      </c>
      <c r="B552" s="76" t="s">
        <v>5796</v>
      </c>
      <c r="F552" s="72">
        <v>6156</v>
      </c>
      <c r="G552" s="74" t="s">
        <v>320</v>
      </c>
    </row>
    <row r="553" spans="1:7" x14ac:dyDescent="0.2">
      <c r="A553" s="77">
        <v>100552</v>
      </c>
      <c r="B553" s="76" t="s">
        <v>3347</v>
      </c>
      <c r="F553" s="72">
        <v>6157</v>
      </c>
      <c r="G553" s="74" t="s">
        <v>15730</v>
      </c>
    </row>
    <row r="554" spans="1:7" x14ac:dyDescent="0.2">
      <c r="A554" s="77">
        <v>100553</v>
      </c>
      <c r="B554" s="76" t="s">
        <v>1206</v>
      </c>
      <c r="F554" s="72">
        <v>6158</v>
      </c>
      <c r="G554" s="74" t="s">
        <v>321</v>
      </c>
    </row>
    <row r="555" spans="1:7" x14ac:dyDescent="0.2">
      <c r="A555" s="77">
        <v>100554</v>
      </c>
      <c r="B555" s="76" t="s">
        <v>5797</v>
      </c>
      <c r="F555" s="72">
        <v>6159</v>
      </c>
      <c r="G555" s="74" t="s">
        <v>5543</v>
      </c>
    </row>
    <row r="556" spans="1:7" x14ac:dyDescent="0.2">
      <c r="A556" s="77">
        <v>100555</v>
      </c>
      <c r="B556" s="76" t="s">
        <v>1207</v>
      </c>
      <c r="F556" s="72">
        <v>6200</v>
      </c>
      <c r="G556" s="74" t="s">
        <v>322</v>
      </c>
    </row>
    <row r="557" spans="1:7" x14ac:dyDescent="0.2">
      <c r="A557" s="77">
        <v>100556</v>
      </c>
      <c r="B557" s="76" t="s">
        <v>5798</v>
      </c>
      <c r="F557" s="72">
        <v>6201</v>
      </c>
      <c r="G557" s="74" t="s">
        <v>323</v>
      </c>
    </row>
    <row r="558" spans="1:7" x14ac:dyDescent="0.2">
      <c r="A558" s="77">
        <v>100557</v>
      </c>
      <c r="B558" s="76" t="s">
        <v>5799</v>
      </c>
      <c r="F558" s="72">
        <v>6202</v>
      </c>
      <c r="G558" s="74" t="s">
        <v>324</v>
      </c>
    </row>
    <row r="559" spans="1:7" x14ac:dyDescent="0.2">
      <c r="A559" s="77">
        <v>100558</v>
      </c>
      <c r="B559" s="76" t="s">
        <v>5799</v>
      </c>
      <c r="F559" s="72">
        <v>6203</v>
      </c>
      <c r="G559" s="74" t="s">
        <v>325</v>
      </c>
    </row>
    <row r="560" spans="1:7" x14ac:dyDescent="0.2">
      <c r="A560" s="77">
        <v>100559</v>
      </c>
      <c r="B560" s="76" t="s">
        <v>1208</v>
      </c>
      <c r="F560" s="72">
        <v>6220</v>
      </c>
      <c r="G560" s="74" t="s">
        <v>326</v>
      </c>
    </row>
    <row r="561" spans="1:7" x14ac:dyDescent="0.2">
      <c r="A561" s="77">
        <v>100560</v>
      </c>
      <c r="B561" s="76" t="s">
        <v>5800</v>
      </c>
      <c r="F561" s="72">
        <v>6230</v>
      </c>
      <c r="G561" s="74" t="s">
        <v>1236</v>
      </c>
    </row>
    <row r="562" spans="1:7" x14ac:dyDescent="0.2">
      <c r="A562" s="77">
        <v>100561</v>
      </c>
      <c r="B562" s="76" t="s">
        <v>5801</v>
      </c>
      <c r="F562" s="72">
        <v>6231</v>
      </c>
      <c r="G562" s="74" t="s">
        <v>5042</v>
      </c>
    </row>
    <row r="563" spans="1:7" x14ac:dyDescent="0.2">
      <c r="A563" s="77">
        <v>100562</v>
      </c>
      <c r="B563" s="76" t="s">
        <v>1209</v>
      </c>
      <c r="F563" s="72">
        <v>6232</v>
      </c>
      <c r="G563" s="74" t="s">
        <v>327</v>
      </c>
    </row>
    <row r="564" spans="1:7" x14ac:dyDescent="0.2">
      <c r="A564" s="77">
        <v>100563</v>
      </c>
      <c r="B564" s="76" t="s">
        <v>5802</v>
      </c>
      <c r="F564" s="72">
        <v>6250</v>
      </c>
      <c r="G564" s="74" t="s">
        <v>328</v>
      </c>
    </row>
    <row r="565" spans="1:7" x14ac:dyDescent="0.2">
      <c r="A565" s="77">
        <v>100564</v>
      </c>
      <c r="B565" s="76" t="s">
        <v>5803</v>
      </c>
      <c r="F565" s="72">
        <v>6251</v>
      </c>
      <c r="G565" s="74" t="s">
        <v>329</v>
      </c>
    </row>
    <row r="566" spans="1:7" x14ac:dyDescent="0.2">
      <c r="A566" s="77">
        <v>100565</v>
      </c>
      <c r="B566" s="76" t="s">
        <v>1210</v>
      </c>
      <c r="F566" s="72">
        <v>6252</v>
      </c>
      <c r="G566" s="74" t="s">
        <v>330</v>
      </c>
    </row>
    <row r="567" spans="1:7" x14ac:dyDescent="0.2">
      <c r="A567" s="77">
        <v>100566</v>
      </c>
      <c r="B567" s="76" t="s">
        <v>1211</v>
      </c>
      <c r="F567" s="72">
        <v>6253</v>
      </c>
      <c r="G567" s="74" t="s">
        <v>331</v>
      </c>
    </row>
    <row r="568" spans="1:7" x14ac:dyDescent="0.2">
      <c r="A568" s="77">
        <v>100567</v>
      </c>
      <c r="B568" s="76" t="s">
        <v>1212</v>
      </c>
      <c r="F568" s="72">
        <v>6254</v>
      </c>
      <c r="G568" s="74" t="s">
        <v>332</v>
      </c>
    </row>
    <row r="569" spans="1:7" x14ac:dyDescent="0.2">
      <c r="A569" s="77">
        <v>100568</v>
      </c>
      <c r="B569" s="76" t="s">
        <v>3445</v>
      </c>
      <c r="F569" s="72">
        <v>6300</v>
      </c>
      <c r="G569" s="74" t="s">
        <v>333</v>
      </c>
    </row>
    <row r="570" spans="1:7" x14ac:dyDescent="0.2">
      <c r="A570" s="77">
        <v>100569</v>
      </c>
      <c r="B570" s="76" t="s">
        <v>5804</v>
      </c>
      <c r="F570" s="72">
        <v>6302</v>
      </c>
      <c r="G570" s="74" t="s">
        <v>334</v>
      </c>
    </row>
    <row r="571" spans="1:7" x14ac:dyDescent="0.2">
      <c r="A571" s="77">
        <v>100570</v>
      </c>
      <c r="B571" s="76" t="s">
        <v>1213</v>
      </c>
      <c r="F571" s="72">
        <v>6303</v>
      </c>
      <c r="G571" s="74" t="s">
        <v>2882</v>
      </c>
    </row>
    <row r="572" spans="1:7" x14ac:dyDescent="0.2">
      <c r="A572" s="77">
        <v>100571</v>
      </c>
      <c r="B572" s="76" t="s">
        <v>3743</v>
      </c>
      <c r="F572" s="72">
        <v>6310</v>
      </c>
      <c r="G572" s="74" t="s">
        <v>335</v>
      </c>
    </row>
    <row r="573" spans="1:7" x14ac:dyDescent="0.2">
      <c r="A573" s="77">
        <v>100572</v>
      </c>
      <c r="B573" s="76" t="s">
        <v>5805</v>
      </c>
      <c r="F573" s="72">
        <v>6311</v>
      </c>
      <c r="G573" s="74" t="s">
        <v>336</v>
      </c>
    </row>
    <row r="574" spans="1:7" x14ac:dyDescent="0.2">
      <c r="A574" s="77">
        <v>100573</v>
      </c>
      <c r="B574" s="76" t="s">
        <v>1214</v>
      </c>
      <c r="F574" s="72">
        <v>6312</v>
      </c>
      <c r="G574" s="74" t="s">
        <v>337</v>
      </c>
    </row>
    <row r="575" spans="1:7" x14ac:dyDescent="0.2">
      <c r="A575" s="77">
        <v>100574</v>
      </c>
      <c r="B575" s="76" t="s">
        <v>3861</v>
      </c>
      <c r="F575" s="72">
        <v>6313</v>
      </c>
      <c r="G575" s="74" t="s">
        <v>4164</v>
      </c>
    </row>
    <row r="576" spans="1:7" x14ac:dyDescent="0.2">
      <c r="A576" s="77">
        <v>100575</v>
      </c>
      <c r="B576" s="76" t="s">
        <v>3687</v>
      </c>
      <c r="F576" s="72">
        <v>6314</v>
      </c>
      <c r="G576" s="74" t="s">
        <v>340</v>
      </c>
    </row>
    <row r="577" spans="1:7" x14ac:dyDescent="0.2">
      <c r="A577" s="77">
        <v>100576</v>
      </c>
      <c r="B577" s="76" t="s">
        <v>2909</v>
      </c>
      <c r="F577" s="72">
        <v>6315</v>
      </c>
      <c r="G577" s="74" t="s">
        <v>341</v>
      </c>
    </row>
    <row r="578" spans="1:7" x14ac:dyDescent="0.2">
      <c r="A578" s="77">
        <v>100577</v>
      </c>
      <c r="B578" s="76" t="s">
        <v>1215</v>
      </c>
      <c r="F578" s="72">
        <v>6320</v>
      </c>
      <c r="G578" s="74" t="s">
        <v>338</v>
      </c>
    </row>
    <row r="579" spans="1:7" x14ac:dyDescent="0.2">
      <c r="A579" s="77">
        <v>100578</v>
      </c>
      <c r="B579" s="76" t="s">
        <v>4165</v>
      </c>
      <c r="F579" s="72">
        <v>6321</v>
      </c>
      <c r="G579" s="74" t="s">
        <v>339</v>
      </c>
    </row>
    <row r="580" spans="1:7" x14ac:dyDescent="0.2">
      <c r="A580" s="77">
        <v>100579</v>
      </c>
      <c r="B580" s="76" t="s">
        <v>1216</v>
      </c>
      <c r="F580" s="72">
        <v>6340</v>
      </c>
      <c r="G580" s="74" t="s">
        <v>3339</v>
      </c>
    </row>
    <row r="581" spans="1:7" x14ac:dyDescent="0.2">
      <c r="A581" s="77">
        <v>100580</v>
      </c>
      <c r="B581" s="76" t="s">
        <v>2910</v>
      </c>
      <c r="F581" s="72">
        <v>6341</v>
      </c>
      <c r="G581" s="74" t="s">
        <v>3340</v>
      </c>
    </row>
    <row r="582" spans="1:7" x14ac:dyDescent="0.2">
      <c r="A582" s="77">
        <v>100581</v>
      </c>
      <c r="B582" s="76" t="s">
        <v>5069</v>
      </c>
      <c r="F582" s="72">
        <v>6342</v>
      </c>
      <c r="G582" s="74" t="s">
        <v>3341</v>
      </c>
    </row>
    <row r="583" spans="1:7" x14ac:dyDescent="0.2">
      <c r="A583" s="77">
        <v>100582</v>
      </c>
      <c r="B583" s="76" t="s">
        <v>1498</v>
      </c>
      <c r="F583" s="72">
        <v>6400</v>
      </c>
      <c r="G583" s="74" t="s">
        <v>342</v>
      </c>
    </row>
    <row r="584" spans="1:7" x14ac:dyDescent="0.2">
      <c r="A584" s="77">
        <v>100583</v>
      </c>
      <c r="B584" s="76" t="s">
        <v>1217</v>
      </c>
      <c r="F584" s="72">
        <v>6401</v>
      </c>
      <c r="G584" s="74" t="s">
        <v>343</v>
      </c>
    </row>
    <row r="585" spans="1:7" x14ac:dyDescent="0.2">
      <c r="A585" s="77">
        <v>100584</v>
      </c>
      <c r="B585" s="76" t="s">
        <v>2185</v>
      </c>
      <c r="F585" s="72">
        <v>6402</v>
      </c>
      <c r="G585" s="74" t="s">
        <v>344</v>
      </c>
    </row>
    <row r="586" spans="1:7" x14ac:dyDescent="0.2">
      <c r="A586" s="77">
        <v>100585</v>
      </c>
      <c r="B586" s="76" t="s">
        <v>1218</v>
      </c>
      <c r="F586" s="72">
        <v>6403</v>
      </c>
      <c r="G586" s="74" t="s">
        <v>345</v>
      </c>
    </row>
    <row r="587" spans="1:7" x14ac:dyDescent="0.2">
      <c r="A587" s="77">
        <v>100586</v>
      </c>
      <c r="B587" s="76" t="s">
        <v>1219</v>
      </c>
      <c r="F587" s="72">
        <v>6404</v>
      </c>
      <c r="G587" s="74" t="s">
        <v>346</v>
      </c>
    </row>
    <row r="588" spans="1:7" x14ac:dyDescent="0.2">
      <c r="A588" s="77">
        <v>100587</v>
      </c>
      <c r="B588" s="76" t="s">
        <v>4628</v>
      </c>
      <c r="F588" s="72">
        <v>6405</v>
      </c>
      <c r="G588" s="74" t="s">
        <v>347</v>
      </c>
    </row>
    <row r="589" spans="1:7" x14ac:dyDescent="0.2">
      <c r="A589" s="77">
        <v>100588</v>
      </c>
      <c r="B589" s="76" t="s">
        <v>3446</v>
      </c>
      <c r="F589" s="72">
        <v>6406</v>
      </c>
      <c r="G589" s="74" t="s">
        <v>348</v>
      </c>
    </row>
    <row r="590" spans="1:7" x14ac:dyDescent="0.2">
      <c r="A590" s="77">
        <v>100589</v>
      </c>
      <c r="B590" s="76" t="s">
        <v>4629</v>
      </c>
      <c r="F590" s="72">
        <v>6407</v>
      </c>
      <c r="G590" s="74" t="s">
        <v>349</v>
      </c>
    </row>
    <row r="591" spans="1:7" x14ac:dyDescent="0.2">
      <c r="A591" s="77">
        <v>100590</v>
      </c>
      <c r="B591" s="76" t="s">
        <v>1220</v>
      </c>
      <c r="F591" s="72">
        <v>6415</v>
      </c>
      <c r="G591" s="74" t="s">
        <v>15322</v>
      </c>
    </row>
    <row r="592" spans="1:7" x14ac:dyDescent="0.2">
      <c r="A592" s="77">
        <v>100591</v>
      </c>
      <c r="B592" s="76" t="s">
        <v>3688</v>
      </c>
      <c r="F592" s="72">
        <v>6416</v>
      </c>
      <c r="G592" s="74" t="s">
        <v>15323</v>
      </c>
    </row>
    <row r="593" spans="1:7" x14ac:dyDescent="0.2">
      <c r="A593" s="77">
        <v>100592</v>
      </c>
      <c r="B593" s="76" t="s">
        <v>3447</v>
      </c>
      <c r="F593" s="72">
        <v>6420</v>
      </c>
      <c r="G593" s="74" t="s">
        <v>5544</v>
      </c>
    </row>
    <row r="594" spans="1:7" x14ac:dyDescent="0.2">
      <c r="A594" s="77">
        <v>100593</v>
      </c>
      <c r="B594" s="76" t="s">
        <v>1221</v>
      </c>
      <c r="F594" s="72">
        <v>6421</v>
      </c>
      <c r="G594" s="74" t="s">
        <v>350</v>
      </c>
    </row>
    <row r="595" spans="1:7" x14ac:dyDescent="0.2">
      <c r="A595" s="77">
        <v>100594</v>
      </c>
      <c r="B595" s="76" t="s">
        <v>1222</v>
      </c>
      <c r="F595" s="72">
        <v>6422</v>
      </c>
      <c r="G595" s="74" t="s">
        <v>351</v>
      </c>
    </row>
    <row r="596" spans="1:7" x14ac:dyDescent="0.2">
      <c r="A596" s="77">
        <v>100595</v>
      </c>
      <c r="B596" s="76" t="s">
        <v>2186</v>
      </c>
      <c r="F596" s="72">
        <v>6423</v>
      </c>
      <c r="G596" s="74" t="s">
        <v>352</v>
      </c>
    </row>
    <row r="597" spans="1:7" x14ac:dyDescent="0.2">
      <c r="A597" s="77">
        <v>100596</v>
      </c>
      <c r="B597" s="76" t="s">
        <v>1223</v>
      </c>
      <c r="F597" s="72">
        <v>6424</v>
      </c>
      <c r="G597" s="74" t="s">
        <v>353</v>
      </c>
    </row>
    <row r="598" spans="1:7" x14ac:dyDescent="0.2">
      <c r="A598" s="77">
        <v>100597</v>
      </c>
      <c r="B598" s="76" t="s">
        <v>1224</v>
      </c>
      <c r="F598" s="72">
        <v>6425</v>
      </c>
      <c r="G598" s="74" t="s">
        <v>354</v>
      </c>
    </row>
    <row r="599" spans="1:7" x14ac:dyDescent="0.2">
      <c r="A599" s="77">
        <v>100598</v>
      </c>
      <c r="B599" s="76" t="s">
        <v>1225</v>
      </c>
      <c r="F599" s="72">
        <v>6426</v>
      </c>
      <c r="G599" s="74" t="s">
        <v>810</v>
      </c>
    </row>
    <row r="600" spans="1:7" x14ac:dyDescent="0.2">
      <c r="A600" s="77">
        <v>100599</v>
      </c>
      <c r="B600" s="76" t="s">
        <v>1226</v>
      </c>
      <c r="F600" s="72">
        <v>6427</v>
      </c>
      <c r="G600" s="74" t="s">
        <v>355</v>
      </c>
    </row>
    <row r="601" spans="1:7" x14ac:dyDescent="0.2">
      <c r="A601" s="77">
        <v>100600</v>
      </c>
      <c r="B601" s="76" t="s">
        <v>1227</v>
      </c>
      <c r="F601" s="72">
        <v>6428</v>
      </c>
      <c r="G601" s="74" t="s">
        <v>356</v>
      </c>
    </row>
    <row r="602" spans="1:7" x14ac:dyDescent="0.2">
      <c r="A602" s="77">
        <v>100601</v>
      </c>
      <c r="B602" s="76" t="s">
        <v>2474</v>
      </c>
      <c r="F602" s="72">
        <v>6429</v>
      </c>
      <c r="G602" s="74" t="s">
        <v>357</v>
      </c>
    </row>
    <row r="603" spans="1:7" x14ac:dyDescent="0.2">
      <c r="A603" s="77">
        <v>100602</v>
      </c>
      <c r="B603" s="76" t="s">
        <v>1228</v>
      </c>
      <c r="F603" s="72">
        <v>6430</v>
      </c>
      <c r="G603" s="74" t="s">
        <v>358</v>
      </c>
    </row>
    <row r="604" spans="1:7" x14ac:dyDescent="0.2">
      <c r="A604" s="77">
        <v>100603</v>
      </c>
      <c r="B604" s="76" t="s">
        <v>3448</v>
      </c>
      <c r="F604" s="72">
        <v>6431</v>
      </c>
      <c r="G604" s="74" t="s">
        <v>359</v>
      </c>
    </row>
    <row r="605" spans="1:7" x14ac:dyDescent="0.2">
      <c r="A605" s="77">
        <v>100604</v>
      </c>
      <c r="B605" s="76" t="s">
        <v>1229</v>
      </c>
      <c r="F605" s="72">
        <v>6432</v>
      </c>
      <c r="G605" s="74" t="s">
        <v>360</v>
      </c>
    </row>
    <row r="606" spans="1:7" x14ac:dyDescent="0.2">
      <c r="A606" s="77">
        <v>100605</v>
      </c>
      <c r="B606" s="76" t="s">
        <v>1230</v>
      </c>
      <c r="F606" s="72">
        <v>6433</v>
      </c>
      <c r="G606" s="74" t="s">
        <v>361</v>
      </c>
    </row>
    <row r="607" spans="1:7" x14ac:dyDescent="0.2">
      <c r="A607" s="77">
        <v>100606</v>
      </c>
      <c r="B607" s="76" t="s">
        <v>1231</v>
      </c>
      <c r="F607" s="72">
        <v>6435</v>
      </c>
      <c r="G607" s="74" t="s">
        <v>362</v>
      </c>
    </row>
    <row r="608" spans="1:7" x14ac:dyDescent="0.2">
      <c r="A608" s="77">
        <v>100607</v>
      </c>
      <c r="B608" s="76" t="s">
        <v>2911</v>
      </c>
      <c r="F608" s="72">
        <v>6436</v>
      </c>
      <c r="G608" s="74" t="s">
        <v>2853</v>
      </c>
    </row>
    <row r="609" spans="1:7" x14ac:dyDescent="0.2">
      <c r="A609" s="77">
        <v>100608</v>
      </c>
      <c r="B609" s="76" t="s">
        <v>15016</v>
      </c>
      <c r="F609" s="72">
        <v>6450</v>
      </c>
      <c r="G609" s="74" t="s">
        <v>363</v>
      </c>
    </row>
    <row r="610" spans="1:7" x14ac:dyDescent="0.2">
      <c r="A610" s="77">
        <v>100609</v>
      </c>
      <c r="B610" s="76" t="s">
        <v>1232</v>
      </c>
      <c r="F610" s="72">
        <v>6460</v>
      </c>
      <c r="G610" s="74" t="s">
        <v>364</v>
      </c>
    </row>
    <row r="611" spans="1:7" x14ac:dyDescent="0.2">
      <c r="A611" s="77">
        <v>100610</v>
      </c>
      <c r="B611" s="76" t="s">
        <v>15017</v>
      </c>
      <c r="F611" s="72">
        <v>6465</v>
      </c>
      <c r="G611" s="74" t="s">
        <v>365</v>
      </c>
    </row>
    <row r="612" spans="1:7" x14ac:dyDescent="0.2">
      <c r="A612" s="77">
        <v>100611</v>
      </c>
      <c r="B612" s="76" t="s">
        <v>1936</v>
      </c>
      <c r="F612" s="72">
        <v>6480</v>
      </c>
      <c r="G612" s="74" t="s">
        <v>3803</v>
      </c>
    </row>
    <row r="613" spans="1:7" x14ac:dyDescent="0.2">
      <c r="A613" s="77">
        <v>100612</v>
      </c>
      <c r="B613" s="76" t="s">
        <v>15018</v>
      </c>
      <c r="F613" s="72">
        <v>6500</v>
      </c>
      <c r="G613" s="74" t="s">
        <v>660</v>
      </c>
    </row>
    <row r="614" spans="1:7" x14ac:dyDescent="0.2">
      <c r="A614" s="77">
        <v>100613</v>
      </c>
      <c r="B614" s="76" t="s">
        <v>4624</v>
      </c>
      <c r="F614" s="72">
        <v>6501</v>
      </c>
      <c r="G614" s="74" t="s">
        <v>2854</v>
      </c>
    </row>
    <row r="615" spans="1:7" x14ac:dyDescent="0.2">
      <c r="A615" s="77">
        <v>100614</v>
      </c>
      <c r="B615" s="76" t="s">
        <v>1937</v>
      </c>
      <c r="F615" s="72">
        <v>6509</v>
      </c>
      <c r="G615" s="74" t="s">
        <v>366</v>
      </c>
    </row>
    <row r="616" spans="1:7" x14ac:dyDescent="0.2">
      <c r="A616" s="77">
        <v>100615</v>
      </c>
      <c r="B616" s="76" t="s">
        <v>15019</v>
      </c>
      <c r="F616" s="72">
        <v>6510</v>
      </c>
      <c r="G616" s="74" t="s">
        <v>367</v>
      </c>
    </row>
    <row r="617" spans="1:7" x14ac:dyDescent="0.2">
      <c r="A617" s="77">
        <v>100616</v>
      </c>
      <c r="B617" s="76" t="s">
        <v>15020</v>
      </c>
      <c r="F617" s="72">
        <v>6511</v>
      </c>
      <c r="G617" s="74" t="s">
        <v>368</v>
      </c>
    </row>
    <row r="618" spans="1:7" x14ac:dyDescent="0.2">
      <c r="A618" s="77">
        <v>100617</v>
      </c>
      <c r="B618" s="76" t="s">
        <v>15021</v>
      </c>
      <c r="F618" s="72">
        <v>6520</v>
      </c>
      <c r="G618" s="74" t="s">
        <v>369</v>
      </c>
    </row>
    <row r="619" spans="1:7" x14ac:dyDescent="0.2">
      <c r="A619" s="77">
        <v>100618</v>
      </c>
      <c r="B619" s="76" t="s">
        <v>15022</v>
      </c>
      <c r="F619" s="72">
        <v>6521</v>
      </c>
      <c r="G619" s="74" t="s">
        <v>370</v>
      </c>
    </row>
    <row r="620" spans="1:7" x14ac:dyDescent="0.2">
      <c r="A620" s="77">
        <v>100619</v>
      </c>
      <c r="B620" s="76" t="s">
        <v>1938</v>
      </c>
      <c r="F620" s="72">
        <v>6530</v>
      </c>
      <c r="G620" s="74" t="s">
        <v>371</v>
      </c>
    </row>
    <row r="621" spans="1:7" x14ac:dyDescent="0.2">
      <c r="A621" s="77">
        <v>100620</v>
      </c>
      <c r="B621" s="76" t="s">
        <v>1939</v>
      </c>
      <c r="F621" s="72">
        <v>6531</v>
      </c>
      <c r="G621" s="74" t="s">
        <v>372</v>
      </c>
    </row>
    <row r="622" spans="1:7" x14ac:dyDescent="0.2">
      <c r="A622" s="77">
        <v>100621</v>
      </c>
      <c r="B622" s="76" t="s">
        <v>4630</v>
      </c>
      <c r="F622" s="72">
        <v>6532</v>
      </c>
      <c r="G622" s="74" t="s">
        <v>373</v>
      </c>
    </row>
    <row r="623" spans="1:7" x14ac:dyDescent="0.2">
      <c r="A623" s="77">
        <v>100622</v>
      </c>
      <c r="B623" s="76" t="s">
        <v>15023</v>
      </c>
      <c r="F623" s="72">
        <v>6533</v>
      </c>
      <c r="G623" s="74" t="s">
        <v>4607</v>
      </c>
    </row>
    <row r="624" spans="1:7" x14ac:dyDescent="0.2">
      <c r="A624" s="77">
        <v>100623</v>
      </c>
      <c r="B624" s="76" t="s">
        <v>1940</v>
      </c>
      <c r="F624" s="72">
        <v>6540</v>
      </c>
      <c r="G624" s="74" t="s">
        <v>374</v>
      </c>
    </row>
    <row r="625" spans="1:7" x14ac:dyDescent="0.2">
      <c r="A625" s="77">
        <v>100624</v>
      </c>
      <c r="B625" s="76" t="s">
        <v>1941</v>
      </c>
      <c r="F625" s="72">
        <v>6550</v>
      </c>
      <c r="G625" s="74" t="s">
        <v>375</v>
      </c>
    </row>
    <row r="626" spans="1:7" x14ac:dyDescent="0.2">
      <c r="A626" s="77">
        <v>100625</v>
      </c>
      <c r="B626" s="76" t="s">
        <v>1942</v>
      </c>
      <c r="F626" s="72">
        <v>6551</v>
      </c>
      <c r="G626" s="74" t="s">
        <v>376</v>
      </c>
    </row>
    <row r="627" spans="1:7" x14ac:dyDescent="0.2">
      <c r="A627" s="77">
        <v>100626</v>
      </c>
      <c r="B627" s="76" t="s">
        <v>1943</v>
      </c>
      <c r="F627" s="72">
        <v>6552</v>
      </c>
      <c r="G627" s="74" t="s">
        <v>377</v>
      </c>
    </row>
    <row r="628" spans="1:7" x14ac:dyDescent="0.2">
      <c r="A628" s="77">
        <v>100627</v>
      </c>
      <c r="B628" s="76" t="s">
        <v>2912</v>
      </c>
      <c r="F628" s="72">
        <v>6553</v>
      </c>
      <c r="G628" s="74" t="s">
        <v>378</v>
      </c>
    </row>
    <row r="629" spans="1:7" x14ac:dyDescent="0.2">
      <c r="A629" s="77">
        <v>100628</v>
      </c>
      <c r="B629" s="76" t="s">
        <v>2913</v>
      </c>
      <c r="F629" s="72">
        <v>6560</v>
      </c>
      <c r="G629" s="74" t="s">
        <v>379</v>
      </c>
    </row>
    <row r="630" spans="1:7" x14ac:dyDescent="0.2">
      <c r="A630" s="77">
        <v>100629</v>
      </c>
      <c r="B630" s="76" t="s">
        <v>1944</v>
      </c>
      <c r="F630" s="72">
        <v>6570</v>
      </c>
      <c r="G630" s="74" t="s">
        <v>380</v>
      </c>
    </row>
    <row r="631" spans="1:7" x14ac:dyDescent="0.2">
      <c r="A631" s="77">
        <v>100630</v>
      </c>
      <c r="B631" s="76" t="s">
        <v>1945</v>
      </c>
      <c r="F631" s="72">
        <v>6571</v>
      </c>
      <c r="G631" s="74" t="s">
        <v>381</v>
      </c>
    </row>
    <row r="632" spans="1:7" x14ac:dyDescent="0.2">
      <c r="A632" s="77">
        <v>100631</v>
      </c>
      <c r="B632" s="76" t="s">
        <v>1946</v>
      </c>
      <c r="F632" s="72">
        <v>6572</v>
      </c>
      <c r="G632" s="74" t="s">
        <v>382</v>
      </c>
    </row>
    <row r="633" spans="1:7" x14ac:dyDescent="0.2">
      <c r="A633" s="77">
        <v>100632</v>
      </c>
      <c r="B633" s="76" t="s">
        <v>3182</v>
      </c>
      <c r="F633" s="72">
        <v>6575</v>
      </c>
      <c r="G633" s="74" t="s">
        <v>2692</v>
      </c>
    </row>
    <row r="634" spans="1:7" x14ac:dyDescent="0.2">
      <c r="A634" s="77">
        <v>100633</v>
      </c>
      <c r="B634" s="76" t="s">
        <v>1947</v>
      </c>
      <c r="F634" s="72">
        <v>6580</v>
      </c>
      <c r="G634" s="74" t="s">
        <v>4093</v>
      </c>
    </row>
    <row r="635" spans="1:7" x14ac:dyDescent="0.2">
      <c r="A635" s="77">
        <v>100634</v>
      </c>
      <c r="B635" s="76" t="s">
        <v>2914</v>
      </c>
      <c r="F635" s="72">
        <v>6581</v>
      </c>
      <c r="G635" s="74" t="s">
        <v>4094</v>
      </c>
    </row>
    <row r="636" spans="1:7" x14ac:dyDescent="0.2">
      <c r="A636" s="77">
        <v>100635</v>
      </c>
      <c r="B636" s="76" t="s">
        <v>2915</v>
      </c>
      <c r="F636" s="72">
        <v>6585</v>
      </c>
      <c r="G636" s="74" t="s">
        <v>383</v>
      </c>
    </row>
    <row r="637" spans="1:7" x14ac:dyDescent="0.2">
      <c r="A637" s="77">
        <v>100636</v>
      </c>
      <c r="B637" s="76" t="s">
        <v>1948</v>
      </c>
      <c r="F637" s="72">
        <v>6590</v>
      </c>
      <c r="G637" s="74" t="s">
        <v>384</v>
      </c>
    </row>
    <row r="638" spans="1:7" x14ac:dyDescent="0.2">
      <c r="A638" s="77">
        <v>100637</v>
      </c>
      <c r="B638" s="76" t="s">
        <v>1949</v>
      </c>
      <c r="F638" s="72">
        <v>6591</v>
      </c>
      <c r="G638" s="74" t="s">
        <v>385</v>
      </c>
    </row>
    <row r="639" spans="1:7" x14ac:dyDescent="0.2">
      <c r="A639" s="77">
        <v>100638</v>
      </c>
      <c r="B639" s="76" t="s">
        <v>15024</v>
      </c>
      <c r="F639" s="72">
        <v>6700</v>
      </c>
      <c r="G639" s="74" t="s">
        <v>386</v>
      </c>
    </row>
    <row r="640" spans="1:7" x14ac:dyDescent="0.2">
      <c r="A640" s="77">
        <v>100639</v>
      </c>
      <c r="B640" s="76" t="s">
        <v>2916</v>
      </c>
      <c r="F640" s="72">
        <v>6709</v>
      </c>
      <c r="G640" s="74" t="s">
        <v>387</v>
      </c>
    </row>
    <row r="641" spans="1:7" x14ac:dyDescent="0.2">
      <c r="A641" s="77">
        <v>100640</v>
      </c>
      <c r="B641" s="76" t="s">
        <v>1950</v>
      </c>
      <c r="F641" s="72">
        <v>6710</v>
      </c>
      <c r="G641" s="74" t="s">
        <v>388</v>
      </c>
    </row>
    <row r="642" spans="1:7" x14ac:dyDescent="0.2">
      <c r="A642" s="77">
        <v>100641</v>
      </c>
      <c r="B642" s="76" t="s">
        <v>3449</v>
      </c>
      <c r="F642" s="72">
        <v>6711</v>
      </c>
      <c r="G642" s="74" t="s">
        <v>389</v>
      </c>
    </row>
    <row r="643" spans="1:7" x14ac:dyDescent="0.2">
      <c r="A643" s="77">
        <v>100642</v>
      </c>
      <c r="B643" s="76" t="s">
        <v>1951</v>
      </c>
      <c r="F643" s="72">
        <v>6712</v>
      </c>
      <c r="G643" s="74" t="s">
        <v>390</v>
      </c>
    </row>
    <row r="644" spans="1:7" x14ac:dyDescent="0.2">
      <c r="A644" s="77">
        <v>100643</v>
      </c>
      <c r="B644" s="76" t="s">
        <v>1952</v>
      </c>
      <c r="F644" s="72">
        <v>6713</v>
      </c>
      <c r="G644" s="74" t="s">
        <v>391</v>
      </c>
    </row>
    <row r="645" spans="1:7" x14ac:dyDescent="0.2">
      <c r="A645" s="77">
        <v>100644</v>
      </c>
      <c r="B645" s="76" t="s">
        <v>3450</v>
      </c>
      <c r="F645" s="72">
        <v>6714</v>
      </c>
      <c r="G645" s="74" t="s">
        <v>15324</v>
      </c>
    </row>
    <row r="646" spans="1:7" x14ac:dyDescent="0.2">
      <c r="A646" s="77">
        <v>100645</v>
      </c>
      <c r="B646" s="76" t="s">
        <v>2917</v>
      </c>
      <c r="F646" s="72">
        <v>6720</v>
      </c>
      <c r="G646" s="74" t="s">
        <v>392</v>
      </c>
    </row>
    <row r="647" spans="1:7" x14ac:dyDescent="0.2">
      <c r="A647" s="77">
        <v>100646</v>
      </c>
      <c r="B647" s="76" t="s">
        <v>4625</v>
      </c>
      <c r="F647" s="72">
        <v>6721</v>
      </c>
      <c r="G647" s="74" t="s">
        <v>393</v>
      </c>
    </row>
    <row r="648" spans="1:7" x14ac:dyDescent="0.2">
      <c r="A648" s="77">
        <v>100647</v>
      </c>
      <c r="B648" s="76" t="s">
        <v>3744</v>
      </c>
      <c r="F648" s="72">
        <v>6722</v>
      </c>
      <c r="G648" s="74" t="s">
        <v>394</v>
      </c>
    </row>
    <row r="649" spans="1:7" x14ac:dyDescent="0.2">
      <c r="A649" s="77">
        <v>100648</v>
      </c>
      <c r="B649" s="76" t="s">
        <v>1954</v>
      </c>
      <c r="F649" s="72">
        <v>6723</v>
      </c>
      <c r="G649" s="74" t="s">
        <v>395</v>
      </c>
    </row>
    <row r="650" spans="1:7" x14ac:dyDescent="0.2">
      <c r="A650" s="77">
        <v>100649</v>
      </c>
      <c r="B650" s="76" t="s">
        <v>15025</v>
      </c>
      <c r="F650" s="72">
        <v>6724</v>
      </c>
      <c r="G650" s="74" t="s">
        <v>396</v>
      </c>
    </row>
    <row r="651" spans="1:7" x14ac:dyDescent="0.2">
      <c r="A651" s="77">
        <v>100650</v>
      </c>
      <c r="B651" s="76" t="s">
        <v>3451</v>
      </c>
      <c r="F651" s="72">
        <v>6725</v>
      </c>
      <c r="G651" s="74" t="s">
        <v>397</v>
      </c>
    </row>
    <row r="652" spans="1:7" x14ac:dyDescent="0.2">
      <c r="A652" s="77">
        <v>100651</v>
      </c>
      <c r="B652" s="76" t="s">
        <v>1955</v>
      </c>
      <c r="F652" s="72">
        <v>6726</v>
      </c>
      <c r="G652" s="74" t="s">
        <v>398</v>
      </c>
    </row>
    <row r="653" spans="1:7" x14ac:dyDescent="0.2">
      <c r="A653" s="77">
        <v>100652</v>
      </c>
      <c r="B653" s="76" t="s">
        <v>1956</v>
      </c>
      <c r="F653" s="72">
        <v>6727</v>
      </c>
      <c r="G653" s="74" t="s">
        <v>2855</v>
      </c>
    </row>
    <row r="654" spans="1:7" x14ac:dyDescent="0.2">
      <c r="A654" s="77">
        <v>100653</v>
      </c>
      <c r="B654" s="76" t="s">
        <v>2918</v>
      </c>
      <c r="F654" s="72">
        <v>6728</v>
      </c>
      <c r="G654" s="74" t="s">
        <v>399</v>
      </c>
    </row>
    <row r="655" spans="1:7" x14ac:dyDescent="0.2">
      <c r="A655" s="77">
        <v>100654</v>
      </c>
      <c r="B655" s="76" t="s">
        <v>2187</v>
      </c>
      <c r="F655" s="72">
        <v>6729</v>
      </c>
      <c r="G655" s="74" t="s">
        <v>400</v>
      </c>
    </row>
    <row r="656" spans="1:7" x14ac:dyDescent="0.2">
      <c r="A656" s="77">
        <v>100655</v>
      </c>
      <c r="B656" s="76" t="s">
        <v>2188</v>
      </c>
      <c r="F656" s="72">
        <v>6730</v>
      </c>
      <c r="G656" s="74" t="s">
        <v>401</v>
      </c>
    </row>
    <row r="657" spans="1:7" x14ac:dyDescent="0.2">
      <c r="A657" s="77">
        <v>100656</v>
      </c>
      <c r="B657" s="76" t="s">
        <v>1957</v>
      </c>
      <c r="F657" s="72">
        <v>6731</v>
      </c>
      <c r="G657" s="74" t="s">
        <v>402</v>
      </c>
    </row>
    <row r="658" spans="1:7" x14ac:dyDescent="0.2">
      <c r="A658" s="77">
        <v>100657</v>
      </c>
      <c r="B658" s="76" t="s">
        <v>1958</v>
      </c>
      <c r="F658" s="72">
        <v>6740</v>
      </c>
      <c r="G658" s="74" t="s">
        <v>403</v>
      </c>
    </row>
    <row r="659" spans="1:7" x14ac:dyDescent="0.2">
      <c r="A659" s="77">
        <v>100658</v>
      </c>
      <c r="B659" s="76" t="s">
        <v>1959</v>
      </c>
      <c r="F659" s="72">
        <v>6741</v>
      </c>
      <c r="G659" s="74" t="s">
        <v>801</v>
      </c>
    </row>
    <row r="660" spans="1:7" x14ac:dyDescent="0.2">
      <c r="A660" s="77">
        <v>100659</v>
      </c>
      <c r="B660" s="76" t="s">
        <v>1960</v>
      </c>
      <c r="F660" s="72">
        <v>6742</v>
      </c>
      <c r="G660" s="74" t="s">
        <v>5043</v>
      </c>
    </row>
    <row r="661" spans="1:7" x14ac:dyDescent="0.2">
      <c r="A661" s="77">
        <v>100660</v>
      </c>
      <c r="B661" s="76" t="s">
        <v>15026</v>
      </c>
      <c r="F661" s="72">
        <v>6743</v>
      </c>
      <c r="G661" s="74" t="s">
        <v>5050</v>
      </c>
    </row>
    <row r="662" spans="1:7" x14ac:dyDescent="0.2">
      <c r="A662" s="77">
        <v>100661</v>
      </c>
      <c r="B662" s="76" t="s">
        <v>4622</v>
      </c>
      <c r="F662" s="72">
        <v>6800</v>
      </c>
      <c r="G662" s="74" t="s">
        <v>404</v>
      </c>
    </row>
    <row r="663" spans="1:7" x14ac:dyDescent="0.2">
      <c r="A663" s="77">
        <v>100662</v>
      </c>
      <c r="B663" s="76" t="s">
        <v>2475</v>
      </c>
      <c r="F663" s="72">
        <v>6801</v>
      </c>
      <c r="G663" s="74" t="s">
        <v>405</v>
      </c>
    </row>
    <row r="664" spans="1:7" x14ac:dyDescent="0.2">
      <c r="A664" s="77">
        <v>100663</v>
      </c>
      <c r="B664" s="76" t="s">
        <v>1961</v>
      </c>
      <c r="F664" s="72">
        <v>6806</v>
      </c>
      <c r="G664" s="74" t="s">
        <v>406</v>
      </c>
    </row>
    <row r="665" spans="1:7" x14ac:dyDescent="0.2">
      <c r="A665" s="77">
        <v>100664</v>
      </c>
      <c r="B665" s="76" t="s">
        <v>2190</v>
      </c>
      <c r="F665" s="72">
        <v>6809</v>
      </c>
      <c r="G665" s="74" t="s">
        <v>407</v>
      </c>
    </row>
    <row r="666" spans="1:7" x14ac:dyDescent="0.2">
      <c r="A666" s="77">
        <v>100665</v>
      </c>
      <c r="B666" s="76" t="s">
        <v>4623</v>
      </c>
      <c r="F666" s="72">
        <v>6811</v>
      </c>
      <c r="G666" s="74" t="s">
        <v>408</v>
      </c>
    </row>
    <row r="667" spans="1:7" x14ac:dyDescent="0.2">
      <c r="A667" s="77">
        <v>100666</v>
      </c>
      <c r="B667" s="76" t="s">
        <v>1962</v>
      </c>
      <c r="F667" s="72">
        <v>6812</v>
      </c>
      <c r="G667" s="74" t="s">
        <v>5058</v>
      </c>
    </row>
    <row r="668" spans="1:7" x14ac:dyDescent="0.2">
      <c r="A668" s="77">
        <v>100667</v>
      </c>
      <c r="B668" s="76" t="s">
        <v>1963</v>
      </c>
      <c r="F668" s="72">
        <v>6820</v>
      </c>
      <c r="G668" s="74" t="s">
        <v>409</v>
      </c>
    </row>
    <row r="669" spans="1:7" x14ac:dyDescent="0.2">
      <c r="A669" s="77">
        <v>100668</v>
      </c>
      <c r="B669" s="76" t="s">
        <v>1964</v>
      </c>
      <c r="F669" s="72">
        <v>6821</v>
      </c>
      <c r="G669" s="74" t="s">
        <v>410</v>
      </c>
    </row>
    <row r="670" spans="1:7" x14ac:dyDescent="0.2">
      <c r="A670" s="77">
        <v>100669</v>
      </c>
      <c r="B670" s="76" t="s">
        <v>3452</v>
      </c>
      <c r="F670" s="72">
        <v>6822</v>
      </c>
      <c r="G670" s="74" t="s">
        <v>411</v>
      </c>
    </row>
    <row r="671" spans="1:7" x14ac:dyDescent="0.2">
      <c r="A671" s="77">
        <v>100670</v>
      </c>
      <c r="B671" s="76" t="s">
        <v>15027</v>
      </c>
      <c r="F671" s="72">
        <v>6823</v>
      </c>
      <c r="G671" s="74" t="s">
        <v>412</v>
      </c>
    </row>
    <row r="672" spans="1:7" x14ac:dyDescent="0.2">
      <c r="A672" s="77">
        <v>100671</v>
      </c>
      <c r="B672" s="76" t="s">
        <v>1965</v>
      </c>
      <c r="F672" s="72">
        <v>6830</v>
      </c>
      <c r="G672" s="74" t="s">
        <v>413</v>
      </c>
    </row>
    <row r="673" spans="1:7" x14ac:dyDescent="0.2">
      <c r="A673" s="77">
        <v>100672</v>
      </c>
      <c r="B673" s="76" t="s">
        <v>1966</v>
      </c>
      <c r="F673" s="72">
        <v>6831</v>
      </c>
      <c r="G673" s="74" t="s">
        <v>414</v>
      </c>
    </row>
    <row r="674" spans="1:7" x14ac:dyDescent="0.2">
      <c r="A674" s="77">
        <v>100673</v>
      </c>
      <c r="B674" s="76" t="s">
        <v>2191</v>
      </c>
      <c r="F674" s="72">
        <v>6832</v>
      </c>
      <c r="G674" s="74" t="s">
        <v>415</v>
      </c>
    </row>
    <row r="675" spans="1:7" x14ac:dyDescent="0.2">
      <c r="A675" s="77">
        <v>100674</v>
      </c>
      <c r="B675" s="76" t="s">
        <v>2192</v>
      </c>
      <c r="F675" s="72">
        <v>6833</v>
      </c>
      <c r="G675" s="74" t="s">
        <v>416</v>
      </c>
    </row>
    <row r="676" spans="1:7" x14ac:dyDescent="0.2">
      <c r="A676" s="77">
        <v>100675</v>
      </c>
      <c r="B676" s="76" t="s">
        <v>1967</v>
      </c>
      <c r="F676" s="72">
        <v>6834</v>
      </c>
      <c r="G676" s="74" t="s">
        <v>2693</v>
      </c>
    </row>
    <row r="677" spans="1:7" x14ac:dyDescent="0.2">
      <c r="A677" s="77">
        <v>100676</v>
      </c>
      <c r="B677" s="76" t="s">
        <v>15028</v>
      </c>
      <c r="F677" s="72">
        <v>6835</v>
      </c>
      <c r="G677" s="74" t="s">
        <v>417</v>
      </c>
    </row>
    <row r="678" spans="1:7" x14ac:dyDescent="0.2">
      <c r="A678" s="77">
        <v>100677</v>
      </c>
      <c r="B678" s="76" t="s">
        <v>1968</v>
      </c>
      <c r="F678" s="72">
        <v>6910</v>
      </c>
      <c r="G678" s="74" t="s">
        <v>3337</v>
      </c>
    </row>
    <row r="679" spans="1:7" x14ac:dyDescent="0.2">
      <c r="A679" s="77">
        <v>100678</v>
      </c>
      <c r="B679" s="76" t="s">
        <v>1969</v>
      </c>
      <c r="F679" s="72">
        <v>6911</v>
      </c>
      <c r="G679" s="74" t="s">
        <v>3338</v>
      </c>
    </row>
    <row r="680" spans="1:7" x14ac:dyDescent="0.2">
      <c r="A680" s="77">
        <v>100679</v>
      </c>
      <c r="B680" s="76" t="s">
        <v>1970</v>
      </c>
      <c r="F680" s="72">
        <v>6950</v>
      </c>
      <c r="G680" s="74" t="s">
        <v>3336</v>
      </c>
    </row>
    <row r="681" spans="1:7" x14ac:dyDescent="0.2">
      <c r="A681" s="77">
        <v>100680</v>
      </c>
      <c r="B681" s="76" t="s">
        <v>3183</v>
      </c>
      <c r="F681" s="72">
        <v>7020</v>
      </c>
      <c r="G681" s="74" t="s">
        <v>418</v>
      </c>
    </row>
    <row r="682" spans="1:7" x14ac:dyDescent="0.2">
      <c r="A682" s="77">
        <v>100681</v>
      </c>
      <c r="B682" s="76" t="s">
        <v>2193</v>
      </c>
      <c r="F682" s="72">
        <v>7021</v>
      </c>
      <c r="G682" s="74" t="s">
        <v>2694</v>
      </c>
    </row>
    <row r="683" spans="1:7" x14ac:dyDescent="0.2">
      <c r="A683" s="77">
        <v>100682</v>
      </c>
      <c r="B683" s="76" t="s">
        <v>1971</v>
      </c>
      <c r="F683" s="72">
        <v>7030</v>
      </c>
      <c r="G683" s="74" t="s">
        <v>419</v>
      </c>
    </row>
    <row r="684" spans="1:7" x14ac:dyDescent="0.2">
      <c r="A684" s="77">
        <v>100683</v>
      </c>
      <c r="B684" s="76" t="s">
        <v>1972</v>
      </c>
      <c r="F684" s="72">
        <v>7034</v>
      </c>
      <c r="G684" s="74" t="s">
        <v>420</v>
      </c>
    </row>
    <row r="685" spans="1:7" x14ac:dyDescent="0.2">
      <c r="A685" s="77">
        <v>100684</v>
      </c>
      <c r="B685" s="76" t="s">
        <v>15029</v>
      </c>
      <c r="F685" s="72">
        <v>7035</v>
      </c>
      <c r="G685" s="74" t="s">
        <v>421</v>
      </c>
    </row>
    <row r="686" spans="1:7" x14ac:dyDescent="0.2">
      <c r="A686" s="77">
        <v>100685</v>
      </c>
      <c r="B686" s="76" t="s">
        <v>1973</v>
      </c>
      <c r="F686" s="72">
        <v>7100</v>
      </c>
      <c r="G686" s="74" t="s">
        <v>422</v>
      </c>
    </row>
    <row r="687" spans="1:7" x14ac:dyDescent="0.2">
      <c r="A687" s="77">
        <v>100686</v>
      </c>
      <c r="B687" s="76" t="s">
        <v>1974</v>
      </c>
      <c r="F687" s="72">
        <v>7101</v>
      </c>
      <c r="G687" s="74" t="s">
        <v>423</v>
      </c>
    </row>
    <row r="688" spans="1:7" x14ac:dyDescent="0.2">
      <c r="A688" s="77">
        <v>100687</v>
      </c>
      <c r="B688" s="76" t="s">
        <v>15030</v>
      </c>
      <c r="F688" s="72">
        <v>7102</v>
      </c>
      <c r="G688" s="74" t="s">
        <v>424</v>
      </c>
    </row>
    <row r="689" spans="1:7" x14ac:dyDescent="0.2">
      <c r="A689" s="77">
        <v>100688</v>
      </c>
      <c r="B689" s="76" t="s">
        <v>15328</v>
      </c>
      <c r="F689" s="72">
        <v>7103</v>
      </c>
      <c r="G689" s="74" t="s">
        <v>425</v>
      </c>
    </row>
    <row r="690" spans="1:7" x14ac:dyDescent="0.2">
      <c r="A690" s="77">
        <v>100689</v>
      </c>
      <c r="B690" s="76" t="s">
        <v>1975</v>
      </c>
      <c r="F690" s="72">
        <v>7104</v>
      </c>
      <c r="G690" s="74" t="s">
        <v>426</v>
      </c>
    </row>
    <row r="691" spans="1:7" x14ac:dyDescent="0.2">
      <c r="A691" s="77">
        <v>100690</v>
      </c>
      <c r="B691" s="76" t="s">
        <v>1976</v>
      </c>
      <c r="F691" s="72">
        <v>7105</v>
      </c>
      <c r="G691" s="74" t="s">
        <v>427</v>
      </c>
    </row>
    <row r="692" spans="1:7" x14ac:dyDescent="0.2">
      <c r="A692" s="77">
        <v>100691</v>
      </c>
      <c r="B692" s="76" t="s">
        <v>2194</v>
      </c>
      <c r="F692" s="72">
        <v>7106</v>
      </c>
      <c r="G692" s="74" t="s">
        <v>428</v>
      </c>
    </row>
    <row r="693" spans="1:7" x14ac:dyDescent="0.2">
      <c r="A693" s="77">
        <v>100692</v>
      </c>
      <c r="B693" s="76" t="s">
        <v>5806</v>
      </c>
      <c r="F693" s="72">
        <v>7107</v>
      </c>
      <c r="G693" s="74" t="s">
        <v>429</v>
      </c>
    </row>
    <row r="694" spans="1:7" x14ac:dyDescent="0.2">
      <c r="A694" s="77">
        <v>100693</v>
      </c>
      <c r="B694" s="76" t="s">
        <v>1977</v>
      </c>
      <c r="F694" s="72">
        <v>7108</v>
      </c>
      <c r="G694" s="74" t="s">
        <v>430</v>
      </c>
    </row>
    <row r="695" spans="1:7" x14ac:dyDescent="0.2">
      <c r="A695" s="77">
        <v>100694</v>
      </c>
      <c r="B695" s="76" t="s">
        <v>1978</v>
      </c>
      <c r="F695" s="72">
        <v>7109</v>
      </c>
      <c r="G695" s="74" t="s">
        <v>3323</v>
      </c>
    </row>
    <row r="696" spans="1:7" x14ac:dyDescent="0.2">
      <c r="A696" s="77">
        <v>100695</v>
      </c>
      <c r="B696" s="76" t="s">
        <v>1979</v>
      </c>
      <c r="F696" s="72">
        <v>7110</v>
      </c>
      <c r="G696" s="74" t="s">
        <v>3324</v>
      </c>
    </row>
    <row r="697" spans="1:7" x14ac:dyDescent="0.2">
      <c r="A697" s="77">
        <v>100696</v>
      </c>
      <c r="B697" s="76" t="s">
        <v>1980</v>
      </c>
      <c r="F697" s="72">
        <v>7111</v>
      </c>
      <c r="G697" s="74" t="s">
        <v>3325</v>
      </c>
    </row>
    <row r="698" spans="1:7" x14ac:dyDescent="0.2">
      <c r="A698" s="77">
        <v>100697</v>
      </c>
      <c r="B698" s="76" t="s">
        <v>2696</v>
      </c>
      <c r="F698" s="72">
        <v>7130</v>
      </c>
      <c r="G698" s="74" t="s">
        <v>431</v>
      </c>
    </row>
    <row r="699" spans="1:7" x14ac:dyDescent="0.2">
      <c r="A699" s="77">
        <v>100698</v>
      </c>
      <c r="B699" s="76" t="s">
        <v>1981</v>
      </c>
      <c r="F699" s="72">
        <v>7190</v>
      </c>
      <c r="G699" s="74" t="s">
        <v>3342</v>
      </c>
    </row>
    <row r="700" spans="1:7" x14ac:dyDescent="0.2">
      <c r="A700" s="77">
        <v>100699</v>
      </c>
      <c r="B700" s="76" t="s">
        <v>15031</v>
      </c>
      <c r="F700" s="72">
        <v>7195</v>
      </c>
      <c r="G700" s="74" t="s">
        <v>3343</v>
      </c>
    </row>
    <row r="701" spans="1:7" x14ac:dyDescent="0.2">
      <c r="A701" s="77">
        <v>100700</v>
      </c>
      <c r="B701" s="76" t="s">
        <v>1982</v>
      </c>
      <c r="F701" s="72">
        <v>7196</v>
      </c>
      <c r="G701" s="74" t="s">
        <v>15325</v>
      </c>
    </row>
    <row r="702" spans="1:7" x14ac:dyDescent="0.2">
      <c r="A702" s="77">
        <v>100701</v>
      </c>
      <c r="B702" s="76" t="s">
        <v>1983</v>
      </c>
      <c r="F702" s="72">
        <v>7200</v>
      </c>
      <c r="G702" s="74" t="s">
        <v>432</v>
      </c>
    </row>
    <row r="703" spans="1:7" x14ac:dyDescent="0.2">
      <c r="A703" s="77">
        <v>100702</v>
      </c>
      <c r="B703" s="76" t="s">
        <v>1984</v>
      </c>
      <c r="F703" s="72">
        <v>7201</v>
      </c>
      <c r="G703" s="74" t="s">
        <v>3326</v>
      </c>
    </row>
    <row r="704" spans="1:7" x14ac:dyDescent="0.2">
      <c r="A704" s="77">
        <v>100703</v>
      </c>
      <c r="B704" s="76" t="s">
        <v>15032</v>
      </c>
      <c r="F704" s="72">
        <v>7202</v>
      </c>
      <c r="G704" s="74" t="s">
        <v>434</v>
      </c>
    </row>
    <row r="705" spans="1:7" x14ac:dyDescent="0.2">
      <c r="A705" s="77">
        <v>100704</v>
      </c>
      <c r="B705" s="76" t="s">
        <v>1985</v>
      </c>
      <c r="F705" s="72">
        <v>7203</v>
      </c>
      <c r="G705" s="74" t="s">
        <v>2856</v>
      </c>
    </row>
    <row r="706" spans="1:7" x14ac:dyDescent="0.2">
      <c r="A706" s="77">
        <v>100705</v>
      </c>
      <c r="B706" s="76" t="s">
        <v>15033</v>
      </c>
      <c r="F706" s="72">
        <v>7204</v>
      </c>
      <c r="G706" s="74" t="s">
        <v>435</v>
      </c>
    </row>
    <row r="707" spans="1:7" x14ac:dyDescent="0.2">
      <c r="A707" s="77">
        <v>100706</v>
      </c>
      <c r="B707" s="76" t="s">
        <v>1986</v>
      </c>
      <c r="F707" s="72">
        <v>7205</v>
      </c>
      <c r="G707" s="74" t="s">
        <v>436</v>
      </c>
    </row>
    <row r="708" spans="1:7" x14ac:dyDescent="0.2">
      <c r="A708" s="77">
        <v>100707</v>
      </c>
      <c r="B708" s="76" t="s">
        <v>1953</v>
      </c>
      <c r="F708" s="72">
        <v>7206</v>
      </c>
      <c r="G708" s="74" t="s">
        <v>2857</v>
      </c>
    </row>
    <row r="709" spans="1:7" x14ac:dyDescent="0.2">
      <c r="A709" s="77">
        <v>100708</v>
      </c>
      <c r="B709" s="76" t="s">
        <v>1987</v>
      </c>
      <c r="F709" s="72">
        <v>7207</v>
      </c>
      <c r="G709" s="74" t="s">
        <v>2858</v>
      </c>
    </row>
    <row r="710" spans="1:7" x14ac:dyDescent="0.2">
      <c r="A710" s="77">
        <v>100709</v>
      </c>
      <c r="B710" s="76" t="s">
        <v>1988</v>
      </c>
      <c r="F710" s="72">
        <v>7208</v>
      </c>
      <c r="G710" s="74" t="s">
        <v>2859</v>
      </c>
    </row>
    <row r="711" spans="1:7" x14ac:dyDescent="0.2">
      <c r="A711" s="77">
        <v>100710</v>
      </c>
      <c r="B711" s="76" t="s">
        <v>2476</v>
      </c>
      <c r="F711" s="72">
        <v>7209</v>
      </c>
      <c r="G711" s="74" t="s">
        <v>2860</v>
      </c>
    </row>
    <row r="712" spans="1:7" x14ac:dyDescent="0.2">
      <c r="A712" s="77">
        <v>100711</v>
      </c>
      <c r="B712" s="76" t="s">
        <v>2195</v>
      </c>
      <c r="F712" s="72">
        <v>7210</v>
      </c>
      <c r="G712" s="74" t="s">
        <v>3327</v>
      </c>
    </row>
    <row r="713" spans="1:7" x14ac:dyDescent="0.2">
      <c r="A713" s="77">
        <v>100712</v>
      </c>
      <c r="B713" s="76" t="s">
        <v>1989</v>
      </c>
      <c r="F713" s="72">
        <v>7211</v>
      </c>
      <c r="G713" s="74" t="s">
        <v>3328</v>
      </c>
    </row>
    <row r="714" spans="1:7" x14ac:dyDescent="0.2">
      <c r="A714" s="77">
        <v>100713</v>
      </c>
      <c r="B714" s="76" t="s">
        <v>2477</v>
      </c>
      <c r="F714" s="72">
        <v>7212</v>
      </c>
      <c r="G714" s="74" t="s">
        <v>433</v>
      </c>
    </row>
    <row r="715" spans="1:7" x14ac:dyDescent="0.2">
      <c r="A715" s="77">
        <v>100714</v>
      </c>
      <c r="B715" s="76" t="s">
        <v>2196</v>
      </c>
      <c r="F715" s="72">
        <v>7213</v>
      </c>
      <c r="G715" s="74" t="s">
        <v>4033</v>
      </c>
    </row>
    <row r="716" spans="1:7" x14ac:dyDescent="0.2">
      <c r="A716" s="77">
        <v>100715</v>
      </c>
      <c r="B716" s="76" t="s">
        <v>4618</v>
      </c>
      <c r="F716" s="72">
        <v>7214</v>
      </c>
      <c r="G716" s="74" t="s">
        <v>4034</v>
      </c>
    </row>
    <row r="717" spans="1:7" x14ac:dyDescent="0.2">
      <c r="A717" s="77">
        <v>100716</v>
      </c>
      <c r="B717" s="76" t="s">
        <v>4619</v>
      </c>
      <c r="F717" s="72">
        <v>8010</v>
      </c>
      <c r="G717" s="74" t="s">
        <v>437</v>
      </c>
    </row>
    <row r="718" spans="1:7" x14ac:dyDescent="0.2">
      <c r="A718" s="77">
        <v>100717</v>
      </c>
      <c r="B718" s="76" t="s">
        <v>15034</v>
      </c>
      <c r="F718" s="72">
        <v>8011</v>
      </c>
      <c r="G718" s="74" t="s">
        <v>797</v>
      </c>
    </row>
    <row r="719" spans="1:7" x14ac:dyDescent="0.2">
      <c r="A719" s="77">
        <v>100718</v>
      </c>
      <c r="B719" s="76" t="s">
        <v>4620</v>
      </c>
      <c r="F719" s="72">
        <v>8012</v>
      </c>
      <c r="G719" s="74" t="s">
        <v>438</v>
      </c>
    </row>
    <row r="720" spans="1:7" x14ac:dyDescent="0.2">
      <c r="A720" s="77">
        <v>100719</v>
      </c>
      <c r="B720" s="76" t="s">
        <v>1990</v>
      </c>
      <c r="F720" s="72">
        <v>8013</v>
      </c>
      <c r="G720" s="74" t="s">
        <v>15326</v>
      </c>
    </row>
    <row r="721" spans="1:7" x14ac:dyDescent="0.2">
      <c r="A721" s="77">
        <v>100720</v>
      </c>
      <c r="B721" s="76" t="s">
        <v>2198</v>
      </c>
      <c r="F721" s="72">
        <v>8014</v>
      </c>
      <c r="G721" s="74" t="s">
        <v>15731</v>
      </c>
    </row>
    <row r="722" spans="1:7" x14ac:dyDescent="0.2">
      <c r="A722" s="77">
        <v>100721</v>
      </c>
      <c r="B722" s="76" t="s">
        <v>1991</v>
      </c>
      <c r="F722" s="72">
        <v>8020</v>
      </c>
      <c r="G722" s="74" t="s">
        <v>439</v>
      </c>
    </row>
    <row r="723" spans="1:7" x14ac:dyDescent="0.2">
      <c r="A723" s="77">
        <v>100722</v>
      </c>
      <c r="B723" s="76" t="s">
        <v>4621</v>
      </c>
      <c r="F723" s="72">
        <v>8030</v>
      </c>
      <c r="G723" s="74" t="s">
        <v>440</v>
      </c>
    </row>
    <row r="724" spans="1:7" x14ac:dyDescent="0.2">
      <c r="A724" s="77">
        <v>100723</v>
      </c>
      <c r="B724" s="76" t="s">
        <v>147</v>
      </c>
      <c r="F724" s="72">
        <v>8040</v>
      </c>
      <c r="G724" s="74" t="s">
        <v>441</v>
      </c>
    </row>
    <row r="725" spans="1:7" x14ac:dyDescent="0.2">
      <c r="A725" s="77">
        <v>100724</v>
      </c>
      <c r="B725" s="76" t="s">
        <v>2199</v>
      </c>
      <c r="F725" s="72">
        <v>8045</v>
      </c>
      <c r="G725" s="74" t="s">
        <v>3332</v>
      </c>
    </row>
    <row r="726" spans="1:7" x14ac:dyDescent="0.2">
      <c r="A726" s="77">
        <v>100725</v>
      </c>
      <c r="B726" s="76" t="s">
        <v>15035</v>
      </c>
      <c r="F726" s="72">
        <v>8050</v>
      </c>
      <c r="G726" s="74" t="s">
        <v>442</v>
      </c>
    </row>
    <row r="727" spans="1:7" x14ac:dyDescent="0.2">
      <c r="A727" s="77">
        <v>100726</v>
      </c>
      <c r="B727" s="76" t="s">
        <v>148</v>
      </c>
      <c r="F727" s="72">
        <v>8051</v>
      </c>
      <c r="G727" s="74" t="s">
        <v>443</v>
      </c>
    </row>
    <row r="728" spans="1:7" x14ac:dyDescent="0.2">
      <c r="A728" s="77">
        <v>100727</v>
      </c>
      <c r="B728" s="76" t="s">
        <v>15036</v>
      </c>
      <c r="F728" s="72">
        <v>8052</v>
      </c>
      <c r="G728" s="74" t="s">
        <v>444</v>
      </c>
    </row>
    <row r="729" spans="1:7" x14ac:dyDescent="0.2">
      <c r="A729" s="77">
        <v>100728</v>
      </c>
      <c r="B729" s="76" t="s">
        <v>149</v>
      </c>
      <c r="F729" s="72">
        <v>8053</v>
      </c>
      <c r="G729" s="74" t="s">
        <v>445</v>
      </c>
    </row>
    <row r="730" spans="1:7" x14ac:dyDescent="0.2">
      <c r="A730" s="77">
        <v>100729</v>
      </c>
      <c r="B730" s="76" t="s">
        <v>1992</v>
      </c>
      <c r="F730" s="72">
        <v>8055</v>
      </c>
      <c r="G730" s="74" t="s">
        <v>2861</v>
      </c>
    </row>
    <row r="731" spans="1:7" x14ac:dyDescent="0.2">
      <c r="A731" s="77">
        <v>100730</v>
      </c>
      <c r="B731" s="76" t="s">
        <v>1993</v>
      </c>
      <c r="F731" s="72">
        <v>8056</v>
      </c>
      <c r="G731" s="74" t="s">
        <v>2862</v>
      </c>
    </row>
    <row r="732" spans="1:7" x14ac:dyDescent="0.2">
      <c r="A732" s="77">
        <v>100731</v>
      </c>
      <c r="B732" s="76" t="s">
        <v>1994</v>
      </c>
      <c r="F732" s="72">
        <v>8057</v>
      </c>
      <c r="G732" s="74" t="s">
        <v>2863</v>
      </c>
    </row>
    <row r="733" spans="1:7" x14ac:dyDescent="0.2">
      <c r="A733" s="77">
        <v>100732</v>
      </c>
      <c r="B733" s="76" t="s">
        <v>1995</v>
      </c>
      <c r="F733" s="72">
        <v>8170</v>
      </c>
      <c r="G733" s="74" t="s">
        <v>446</v>
      </c>
    </row>
    <row r="734" spans="1:7" x14ac:dyDescent="0.2">
      <c r="A734" s="77">
        <v>100733</v>
      </c>
      <c r="B734" s="76" t="s">
        <v>4572</v>
      </c>
      <c r="F734" s="72">
        <v>8210</v>
      </c>
      <c r="G734" s="74" t="s">
        <v>447</v>
      </c>
    </row>
    <row r="735" spans="1:7" x14ac:dyDescent="0.2">
      <c r="A735" s="77">
        <v>100734</v>
      </c>
      <c r="B735" s="76" t="s">
        <v>3638</v>
      </c>
      <c r="F735" s="72">
        <v>8211</v>
      </c>
      <c r="G735" s="74" t="s">
        <v>797</v>
      </c>
    </row>
    <row r="736" spans="1:7" x14ac:dyDescent="0.2">
      <c r="A736" s="77">
        <v>100735</v>
      </c>
      <c r="B736" s="76" t="s">
        <v>5807</v>
      </c>
      <c r="F736" s="72">
        <v>8212</v>
      </c>
      <c r="G736" s="74" t="s">
        <v>438</v>
      </c>
    </row>
    <row r="737" spans="1:7" x14ac:dyDescent="0.2">
      <c r="A737" s="77">
        <v>100736</v>
      </c>
      <c r="B737" s="76" t="s">
        <v>4680</v>
      </c>
      <c r="F737" s="71">
        <v>8213</v>
      </c>
      <c r="G737" s="71" t="s">
        <v>15327</v>
      </c>
    </row>
    <row r="738" spans="1:7" x14ac:dyDescent="0.2">
      <c r="A738" s="77">
        <v>100737</v>
      </c>
      <c r="B738" s="76" t="s">
        <v>2478</v>
      </c>
      <c r="F738" s="71">
        <v>8214</v>
      </c>
      <c r="G738" s="71" t="s">
        <v>15732</v>
      </c>
    </row>
    <row r="739" spans="1:7" x14ac:dyDescent="0.2">
      <c r="A739" s="77">
        <v>100738</v>
      </c>
      <c r="B739" s="76" t="s">
        <v>4741</v>
      </c>
      <c r="F739" s="71">
        <v>8220</v>
      </c>
      <c r="G739" s="71" t="s">
        <v>448</v>
      </c>
    </row>
    <row r="740" spans="1:7" x14ac:dyDescent="0.2">
      <c r="A740" s="77">
        <v>100739</v>
      </c>
      <c r="B740" s="76" t="s">
        <v>1996</v>
      </c>
      <c r="F740" s="71">
        <v>8230</v>
      </c>
      <c r="G740" s="71" t="s">
        <v>449</v>
      </c>
    </row>
    <row r="741" spans="1:7" x14ac:dyDescent="0.2">
      <c r="A741" s="77">
        <v>100740</v>
      </c>
      <c r="B741" s="76" t="s">
        <v>2200</v>
      </c>
      <c r="F741" s="71">
        <v>8240</v>
      </c>
      <c r="G741" s="71" t="s">
        <v>450</v>
      </c>
    </row>
    <row r="742" spans="1:7" x14ac:dyDescent="0.2">
      <c r="A742" s="77">
        <v>100741</v>
      </c>
      <c r="B742" s="76" t="s">
        <v>3639</v>
      </c>
      <c r="F742" s="71">
        <v>8250</v>
      </c>
      <c r="G742" s="71" t="s">
        <v>451</v>
      </c>
    </row>
    <row r="743" spans="1:7" x14ac:dyDescent="0.2">
      <c r="A743" s="77">
        <v>100742</v>
      </c>
      <c r="B743" s="76" t="s">
        <v>4679</v>
      </c>
      <c r="F743" s="71">
        <v>8251</v>
      </c>
      <c r="G743" s="71" t="s">
        <v>452</v>
      </c>
    </row>
    <row r="744" spans="1:7" x14ac:dyDescent="0.2">
      <c r="A744" s="77">
        <v>100743</v>
      </c>
      <c r="B744" s="76" t="s">
        <v>2479</v>
      </c>
      <c r="F744" s="71">
        <v>8252</v>
      </c>
      <c r="G744" s="71" t="s">
        <v>2886</v>
      </c>
    </row>
    <row r="745" spans="1:7" x14ac:dyDescent="0.2">
      <c r="A745" s="77">
        <v>100744</v>
      </c>
      <c r="B745" s="76" t="s">
        <v>4681</v>
      </c>
      <c r="F745" s="71">
        <v>8370</v>
      </c>
      <c r="G745" s="71" t="s">
        <v>453</v>
      </c>
    </row>
    <row r="746" spans="1:7" x14ac:dyDescent="0.2">
      <c r="A746" s="77">
        <v>100745</v>
      </c>
      <c r="B746" s="76" t="s">
        <v>3090</v>
      </c>
      <c r="F746" s="71"/>
      <c r="G746" s="71"/>
    </row>
    <row r="747" spans="1:7" x14ac:dyDescent="0.2">
      <c r="A747" s="77">
        <v>100746</v>
      </c>
      <c r="B747" s="76" t="s">
        <v>1997</v>
      </c>
      <c r="F747" s="71"/>
      <c r="G747" s="71"/>
    </row>
    <row r="748" spans="1:7" x14ac:dyDescent="0.2">
      <c r="A748" s="77">
        <v>100747</v>
      </c>
      <c r="B748" s="76" t="s">
        <v>3184</v>
      </c>
      <c r="F748" s="71"/>
      <c r="G748" s="71"/>
    </row>
    <row r="749" spans="1:7" x14ac:dyDescent="0.2">
      <c r="A749" s="77">
        <v>100748</v>
      </c>
      <c r="B749" s="76" t="s">
        <v>3640</v>
      </c>
      <c r="F749" s="71"/>
      <c r="G749" s="71"/>
    </row>
    <row r="750" spans="1:7" x14ac:dyDescent="0.2">
      <c r="A750" s="77">
        <v>100749</v>
      </c>
      <c r="B750" s="76" t="s">
        <v>5808</v>
      </c>
      <c r="F750" s="71"/>
      <c r="G750" s="71"/>
    </row>
    <row r="751" spans="1:7" x14ac:dyDescent="0.2">
      <c r="A751" s="77">
        <v>100750</v>
      </c>
      <c r="B751" s="76" t="s">
        <v>15439</v>
      </c>
      <c r="F751" s="71"/>
      <c r="G751" s="71"/>
    </row>
    <row r="752" spans="1:7" x14ac:dyDescent="0.2">
      <c r="A752" s="77">
        <v>100751</v>
      </c>
      <c r="B752" s="76" t="s">
        <v>1998</v>
      </c>
      <c r="F752" s="71"/>
      <c r="G752" s="71"/>
    </row>
    <row r="753" spans="1:7" x14ac:dyDescent="0.2">
      <c r="A753" s="77">
        <v>100752</v>
      </c>
      <c r="B753" s="76" t="s">
        <v>1999</v>
      </c>
      <c r="F753" s="71"/>
      <c r="G753" s="71"/>
    </row>
    <row r="754" spans="1:7" x14ac:dyDescent="0.2">
      <c r="A754" s="77">
        <v>100753</v>
      </c>
      <c r="B754" s="76" t="s">
        <v>2201</v>
      </c>
      <c r="F754" s="71"/>
      <c r="G754" s="71"/>
    </row>
    <row r="755" spans="1:7" x14ac:dyDescent="0.2">
      <c r="A755" s="77">
        <v>100754</v>
      </c>
      <c r="B755" s="76" t="s">
        <v>2202</v>
      </c>
      <c r="F755" s="71"/>
      <c r="G755" s="71"/>
    </row>
    <row r="756" spans="1:7" x14ac:dyDescent="0.2">
      <c r="A756" s="77">
        <v>100755</v>
      </c>
      <c r="B756" s="76" t="s">
        <v>3641</v>
      </c>
      <c r="F756" s="71"/>
      <c r="G756" s="71"/>
    </row>
    <row r="757" spans="1:7" x14ac:dyDescent="0.2">
      <c r="A757" s="77">
        <v>100756</v>
      </c>
      <c r="B757" s="76" t="s">
        <v>5809</v>
      </c>
      <c r="F757" s="71"/>
      <c r="G757" s="71"/>
    </row>
    <row r="758" spans="1:7" x14ac:dyDescent="0.2">
      <c r="A758" s="77">
        <v>100757</v>
      </c>
      <c r="B758" s="76" t="s">
        <v>2000</v>
      </c>
      <c r="F758" s="71"/>
      <c r="G758" s="71"/>
    </row>
    <row r="759" spans="1:7" x14ac:dyDescent="0.2">
      <c r="A759" s="77">
        <v>100758</v>
      </c>
      <c r="B759" s="76" t="s">
        <v>5810</v>
      </c>
      <c r="F759" s="71"/>
      <c r="G759" s="71"/>
    </row>
    <row r="760" spans="1:7" x14ac:dyDescent="0.2">
      <c r="A760" s="77">
        <v>100759</v>
      </c>
      <c r="B760" s="76" t="s">
        <v>2480</v>
      </c>
      <c r="F760" s="71"/>
      <c r="G760" s="71"/>
    </row>
    <row r="761" spans="1:7" x14ac:dyDescent="0.2">
      <c r="A761" s="77">
        <v>100760</v>
      </c>
      <c r="B761" s="76" t="s">
        <v>3642</v>
      </c>
      <c r="F761" s="71"/>
      <c r="G761" s="71"/>
    </row>
    <row r="762" spans="1:7" x14ac:dyDescent="0.2">
      <c r="A762" s="77">
        <v>100761</v>
      </c>
      <c r="B762" s="76" t="s">
        <v>5811</v>
      </c>
      <c r="F762" s="71"/>
      <c r="G762" s="71"/>
    </row>
    <row r="763" spans="1:7" x14ac:dyDescent="0.2">
      <c r="A763" s="77">
        <v>100762</v>
      </c>
      <c r="B763" s="76" t="s">
        <v>5812</v>
      </c>
      <c r="F763" s="71"/>
      <c r="G763" s="71"/>
    </row>
    <row r="764" spans="1:7" x14ac:dyDescent="0.2">
      <c r="A764" s="77">
        <v>100763</v>
      </c>
      <c r="B764" s="76" t="s">
        <v>2001</v>
      </c>
      <c r="F764" s="71"/>
      <c r="G764" s="71"/>
    </row>
    <row r="765" spans="1:7" x14ac:dyDescent="0.2">
      <c r="A765" s="77">
        <v>100764</v>
      </c>
      <c r="B765" s="76" t="s">
        <v>2002</v>
      </c>
      <c r="F765" s="71"/>
      <c r="G765" s="71"/>
    </row>
    <row r="766" spans="1:7" x14ac:dyDescent="0.2">
      <c r="A766" s="77">
        <v>100765</v>
      </c>
      <c r="B766" s="76" t="s">
        <v>5813</v>
      </c>
      <c r="F766" s="71"/>
      <c r="G766" s="71"/>
    </row>
    <row r="767" spans="1:7" x14ac:dyDescent="0.2">
      <c r="A767" s="77">
        <v>100766</v>
      </c>
      <c r="B767" s="76" t="s">
        <v>5814</v>
      </c>
      <c r="F767" s="71"/>
      <c r="G767" s="71"/>
    </row>
    <row r="768" spans="1:7" x14ac:dyDescent="0.2">
      <c r="A768" s="77">
        <v>100767</v>
      </c>
      <c r="B768" s="76" t="s">
        <v>4324</v>
      </c>
      <c r="F768" s="71"/>
      <c r="G768" s="71"/>
    </row>
    <row r="769" spans="1:7" x14ac:dyDescent="0.2">
      <c r="A769" s="77">
        <v>100768</v>
      </c>
      <c r="B769" s="76" t="s">
        <v>2003</v>
      </c>
      <c r="F769" s="71"/>
      <c r="G769" s="71"/>
    </row>
    <row r="770" spans="1:7" x14ac:dyDescent="0.2">
      <c r="A770" s="77">
        <v>100769</v>
      </c>
      <c r="B770" s="76" t="s">
        <v>2004</v>
      </c>
      <c r="F770" s="71"/>
      <c r="G770" s="71"/>
    </row>
    <row r="771" spans="1:7" x14ac:dyDescent="0.2">
      <c r="A771" s="77">
        <v>100770</v>
      </c>
      <c r="B771" s="76" t="s">
        <v>2005</v>
      </c>
      <c r="F771" s="71"/>
      <c r="G771" s="71"/>
    </row>
    <row r="772" spans="1:7" x14ac:dyDescent="0.2">
      <c r="A772" s="77">
        <v>100771</v>
      </c>
      <c r="B772" s="76" t="s">
        <v>2203</v>
      </c>
      <c r="F772" s="71"/>
      <c r="G772" s="71"/>
    </row>
    <row r="773" spans="1:7" x14ac:dyDescent="0.2">
      <c r="A773" s="77">
        <v>100772</v>
      </c>
      <c r="B773" s="76" t="s">
        <v>4760</v>
      </c>
      <c r="F773" s="71"/>
      <c r="G773" s="71"/>
    </row>
    <row r="774" spans="1:7" x14ac:dyDescent="0.2">
      <c r="A774" s="77">
        <v>100773</v>
      </c>
      <c r="B774" s="76" t="s">
        <v>2006</v>
      </c>
      <c r="F774" s="71"/>
      <c r="G774" s="71"/>
    </row>
    <row r="775" spans="1:7" x14ac:dyDescent="0.2">
      <c r="A775" s="77">
        <v>100774</v>
      </c>
      <c r="B775" s="76" t="s">
        <v>2007</v>
      </c>
      <c r="F775" s="71"/>
      <c r="G775" s="71"/>
    </row>
    <row r="776" spans="1:7" x14ac:dyDescent="0.2">
      <c r="A776" s="77">
        <v>100775</v>
      </c>
      <c r="B776" s="76" t="s">
        <v>2008</v>
      </c>
      <c r="F776" s="71"/>
      <c r="G776" s="71"/>
    </row>
    <row r="777" spans="1:7" x14ac:dyDescent="0.2">
      <c r="A777" s="77">
        <v>100776</v>
      </c>
      <c r="B777" s="76" t="s">
        <v>2009</v>
      </c>
      <c r="F777" s="71"/>
      <c r="G777" s="71"/>
    </row>
    <row r="778" spans="1:7" x14ac:dyDescent="0.2">
      <c r="A778" s="77">
        <v>100777</v>
      </c>
      <c r="B778" s="76" t="s">
        <v>5815</v>
      </c>
      <c r="F778" s="71"/>
      <c r="G778" s="71"/>
    </row>
    <row r="779" spans="1:7" x14ac:dyDescent="0.2">
      <c r="A779" s="77">
        <v>100778</v>
      </c>
      <c r="B779" s="76" t="s">
        <v>2010</v>
      </c>
      <c r="F779" s="71"/>
      <c r="G779" s="71"/>
    </row>
    <row r="780" spans="1:7" x14ac:dyDescent="0.2">
      <c r="A780" s="77">
        <v>100779</v>
      </c>
      <c r="B780" s="76" t="s">
        <v>5816</v>
      </c>
      <c r="F780" s="71"/>
      <c r="G780" s="71"/>
    </row>
    <row r="781" spans="1:7" x14ac:dyDescent="0.2">
      <c r="A781" s="77">
        <v>100780</v>
      </c>
      <c r="B781" s="76" t="s">
        <v>5817</v>
      </c>
      <c r="F781" s="71"/>
      <c r="G781" s="71"/>
    </row>
    <row r="782" spans="1:7" x14ac:dyDescent="0.2">
      <c r="A782" s="77">
        <v>100781</v>
      </c>
      <c r="B782" s="76" t="s">
        <v>5818</v>
      </c>
      <c r="F782" s="71"/>
      <c r="G782" s="71"/>
    </row>
    <row r="783" spans="1:7" x14ac:dyDescent="0.2">
      <c r="A783" s="77">
        <v>100782</v>
      </c>
      <c r="B783" s="76" t="s">
        <v>2011</v>
      </c>
      <c r="F783" s="71"/>
      <c r="G783" s="71"/>
    </row>
    <row r="784" spans="1:7" x14ac:dyDescent="0.2">
      <c r="A784" s="77">
        <v>100783</v>
      </c>
      <c r="B784" s="76" t="s">
        <v>2012</v>
      </c>
      <c r="F784" s="71"/>
      <c r="G784" s="71"/>
    </row>
    <row r="785" spans="1:7" x14ac:dyDescent="0.2">
      <c r="A785" s="77">
        <v>100784</v>
      </c>
      <c r="B785" s="76" t="s">
        <v>2013</v>
      </c>
      <c r="F785" s="71"/>
      <c r="G785" s="71"/>
    </row>
    <row r="786" spans="1:7" x14ac:dyDescent="0.2">
      <c r="A786" s="77">
        <v>100785</v>
      </c>
      <c r="B786" s="76" t="s">
        <v>5819</v>
      </c>
      <c r="F786" s="71"/>
      <c r="G786" s="71"/>
    </row>
    <row r="787" spans="1:7" x14ac:dyDescent="0.2">
      <c r="A787" s="77">
        <v>100786</v>
      </c>
      <c r="B787" s="76" t="s">
        <v>5820</v>
      </c>
      <c r="F787" s="71"/>
      <c r="G787" s="71"/>
    </row>
    <row r="788" spans="1:7" x14ac:dyDescent="0.2">
      <c r="A788" s="77">
        <v>100787</v>
      </c>
      <c r="B788" s="76" t="s">
        <v>5821</v>
      </c>
      <c r="F788" s="71"/>
      <c r="G788" s="71"/>
    </row>
    <row r="789" spans="1:7" x14ac:dyDescent="0.2">
      <c r="A789" s="77">
        <v>100788</v>
      </c>
      <c r="B789" s="76" t="s">
        <v>2014</v>
      </c>
      <c r="F789" s="71"/>
      <c r="G789" s="71"/>
    </row>
    <row r="790" spans="1:7" x14ac:dyDescent="0.2">
      <c r="A790" s="77">
        <v>100789</v>
      </c>
      <c r="B790" s="76" t="s">
        <v>2015</v>
      </c>
      <c r="F790" s="71"/>
      <c r="G790" s="71"/>
    </row>
    <row r="791" spans="1:7" x14ac:dyDescent="0.2">
      <c r="A791" s="77">
        <v>100790</v>
      </c>
      <c r="B791" s="76" t="s">
        <v>2016</v>
      </c>
      <c r="F791" s="71"/>
      <c r="G791" s="71"/>
    </row>
    <row r="792" spans="1:7" x14ac:dyDescent="0.2">
      <c r="A792" s="77">
        <v>100791</v>
      </c>
      <c r="B792" s="76" t="s">
        <v>1478</v>
      </c>
      <c r="F792" s="71"/>
      <c r="G792" s="71"/>
    </row>
    <row r="793" spans="1:7" x14ac:dyDescent="0.2">
      <c r="A793" s="77">
        <v>100792</v>
      </c>
      <c r="B793" s="76" t="s">
        <v>5822</v>
      </c>
      <c r="F793" s="71"/>
      <c r="G793" s="71"/>
    </row>
    <row r="794" spans="1:7" x14ac:dyDescent="0.2">
      <c r="A794" s="77">
        <v>100793</v>
      </c>
      <c r="B794" s="76" t="s">
        <v>5823</v>
      </c>
      <c r="F794" s="71"/>
      <c r="G794" s="71"/>
    </row>
    <row r="795" spans="1:7" x14ac:dyDescent="0.2">
      <c r="A795" s="77">
        <v>100794</v>
      </c>
      <c r="B795" s="76" t="s">
        <v>5824</v>
      </c>
      <c r="F795" s="71"/>
      <c r="G795" s="71"/>
    </row>
    <row r="796" spans="1:7" x14ac:dyDescent="0.2">
      <c r="A796" s="77">
        <v>100795</v>
      </c>
      <c r="B796" s="76" t="s">
        <v>5825</v>
      </c>
      <c r="F796" s="71"/>
      <c r="G796" s="71"/>
    </row>
    <row r="797" spans="1:7" x14ac:dyDescent="0.2">
      <c r="A797" s="77">
        <v>100796</v>
      </c>
      <c r="B797" s="76" t="s">
        <v>5694</v>
      </c>
      <c r="F797" s="71"/>
      <c r="G797" s="71"/>
    </row>
    <row r="798" spans="1:7" x14ac:dyDescent="0.2">
      <c r="A798" s="77">
        <v>100797</v>
      </c>
      <c r="B798" s="76" t="s">
        <v>1479</v>
      </c>
      <c r="F798" s="71"/>
      <c r="G798" s="71"/>
    </row>
    <row r="799" spans="1:7" x14ac:dyDescent="0.2">
      <c r="A799" s="77">
        <v>100798</v>
      </c>
      <c r="B799" s="76" t="s">
        <v>5826</v>
      </c>
      <c r="F799" s="71"/>
      <c r="G799" s="71"/>
    </row>
    <row r="800" spans="1:7" x14ac:dyDescent="0.2">
      <c r="A800" s="77">
        <v>100799</v>
      </c>
      <c r="B800" s="76" t="s">
        <v>5827</v>
      </c>
      <c r="F800" s="71"/>
      <c r="G800" s="71"/>
    </row>
    <row r="801" spans="1:7" x14ac:dyDescent="0.2">
      <c r="A801" s="77">
        <v>100800</v>
      </c>
      <c r="B801" s="76" t="s">
        <v>1480</v>
      </c>
      <c r="F801" s="71"/>
      <c r="G801" s="71"/>
    </row>
    <row r="802" spans="1:7" x14ac:dyDescent="0.2">
      <c r="A802" s="77">
        <v>100801</v>
      </c>
      <c r="B802" s="76" t="s">
        <v>5828</v>
      </c>
      <c r="F802" s="71"/>
      <c r="G802" s="71"/>
    </row>
    <row r="803" spans="1:7" x14ac:dyDescent="0.2">
      <c r="A803" s="77">
        <v>100802</v>
      </c>
      <c r="B803" s="76" t="s">
        <v>1481</v>
      </c>
      <c r="F803" s="71"/>
      <c r="G803" s="71"/>
    </row>
    <row r="804" spans="1:7" x14ac:dyDescent="0.2">
      <c r="A804" s="77">
        <v>100803</v>
      </c>
      <c r="B804" s="76" t="s">
        <v>5829</v>
      </c>
      <c r="F804" s="71"/>
      <c r="G804" s="71"/>
    </row>
    <row r="805" spans="1:7" x14ac:dyDescent="0.2">
      <c r="A805" s="77">
        <v>100804</v>
      </c>
      <c r="B805" s="76" t="s">
        <v>1482</v>
      </c>
      <c r="F805" s="71"/>
      <c r="G805" s="71"/>
    </row>
    <row r="806" spans="1:7" x14ac:dyDescent="0.2">
      <c r="A806" s="77">
        <v>100805</v>
      </c>
      <c r="B806" s="76" t="s">
        <v>1483</v>
      </c>
      <c r="F806" s="71"/>
      <c r="G806" s="71"/>
    </row>
    <row r="807" spans="1:7" x14ac:dyDescent="0.2">
      <c r="A807" s="77">
        <v>100806</v>
      </c>
      <c r="B807" s="76" t="s">
        <v>5830</v>
      </c>
      <c r="F807" s="71"/>
      <c r="G807" s="71"/>
    </row>
    <row r="808" spans="1:7" x14ac:dyDescent="0.2">
      <c r="A808" s="77">
        <v>100807</v>
      </c>
      <c r="B808" s="76" t="s">
        <v>1484</v>
      </c>
      <c r="F808" s="71"/>
      <c r="G808" s="71"/>
    </row>
    <row r="809" spans="1:7" x14ac:dyDescent="0.2">
      <c r="A809" s="77">
        <v>100808</v>
      </c>
      <c r="B809" s="76" t="s">
        <v>1485</v>
      </c>
      <c r="F809" s="71"/>
      <c r="G809" s="71"/>
    </row>
    <row r="810" spans="1:7" x14ac:dyDescent="0.2">
      <c r="A810" s="77">
        <v>100809</v>
      </c>
      <c r="B810" s="76" t="s">
        <v>2204</v>
      </c>
      <c r="F810" s="71"/>
      <c r="G810" s="71"/>
    </row>
    <row r="811" spans="1:7" x14ac:dyDescent="0.2">
      <c r="A811" s="77">
        <v>100810</v>
      </c>
      <c r="B811" s="76" t="s">
        <v>1486</v>
      </c>
      <c r="F811" s="71"/>
      <c r="G811" s="71"/>
    </row>
    <row r="812" spans="1:7" x14ac:dyDescent="0.2">
      <c r="A812" s="77">
        <v>100811</v>
      </c>
      <c r="B812" s="76" t="s">
        <v>1487</v>
      </c>
      <c r="F812" s="71"/>
      <c r="G812" s="71"/>
    </row>
    <row r="813" spans="1:7" x14ac:dyDescent="0.2">
      <c r="A813" s="77">
        <v>100812</v>
      </c>
      <c r="B813" s="76" t="s">
        <v>1488</v>
      </c>
      <c r="F813" s="71"/>
      <c r="G813" s="71"/>
    </row>
    <row r="814" spans="1:7" x14ac:dyDescent="0.2">
      <c r="A814" s="77">
        <v>100813</v>
      </c>
      <c r="B814" s="76" t="s">
        <v>5831</v>
      </c>
      <c r="F814" s="71"/>
      <c r="G814" s="71"/>
    </row>
    <row r="815" spans="1:7" x14ac:dyDescent="0.2">
      <c r="A815" s="77">
        <v>100814</v>
      </c>
      <c r="B815" s="76" t="s">
        <v>3745</v>
      </c>
      <c r="F815" s="71"/>
      <c r="G815" s="71"/>
    </row>
    <row r="816" spans="1:7" x14ac:dyDescent="0.2">
      <c r="A816" s="77">
        <v>100815</v>
      </c>
      <c r="B816" s="76" t="s">
        <v>1489</v>
      </c>
      <c r="F816" s="71"/>
      <c r="G816" s="71"/>
    </row>
    <row r="817" spans="1:7" x14ac:dyDescent="0.2">
      <c r="A817" s="77">
        <v>100816</v>
      </c>
      <c r="B817" s="76" t="s">
        <v>5832</v>
      </c>
      <c r="F817" s="71"/>
      <c r="G817" s="71"/>
    </row>
    <row r="818" spans="1:7" x14ac:dyDescent="0.2">
      <c r="A818" s="77">
        <v>100817</v>
      </c>
      <c r="B818" s="76" t="s">
        <v>1490</v>
      </c>
      <c r="F818" s="71"/>
      <c r="G818" s="71"/>
    </row>
    <row r="819" spans="1:7" x14ac:dyDescent="0.2">
      <c r="A819" s="77">
        <v>100818</v>
      </c>
      <c r="B819" s="76" t="s">
        <v>5833</v>
      </c>
      <c r="F819" s="71"/>
      <c r="G819" s="71"/>
    </row>
    <row r="820" spans="1:7" x14ac:dyDescent="0.2">
      <c r="A820" s="77">
        <v>100819</v>
      </c>
      <c r="B820" s="76" t="s">
        <v>1491</v>
      </c>
      <c r="F820" s="71"/>
      <c r="G820" s="71"/>
    </row>
    <row r="821" spans="1:7" x14ac:dyDescent="0.2">
      <c r="A821" s="77">
        <v>100820</v>
      </c>
      <c r="B821" s="76" t="s">
        <v>5834</v>
      </c>
      <c r="F821" s="71"/>
      <c r="G821" s="71"/>
    </row>
    <row r="822" spans="1:7" x14ac:dyDescent="0.2">
      <c r="A822" s="77">
        <v>100821</v>
      </c>
      <c r="B822" s="76" t="s">
        <v>5835</v>
      </c>
      <c r="F822" s="71"/>
      <c r="G822" s="71"/>
    </row>
    <row r="823" spans="1:7" x14ac:dyDescent="0.2">
      <c r="A823" s="77">
        <v>100822</v>
      </c>
      <c r="B823" s="76" t="s">
        <v>2919</v>
      </c>
      <c r="F823" s="71"/>
      <c r="G823" s="71"/>
    </row>
    <row r="824" spans="1:7" x14ac:dyDescent="0.2">
      <c r="A824" s="77">
        <v>100823</v>
      </c>
      <c r="B824" s="76" t="s">
        <v>5836</v>
      </c>
      <c r="F824" s="71"/>
      <c r="G824" s="71"/>
    </row>
    <row r="825" spans="1:7" x14ac:dyDescent="0.2">
      <c r="A825" s="77">
        <v>100824</v>
      </c>
      <c r="B825" s="76" t="s">
        <v>1493</v>
      </c>
      <c r="F825" s="71"/>
      <c r="G825" s="71"/>
    </row>
    <row r="826" spans="1:7" x14ac:dyDescent="0.2">
      <c r="A826" s="77">
        <v>100825</v>
      </c>
      <c r="B826" s="76" t="s">
        <v>1494</v>
      </c>
      <c r="F826" s="71"/>
      <c r="G826" s="71"/>
    </row>
    <row r="827" spans="1:7" x14ac:dyDescent="0.2">
      <c r="A827" s="77">
        <v>100826</v>
      </c>
      <c r="B827" s="76" t="s">
        <v>540</v>
      </c>
      <c r="F827" s="71"/>
      <c r="G827" s="71"/>
    </row>
    <row r="828" spans="1:7" x14ac:dyDescent="0.2">
      <c r="A828" s="77">
        <v>100827</v>
      </c>
      <c r="B828" s="76" t="s">
        <v>541</v>
      </c>
      <c r="F828" s="71"/>
      <c r="G828" s="71"/>
    </row>
    <row r="829" spans="1:7" x14ac:dyDescent="0.2">
      <c r="A829" s="77">
        <v>100828</v>
      </c>
      <c r="B829" s="76" t="s">
        <v>542</v>
      </c>
      <c r="F829" s="71"/>
      <c r="G829" s="71"/>
    </row>
    <row r="830" spans="1:7" x14ac:dyDescent="0.2">
      <c r="A830" s="77">
        <v>100829</v>
      </c>
      <c r="B830" s="76" t="s">
        <v>14550</v>
      </c>
      <c r="F830" s="71"/>
      <c r="G830" s="71"/>
    </row>
    <row r="831" spans="1:7" x14ac:dyDescent="0.2">
      <c r="A831" s="77">
        <v>100830</v>
      </c>
      <c r="B831" s="76" t="s">
        <v>543</v>
      </c>
      <c r="F831" s="71"/>
      <c r="G831" s="71"/>
    </row>
    <row r="832" spans="1:7" x14ac:dyDescent="0.2">
      <c r="A832" s="77">
        <v>100831</v>
      </c>
      <c r="B832" s="76" t="s">
        <v>544</v>
      </c>
      <c r="F832" s="71"/>
      <c r="G832" s="71"/>
    </row>
    <row r="833" spans="1:7" x14ac:dyDescent="0.2">
      <c r="A833" s="77">
        <v>100832</v>
      </c>
      <c r="B833" s="76" t="s">
        <v>545</v>
      </c>
      <c r="F833" s="71"/>
      <c r="G833" s="71"/>
    </row>
    <row r="834" spans="1:7" x14ac:dyDescent="0.2">
      <c r="A834" s="77">
        <v>100833</v>
      </c>
      <c r="B834" s="76" t="s">
        <v>150</v>
      </c>
      <c r="F834" s="71"/>
      <c r="G834" s="71"/>
    </row>
    <row r="835" spans="1:7" x14ac:dyDescent="0.2">
      <c r="A835" s="77">
        <v>100834</v>
      </c>
      <c r="B835" s="76" t="s">
        <v>2205</v>
      </c>
      <c r="F835" s="71"/>
      <c r="G835" s="71"/>
    </row>
    <row r="836" spans="1:7" x14ac:dyDescent="0.2">
      <c r="A836" s="77">
        <v>100835</v>
      </c>
      <c r="B836" s="76" t="s">
        <v>546</v>
      </c>
      <c r="F836" s="71"/>
      <c r="G836" s="71"/>
    </row>
    <row r="837" spans="1:7" x14ac:dyDescent="0.2">
      <c r="A837" s="77">
        <v>100836</v>
      </c>
      <c r="B837" s="76" t="s">
        <v>5837</v>
      </c>
      <c r="F837" s="71"/>
      <c r="G837" s="71"/>
    </row>
    <row r="838" spans="1:7" x14ac:dyDescent="0.2">
      <c r="A838" s="77">
        <v>100837</v>
      </c>
      <c r="B838" s="76" t="s">
        <v>2206</v>
      </c>
      <c r="F838" s="71"/>
      <c r="G838" s="71"/>
    </row>
    <row r="839" spans="1:7" x14ac:dyDescent="0.2">
      <c r="A839" s="77">
        <v>100838</v>
      </c>
      <c r="B839" s="76" t="s">
        <v>5838</v>
      </c>
      <c r="F839" s="71"/>
      <c r="G839" s="71"/>
    </row>
    <row r="840" spans="1:7" x14ac:dyDescent="0.2">
      <c r="A840" s="77">
        <v>100839</v>
      </c>
      <c r="B840" s="76" t="s">
        <v>5839</v>
      </c>
      <c r="F840" s="71"/>
      <c r="G840" s="71"/>
    </row>
    <row r="841" spans="1:7" x14ac:dyDescent="0.2">
      <c r="A841" s="77">
        <v>100840</v>
      </c>
      <c r="B841" s="76" t="s">
        <v>4309</v>
      </c>
      <c r="F841" s="71"/>
      <c r="G841" s="71"/>
    </row>
    <row r="842" spans="1:7" x14ac:dyDescent="0.2">
      <c r="A842" s="77">
        <v>100841</v>
      </c>
      <c r="B842" s="76" t="s">
        <v>5840</v>
      </c>
      <c r="F842" s="71"/>
      <c r="G842" s="71"/>
    </row>
    <row r="843" spans="1:7" x14ac:dyDescent="0.2">
      <c r="A843" s="77">
        <v>100842</v>
      </c>
      <c r="B843" s="76" t="s">
        <v>5841</v>
      </c>
      <c r="F843" s="71"/>
      <c r="G843" s="71"/>
    </row>
    <row r="844" spans="1:7" x14ac:dyDescent="0.2">
      <c r="A844" s="77">
        <v>100843</v>
      </c>
      <c r="B844" s="76" t="s">
        <v>5842</v>
      </c>
      <c r="F844" s="71"/>
      <c r="G844" s="71"/>
    </row>
    <row r="845" spans="1:7" x14ac:dyDescent="0.2">
      <c r="A845" s="77">
        <v>100844</v>
      </c>
      <c r="B845" s="76" t="s">
        <v>547</v>
      </c>
      <c r="F845" s="71"/>
      <c r="G845" s="71"/>
    </row>
    <row r="846" spans="1:7" x14ac:dyDescent="0.2">
      <c r="A846" s="77">
        <v>100845</v>
      </c>
      <c r="B846" s="76" t="s">
        <v>548</v>
      </c>
      <c r="F846" s="71"/>
      <c r="G846" s="71"/>
    </row>
    <row r="847" spans="1:7" x14ac:dyDescent="0.2">
      <c r="A847" s="77">
        <v>100846</v>
      </c>
      <c r="B847" s="76" t="s">
        <v>5843</v>
      </c>
      <c r="F847" s="71"/>
      <c r="G847" s="71"/>
    </row>
    <row r="848" spans="1:7" x14ac:dyDescent="0.2">
      <c r="A848" s="77">
        <v>100847</v>
      </c>
      <c r="B848" s="76" t="s">
        <v>1234</v>
      </c>
      <c r="F848" s="71"/>
      <c r="G848" s="71"/>
    </row>
    <row r="849" spans="1:7" x14ac:dyDescent="0.2">
      <c r="A849" s="77">
        <v>100848</v>
      </c>
      <c r="B849" s="76" t="s">
        <v>5844</v>
      </c>
      <c r="F849" s="71"/>
      <c r="G849" s="71"/>
    </row>
    <row r="850" spans="1:7" x14ac:dyDescent="0.2">
      <c r="A850" s="77">
        <v>100849</v>
      </c>
      <c r="B850" s="76" t="s">
        <v>1235</v>
      </c>
      <c r="F850" s="71"/>
      <c r="G850" s="71"/>
    </row>
    <row r="851" spans="1:7" x14ac:dyDescent="0.2">
      <c r="A851" s="77">
        <v>100850</v>
      </c>
      <c r="B851" s="76" t="s">
        <v>5070</v>
      </c>
      <c r="F851" s="71"/>
      <c r="G851" s="71"/>
    </row>
    <row r="852" spans="1:7" x14ac:dyDescent="0.2">
      <c r="A852" s="77">
        <v>100851</v>
      </c>
      <c r="B852" s="76" t="s">
        <v>5845</v>
      </c>
      <c r="F852" s="71"/>
      <c r="G852" s="71"/>
    </row>
    <row r="853" spans="1:7" x14ac:dyDescent="0.2">
      <c r="A853" s="77">
        <v>100852</v>
      </c>
      <c r="B853" s="76" t="s">
        <v>5071</v>
      </c>
      <c r="F853" s="71"/>
      <c r="G853" s="71"/>
    </row>
    <row r="854" spans="1:7" x14ac:dyDescent="0.2">
      <c r="A854" s="77">
        <v>100853</v>
      </c>
      <c r="B854" s="76" t="s">
        <v>2207</v>
      </c>
      <c r="F854" s="71"/>
      <c r="G854" s="71"/>
    </row>
    <row r="855" spans="1:7" x14ac:dyDescent="0.2">
      <c r="A855" s="77">
        <v>100854</v>
      </c>
      <c r="B855" s="76" t="s">
        <v>5846</v>
      </c>
      <c r="F855" s="71"/>
      <c r="G855" s="71"/>
    </row>
    <row r="856" spans="1:7" x14ac:dyDescent="0.2">
      <c r="A856" s="77">
        <v>100855</v>
      </c>
      <c r="B856" s="76" t="s">
        <v>5072</v>
      </c>
      <c r="F856" s="71"/>
      <c r="G856" s="71"/>
    </row>
    <row r="857" spans="1:7" x14ac:dyDescent="0.2">
      <c r="A857" s="77">
        <v>100856</v>
      </c>
      <c r="B857" s="76" t="s">
        <v>2208</v>
      </c>
      <c r="F857" s="71"/>
      <c r="G857" s="71"/>
    </row>
    <row r="858" spans="1:7" x14ac:dyDescent="0.2">
      <c r="A858" s="77">
        <v>100857</v>
      </c>
      <c r="B858" s="76" t="s">
        <v>5847</v>
      </c>
      <c r="F858" s="71"/>
      <c r="G858" s="71"/>
    </row>
    <row r="859" spans="1:7" x14ac:dyDescent="0.2">
      <c r="A859" s="77">
        <v>100858</v>
      </c>
      <c r="B859" s="76" t="s">
        <v>5848</v>
      </c>
      <c r="F859" s="71"/>
      <c r="G859" s="71"/>
    </row>
    <row r="860" spans="1:7" x14ac:dyDescent="0.2">
      <c r="A860" s="77">
        <v>100859</v>
      </c>
      <c r="B860" s="76" t="s">
        <v>5073</v>
      </c>
      <c r="F860" s="71"/>
      <c r="G860" s="71"/>
    </row>
    <row r="861" spans="1:7" x14ac:dyDescent="0.2">
      <c r="A861" s="77">
        <v>100860</v>
      </c>
      <c r="B861" s="76" t="s">
        <v>1236</v>
      </c>
      <c r="F861" s="71"/>
      <c r="G861" s="71"/>
    </row>
    <row r="862" spans="1:7" x14ac:dyDescent="0.2">
      <c r="A862" s="77">
        <v>100861</v>
      </c>
      <c r="B862" s="76" t="s">
        <v>5849</v>
      </c>
      <c r="F862" s="71"/>
      <c r="G862" s="71"/>
    </row>
    <row r="863" spans="1:7" x14ac:dyDescent="0.2">
      <c r="A863" s="77">
        <v>100862</v>
      </c>
      <c r="B863" s="76" t="s">
        <v>5850</v>
      </c>
      <c r="F863" s="71"/>
      <c r="G863" s="71"/>
    </row>
    <row r="864" spans="1:7" x14ac:dyDescent="0.2">
      <c r="A864" s="77">
        <v>100863</v>
      </c>
      <c r="B864" s="76" t="s">
        <v>1237</v>
      </c>
      <c r="F864" s="71"/>
      <c r="G864" s="71"/>
    </row>
    <row r="865" spans="1:7" x14ac:dyDescent="0.2">
      <c r="A865" s="77">
        <v>100864</v>
      </c>
      <c r="B865" s="76" t="s">
        <v>1238</v>
      </c>
      <c r="F865" s="71"/>
      <c r="G865" s="71"/>
    </row>
    <row r="866" spans="1:7" x14ac:dyDescent="0.2">
      <c r="A866" s="77">
        <v>100865</v>
      </c>
      <c r="B866" s="76" t="s">
        <v>1239</v>
      </c>
      <c r="F866" s="71"/>
      <c r="G866" s="71"/>
    </row>
    <row r="867" spans="1:7" x14ac:dyDescent="0.2">
      <c r="A867" s="77">
        <v>100866</v>
      </c>
      <c r="B867" s="76" t="s">
        <v>1240</v>
      </c>
      <c r="F867" s="71"/>
      <c r="G867" s="71"/>
    </row>
    <row r="868" spans="1:7" x14ac:dyDescent="0.2">
      <c r="A868" s="77">
        <v>100867</v>
      </c>
      <c r="B868" s="76" t="s">
        <v>1241</v>
      </c>
      <c r="F868" s="71"/>
      <c r="G868" s="71"/>
    </row>
    <row r="869" spans="1:7" x14ac:dyDescent="0.2">
      <c r="A869" s="77">
        <v>100868</v>
      </c>
      <c r="B869" s="76" t="s">
        <v>1242</v>
      </c>
      <c r="F869" s="71"/>
      <c r="G869" s="71"/>
    </row>
    <row r="870" spans="1:7" x14ac:dyDescent="0.2">
      <c r="A870" s="77">
        <v>100869</v>
      </c>
      <c r="B870" s="76" t="s">
        <v>5851</v>
      </c>
      <c r="F870" s="71"/>
      <c r="G870" s="71"/>
    </row>
    <row r="871" spans="1:7" x14ac:dyDescent="0.2">
      <c r="A871" s="77">
        <v>100870</v>
      </c>
      <c r="B871" s="76" t="s">
        <v>1243</v>
      </c>
      <c r="F871" s="71"/>
      <c r="G871" s="71"/>
    </row>
    <row r="872" spans="1:7" x14ac:dyDescent="0.2">
      <c r="A872" s="77">
        <v>100871</v>
      </c>
      <c r="B872" s="76" t="s">
        <v>1244</v>
      </c>
      <c r="F872" s="71"/>
      <c r="G872" s="71"/>
    </row>
    <row r="873" spans="1:7" x14ac:dyDescent="0.2">
      <c r="A873" s="77">
        <v>100872</v>
      </c>
      <c r="B873" s="76" t="s">
        <v>5852</v>
      </c>
      <c r="F873" s="71"/>
      <c r="G873" s="71"/>
    </row>
    <row r="874" spans="1:7" x14ac:dyDescent="0.2">
      <c r="A874" s="77">
        <v>100873</v>
      </c>
      <c r="B874" s="76" t="s">
        <v>1245</v>
      </c>
      <c r="F874" s="71"/>
      <c r="G874" s="71"/>
    </row>
    <row r="875" spans="1:7" x14ac:dyDescent="0.2">
      <c r="A875" s="77">
        <v>100874</v>
      </c>
      <c r="B875" s="76" t="s">
        <v>1246</v>
      </c>
      <c r="F875" s="71"/>
      <c r="G875" s="71"/>
    </row>
    <row r="876" spans="1:7" x14ac:dyDescent="0.2">
      <c r="A876" s="77">
        <v>100875</v>
      </c>
      <c r="B876" s="76" t="s">
        <v>5853</v>
      </c>
      <c r="F876" s="71"/>
      <c r="G876" s="71"/>
    </row>
    <row r="877" spans="1:7" x14ac:dyDescent="0.2">
      <c r="A877" s="77">
        <v>100876</v>
      </c>
      <c r="B877" s="76" t="s">
        <v>5854</v>
      </c>
      <c r="F877" s="71"/>
      <c r="G877" s="71"/>
    </row>
    <row r="878" spans="1:7" x14ac:dyDescent="0.2">
      <c r="A878" s="77">
        <v>100877</v>
      </c>
      <c r="B878" s="76" t="s">
        <v>1247</v>
      </c>
      <c r="F878" s="71"/>
      <c r="G878" s="71"/>
    </row>
    <row r="879" spans="1:7" x14ac:dyDescent="0.2">
      <c r="A879" s="77">
        <v>100878</v>
      </c>
      <c r="B879" s="76" t="s">
        <v>1248</v>
      </c>
      <c r="F879" s="71"/>
      <c r="G879" s="71"/>
    </row>
    <row r="880" spans="1:7" x14ac:dyDescent="0.2">
      <c r="A880" s="77">
        <v>100879</v>
      </c>
      <c r="B880" s="76" t="s">
        <v>1249</v>
      </c>
      <c r="F880" s="71"/>
      <c r="G880" s="71"/>
    </row>
    <row r="881" spans="1:7" x14ac:dyDescent="0.2">
      <c r="A881" s="77">
        <v>100880</v>
      </c>
      <c r="B881" s="76" t="s">
        <v>1250</v>
      </c>
      <c r="F881" s="71"/>
      <c r="G881" s="71"/>
    </row>
    <row r="882" spans="1:7" x14ac:dyDescent="0.2">
      <c r="A882" s="77">
        <v>100881</v>
      </c>
      <c r="B882" s="76" t="s">
        <v>1251</v>
      </c>
      <c r="F882" s="71"/>
      <c r="G882" s="71"/>
    </row>
    <row r="883" spans="1:7" x14ac:dyDescent="0.2">
      <c r="A883" s="77">
        <v>100882</v>
      </c>
      <c r="B883" s="76" t="s">
        <v>2697</v>
      </c>
      <c r="F883" s="71"/>
      <c r="G883" s="71"/>
    </row>
    <row r="884" spans="1:7" x14ac:dyDescent="0.2">
      <c r="A884" s="77">
        <v>100883</v>
      </c>
      <c r="B884" s="76" t="s">
        <v>5855</v>
      </c>
      <c r="F884" s="71"/>
      <c r="G884" s="71"/>
    </row>
    <row r="885" spans="1:7" x14ac:dyDescent="0.2">
      <c r="A885" s="77">
        <v>100884</v>
      </c>
      <c r="B885" s="76" t="s">
        <v>1252</v>
      </c>
      <c r="F885" s="71"/>
      <c r="G885" s="71"/>
    </row>
    <row r="886" spans="1:7" x14ac:dyDescent="0.2">
      <c r="A886" s="77">
        <v>100885</v>
      </c>
      <c r="B886" s="76" t="s">
        <v>5856</v>
      </c>
      <c r="F886" s="71"/>
      <c r="G886" s="71"/>
    </row>
    <row r="887" spans="1:7" x14ac:dyDescent="0.2">
      <c r="A887" s="77">
        <v>100886</v>
      </c>
      <c r="B887" s="76" t="s">
        <v>1253</v>
      </c>
      <c r="F887" s="71"/>
      <c r="G887" s="71"/>
    </row>
    <row r="888" spans="1:7" x14ac:dyDescent="0.2">
      <c r="A888" s="77">
        <v>100887</v>
      </c>
      <c r="B888" s="76" t="s">
        <v>5857</v>
      </c>
      <c r="F888" s="71"/>
      <c r="G888" s="71"/>
    </row>
    <row r="889" spans="1:7" x14ac:dyDescent="0.2">
      <c r="A889" s="77">
        <v>100888</v>
      </c>
      <c r="B889" s="76" t="s">
        <v>1254</v>
      </c>
      <c r="F889" s="71"/>
      <c r="G889" s="71"/>
    </row>
    <row r="890" spans="1:7" x14ac:dyDescent="0.2">
      <c r="A890" s="77">
        <v>100889</v>
      </c>
      <c r="B890" s="76" t="s">
        <v>5858</v>
      </c>
      <c r="F890" s="71"/>
      <c r="G890" s="71"/>
    </row>
    <row r="891" spans="1:7" x14ac:dyDescent="0.2">
      <c r="A891" s="77">
        <v>100890</v>
      </c>
      <c r="B891" s="76" t="s">
        <v>1255</v>
      </c>
      <c r="F891" s="71"/>
      <c r="G891" s="71"/>
    </row>
    <row r="892" spans="1:7" x14ac:dyDescent="0.2">
      <c r="A892" s="77">
        <v>100891</v>
      </c>
      <c r="B892" s="76" t="s">
        <v>5859</v>
      </c>
      <c r="F892" s="71"/>
      <c r="G892" s="71"/>
    </row>
    <row r="893" spans="1:7" x14ac:dyDescent="0.2">
      <c r="A893" s="77">
        <v>100892</v>
      </c>
      <c r="B893" s="76" t="s">
        <v>5860</v>
      </c>
      <c r="F893" s="71"/>
      <c r="G893" s="71"/>
    </row>
    <row r="894" spans="1:7" x14ac:dyDescent="0.2">
      <c r="A894" s="77">
        <v>100893</v>
      </c>
      <c r="B894" s="76" t="s">
        <v>2209</v>
      </c>
      <c r="F894" s="71"/>
      <c r="G894" s="71"/>
    </row>
    <row r="895" spans="1:7" x14ac:dyDescent="0.2">
      <c r="A895" s="77">
        <v>100894</v>
      </c>
      <c r="B895" s="76" t="s">
        <v>2210</v>
      </c>
      <c r="F895" s="71"/>
      <c r="G895" s="71"/>
    </row>
    <row r="896" spans="1:7" x14ac:dyDescent="0.2">
      <c r="A896" s="77">
        <v>100895</v>
      </c>
      <c r="B896" s="76" t="s">
        <v>1256</v>
      </c>
      <c r="F896" s="71"/>
      <c r="G896" s="71"/>
    </row>
    <row r="897" spans="1:7" x14ac:dyDescent="0.2">
      <c r="A897" s="77">
        <v>100896</v>
      </c>
      <c r="B897" s="76" t="s">
        <v>1257</v>
      </c>
      <c r="F897" s="71"/>
      <c r="G897" s="71"/>
    </row>
    <row r="898" spans="1:7" x14ac:dyDescent="0.2">
      <c r="A898" s="77">
        <v>100897</v>
      </c>
      <c r="B898" s="76" t="s">
        <v>1258</v>
      </c>
      <c r="F898" s="71"/>
      <c r="G898" s="71"/>
    </row>
    <row r="899" spans="1:7" x14ac:dyDescent="0.2">
      <c r="A899" s="77">
        <v>100898</v>
      </c>
      <c r="B899" s="76" t="s">
        <v>1259</v>
      </c>
      <c r="F899" s="71"/>
      <c r="G899" s="71"/>
    </row>
    <row r="900" spans="1:7" x14ac:dyDescent="0.2">
      <c r="A900" s="77">
        <v>100899</v>
      </c>
      <c r="B900" s="76" t="s">
        <v>2211</v>
      </c>
      <c r="F900" s="71"/>
      <c r="G900" s="71"/>
    </row>
    <row r="901" spans="1:7" x14ac:dyDescent="0.2">
      <c r="A901" s="77">
        <v>100900</v>
      </c>
      <c r="B901" s="76" t="s">
        <v>2212</v>
      </c>
      <c r="F901" s="71"/>
      <c r="G901" s="71"/>
    </row>
    <row r="902" spans="1:7" x14ac:dyDescent="0.2">
      <c r="A902" s="77">
        <v>100901</v>
      </c>
      <c r="B902" s="76" t="s">
        <v>5861</v>
      </c>
      <c r="F902" s="71"/>
      <c r="G902" s="71"/>
    </row>
    <row r="903" spans="1:7" x14ac:dyDescent="0.2">
      <c r="A903" s="77">
        <v>100902</v>
      </c>
      <c r="B903" s="76" t="s">
        <v>5862</v>
      </c>
      <c r="F903" s="71"/>
      <c r="G903" s="71"/>
    </row>
    <row r="904" spans="1:7" x14ac:dyDescent="0.2">
      <c r="A904" s="77">
        <v>100903</v>
      </c>
      <c r="B904" s="76" t="s">
        <v>1260</v>
      </c>
      <c r="F904" s="71"/>
      <c r="G904" s="71"/>
    </row>
    <row r="905" spans="1:7" x14ac:dyDescent="0.2">
      <c r="A905" s="77">
        <v>100904</v>
      </c>
      <c r="B905" s="76" t="s">
        <v>1261</v>
      </c>
      <c r="F905" s="71"/>
      <c r="G905" s="71"/>
    </row>
    <row r="906" spans="1:7" x14ac:dyDescent="0.2">
      <c r="A906" s="77">
        <v>100905</v>
      </c>
      <c r="B906" s="76" t="s">
        <v>2213</v>
      </c>
      <c r="F906" s="71"/>
      <c r="G906" s="71"/>
    </row>
    <row r="907" spans="1:7" x14ac:dyDescent="0.2">
      <c r="A907" s="77">
        <v>100906</v>
      </c>
      <c r="B907" s="76" t="s">
        <v>5863</v>
      </c>
      <c r="F907" s="71"/>
      <c r="G907" s="71"/>
    </row>
    <row r="908" spans="1:7" x14ac:dyDescent="0.2">
      <c r="A908" s="77">
        <v>100907</v>
      </c>
      <c r="B908" s="76" t="s">
        <v>5864</v>
      </c>
      <c r="F908" s="71"/>
      <c r="G908" s="71"/>
    </row>
    <row r="909" spans="1:7" x14ac:dyDescent="0.2">
      <c r="A909" s="77">
        <v>100908</v>
      </c>
      <c r="B909" s="76" t="s">
        <v>5865</v>
      </c>
      <c r="F909" s="71"/>
      <c r="G909" s="71"/>
    </row>
    <row r="910" spans="1:7" x14ac:dyDescent="0.2">
      <c r="A910" s="77">
        <v>100909</v>
      </c>
      <c r="B910" s="76" t="s">
        <v>2214</v>
      </c>
      <c r="F910" s="71"/>
      <c r="G910" s="71"/>
    </row>
    <row r="911" spans="1:7" x14ac:dyDescent="0.2">
      <c r="A911" s="77">
        <v>100910</v>
      </c>
      <c r="B911" s="76" t="s">
        <v>1262</v>
      </c>
      <c r="F911" s="71"/>
      <c r="G911" s="71"/>
    </row>
    <row r="912" spans="1:7" x14ac:dyDescent="0.2">
      <c r="A912" s="77">
        <v>100911</v>
      </c>
      <c r="B912" s="76" t="s">
        <v>1263</v>
      </c>
      <c r="F912" s="71"/>
      <c r="G912" s="71"/>
    </row>
    <row r="913" spans="1:7" x14ac:dyDescent="0.2">
      <c r="A913" s="77">
        <v>100912</v>
      </c>
      <c r="B913" s="76" t="s">
        <v>5866</v>
      </c>
      <c r="F913" s="71"/>
      <c r="G913" s="71"/>
    </row>
    <row r="914" spans="1:7" x14ac:dyDescent="0.2">
      <c r="A914" s="77">
        <v>100913</v>
      </c>
      <c r="B914" s="76" t="s">
        <v>5867</v>
      </c>
      <c r="F914" s="71"/>
      <c r="G914" s="71"/>
    </row>
    <row r="915" spans="1:7" x14ac:dyDescent="0.2">
      <c r="A915" s="77">
        <v>100914</v>
      </c>
      <c r="B915" s="76" t="s">
        <v>2215</v>
      </c>
      <c r="F915" s="71"/>
      <c r="G915" s="71"/>
    </row>
    <row r="916" spans="1:7" x14ac:dyDescent="0.2">
      <c r="A916" s="77">
        <v>100915</v>
      </c>
      <c r="B916" s="76" t="s">
        <v>3453</v>
      </c>
      <c r="F916" s="71"/>
      <c r="G916" s="71"/>
    </row>
    <row r="917" spans="1:7" x14ac:dyDescent="0.2">
      <c r="A917" s="77">
        <v>100916</v>
      </c>
      <c r="B917" s="76" t="s">
        <v>5868</v>
      </c>
      <c r="F917" s="71"/>
      <c r="G917" s="71"/>
    </row>
    <row r="918" spans="1:7" x14ac:dyDescent="0.2">
      <c r="A918" s="77">
        <v>100917</v>
      </c>
      <c r="B918" s="76" t="s">
        <v>3185</v>
      </c>
      <c r="F918" s="71"/>
      <c r="G918" s="71"/>
    </row>
    <row r="919" spans="1:7" x14ac:dyDescent="0.2">
      <c r="A919" s="77">
        <v>100918</v>
      </c>
      <c r="B919" s="76" t="s">
        <v>3186</v>
      </c>
      <c r="F919" s="71"/>
      <c r="G919" s="71"/>
    </row>
    <row r="920" spans="1:7" x14ac:dyDescent="0.2">
      <c r="A920" s="77">
        <v>100919</v>
      </c>
      <c r="B920" s="76" t="s">
        <v>3187</v>
      </c>
      <c r="F920" s="71"/>
      <c r="G920" s="71"/>
    </row>
    <row r="921" spans="1:7" x14ac:dyDescent="0.2">
      <c r="A921" s="77">
        <v>100920</v>
      </c>
      <c r="B921" s="76" t="s">
        <v>1264</v>
      </c>
      <c r="F921" s="71"/>
      <c r="G921" s="71"/>
    </row>
    <row r="922" spans="1:7" x14ac:dyDescent="0.2">
      <c r="A922" s="77">
        <v>100921</v>
      </c>
      <c r="B922" s="76" t="s">
        <v>1265</v>
      </c>
      <c r="F922" s="71"/>
      <c r="G922" s="71"/>
    </row>
    <row r="923" spans="1:7" x14ac:dyDescent="0.2">
      <c r="A923" s="77">
        <v>100922</v>
      </c>
      <c r="B923" s="76" t="s">
        <v>2216</v>
      </c>
      <c r="F923" s="71"/>
      <c r="G923" s="71"/>
    </row>
    <row r="924" spans="1:7" x14ac:dyDescent="0.2">
      <c r="A924" s="77">
        <v>100923</v>
      </c>
      <c r="B924" s="76" t="s">
        <v>3689</v>
      </c>
      <c r="F924" s="71"/>
      <c r="G924" s="71"/>
    </row>
    <row r="925" spans="1:7" x14ac:dyDescent="0.2">
      <c r="A925" s="77">
        <v>100924</v>
      </c>
      <c r="B925" s="76" t="s">
        <v>2481</v>
      </c>
      <c r="F925" s="71"/>
      <c r="G925" s="71"/>
    </row>
    <row r="926" spans="1:7" x14ac:dyDescent="0.2">
      <c r="A926" s="77">
        <v>100925</v>
      </c>
      <c r="B926" s="76" t="s">
        <v>4711</v>
      </c>
      <c r="F926" s="71"/>
      <c r="G926" s="71"/>
    </row>
    <row r="927" spans="1:7" x14ac:dyDescent="0.2">
      <c r="A927" s="77">
        <v>100926</v>
      </c>
      <c r="B927" s="76" t="s">
        <v>2217</v>
      </c>
      <c r="F927" s="71"/>
      <c r="G927" s="71"/>
    </row>
    <row r="928" spans="1:7" x14ac:dyDescent="0.2">
      <c r="A928" s="77">
        <v>100927</v>
      </c>
      <c r="B928" s="76" t="s">
        <v>4712</v>
      </c>
      <c r="F928" s="71"/>
      <c r="G928" s="71"/>
    </row>
    <row r="929" spans="1:7" x14ac:dyDescent="0.2">
      <c r="A929" s="77">
        <v>100928</v>
      </c>
      <c r="B929" s="76" t="s">
        <v>2218</v>
      </c>
      <c r="F929" s="71"/>
      <c r="G929" s="71"/>
    </row>
    <row r="930" spans="1:7" x14ac:dyDescent="0.2">
      <c r="A930" s="77">
        <v>100929</v>
      </c>
      <c r="B930" s="76" t="s">
        <v>5869</v>
      </c>
      <c r="F930" s="71"/>
      <c r="G930" s="71"/>
    </row>
    <row r="931" spans="1:7" x14ac:dyDescent="0.2">
      <c r="A931" s="77">
        <v>100930</v>
      </c>
      <c r="B931" s="76" t="s">
        <v>1266</v>
      </c>
      <c r="F931" s="71"/>
      <c r="G931" s="71"/>
    </row>
    <row r="932" spans="1:7" x14ac:dyDescent="0.2">
      <c r="A932" s="77">
        <v>100931</v>
      </c>
      <c r="B932" s="76" t="s">
        <v>1267</v>
      </c>
      <c r="F932" s="71"/>
      <c r="G932" s="71"/>
    </row>
    <row r="933" spans="1:7" x14ac:dyDescent="0.2">
      <c r="A933" s="77">
        <v>100932</v>
      </c>
      <c r="B933" s="76" t="s">
        <v>2219</v>
      </c>
      <c r="F933" s="71"/>
      <c r="G933" s="71"/>
    </row>
    <row r="934" spans="1:7" x14ac:dyDescent="0.2">
      <c r="A934" s="77">
        <v>100933</v>
      </c>
      <c r="B934" s="76" t="s">
        <v>2220</v>
      </c>
      <c r="F934" s="71"/>
      <c r="G934" s="71"/>
    </row>
    <row r="935" spans="1:7" x14ac:dyDescent="0.2">
      <c r="A935" s="77">
        <v>100934</v>
      </c>
      <c r="B935" s="76" t="s">
        <v>5870</v>
      </c>
      <c r="F935" s="71"/>
      <c r="G935" s="71"/>
    </row>
    <row r="936" spans="1:7" x14ac:dyDescent="0.2">
      <c r="A936" s="77">
        <v>100935</v>
      </c>
      <c r="B936" s="76" t="s">
        <v>5871</v>
      </c>
      <c r="F936" s="71"/>
      <c r="G936" s="71"/>
    </row>
    <row r="937" spans="1:7" x14ac:dyDescent="0.2">
      <c r="A937" s="77">
        <v>100936</v>
      </c>
      <c r="B937" s="76" t="s">
        <v>2482</v>
      </c>
      <c r="F937" s="71"/>
      <c r="G937" s="71"/>
    </row>
    <row r="938" spans="1:7" x14ac:dyDescent="0.2">
      <c r="A938" s="77">
        <v>100937</v>
      </c>
      <c r="B938" s="76" t="s">
        <v>2483</v>
      </c>
      <c r="F938" s="71"/>
      <c r="G938" s="71"/>
    </row>
    <row r="939" spans="1:7" x14ac:dyDescent="0.2">
      <c r="A939" s="77">
        <v>100938</v>
      </c>
      <c r="B939" s="76" t="s">
        <v>5872</v>
      </c>
      <c r="F939" s="71"/>
      <c r="G939" s="71"/>
    </row>
    <row r="940" spans="1:7" x14ac:dyDescent="0.2">
      <c r="A940" s="77">
        <v>100939</v>
      </c>
      <c r="B940" s="76" t="s">
        <v>3690</v>
      </c>
      <c r="F940" s="71"/>
      <c r="G940" s="71"/>
    </row>
    <row r="941" spans="1:7" x14ac:dyDescent="0.2">
      <c r="A941" s="77">
        <v>100940</v>
      </c>
      <c r="B941" s="76" t="s">
        <v>5873</v>
      </c>
      <c r="F941" s="71"/>
      <c r="G941" s="71"/>
    </row>
    <row r="942" spans="1:7" x14ac:dyDescent="0.2">
      <c r="A942" s="77">
        <v>100941</v>
      </c>
      <c r="B942" s="76" t="s">
        <v>5874</v>
      </c>
      <c r="F942" s="71"/>
      <c r="G942" s="71"/>
    </row>
    <row r="943" spans="1:7" x14ac:dyDescent="0.2">
      <c r="A943" s="77">
        <v>100942</v>
      </c>
      <c r="B943" s="76" t="s">
        <v>5875</v>
      </c>
      <c r="F943" s="71"/>
      <c r="G943" s="71"/>
    </row>
    <row r="944" spans="1:7" x14ac:dyDescent="0.2">
      <c r="A944" s="77">
        <v>100943</v>
      </c>
      <c r="B944" s="76" t="s">
        <v>2920</v>
      </c>
      <c r="F944" s="71"/>
      <c r="G944" s="71"/>
    </row>
    <row r="945" spans="1:7" x14ac:dyDescent="0.2">
      <c r="A945" s="77">
        <v>100944</v>
      </c>
      <c r="B945" s="76" t="s">
        <v>3091</v>
      </c>
      <c r="F945" s="71"/>
      <c r="G945" s="71"/>
    </row>
    <row r="946" spans="1:7" x14ac:dyDescent="0.2">
      <c r="A946" s="77">
        <v>100945</v>
      </c>
      <c r="B946" s="76" t="s">
        <v>2221</v>
      </c>
      <c r="F946" s="71"/>
      <c r="G946" s="71"/>
    </row>
    <row r="947" spans="1:7" x14ac:dyDescent="0.2">
      <c r="A947" s="77">
        <v>100946</v>
      </c>
      <c r="B947" s="76" t="s">
        <v>2921</v>
      </c>
      <c r="F947" s="71"/>
      <c r="G947" s="71"/>
    </row>
    <row r="948" spans="1:7" x14ac:dyDescent="0.2">
      <c r="A948" s="77">
        <v>100947</v>
      </c>
      <c r="B948" s="76" t="s">
        <v>5876</v>
      </c>
      <c r="F948" s="71"/>
      <c r="G948" s="71"/>
    </row>
    <row r="949" spans="1:7" x14ac:dyDescent="0.2">
      <c r="A949" s="77">
        <v>100948</v>
      </c>
      <c r="B949" s="76" t="s">
        <v>5877</v>
      </c>
      <c r="F949" s="71"/>
      <c r="G949" s="71"/>
    </row>
    <row r="950" spans="1:7" x14ac:dyDescent="0.2">
      <c r="A950" s="77">
        <v>100949</v>
      </c>
      <c r="B950" s="76" t="s">
        <v>5318</v>
      </c>
      <c r="F950" s="71"/>
      <c r="G950" s="71"/>
    </row>
    <row r="951" spans="1:7" x14ac:dyDescent="0.2">
      <c r="A951" s="77">
        <v>100950</v>
      </c>
      <c r="B951" s="76" t="s">
        <v>1268</v>
      </c>
      <c r="F951" s="71"/>
      <c r="G951" s="71"/>
    </row>
    <row r="952" spans="1:7" x14ac:dyDescent="0.2">
      <c r="A952" s="77">
        <v>100951</v>
      </c>
      <c r="B952" s="76" t="s">
        <v>2484</v>
      </c>
      <c r="F952" s="71"/>
      <c r="G952" s="71"/>
    </row>
    <row r="953" spans="1:7" x14ac:dyDescent="0.2">
      <c r="A953" s="77">
        <v>100952</v>
      </c>
      <c r="B953" s="76" t="s">
        <v>3188</v>
      </c>
      <c r="F953" s="71"/>
      <c r="G953" s="71"/>
    </row>
    <row r="954" spans="1:7" x14ac:dyDescent="0.2">
      <c r="A954" s="77">
        <v>100953</v>
      </c>
      <c r="B954" s="76" t="s">
        <v>4035</v>
      </c>
      <c r="F954" s="71"/>
      <c r="G954" s="71"/>
    </row>
    <row r="955" spans="1:7" x14ac:dyDescent="0.2">
      <c r="A955" s="77">
        <v>100954</v>
      </c>
      <c r="B955" s="76" t="s">
        <v>4066</v>
      </c>
      <c r="F955" s="71"/>
      <c r="G955" s="71"/>
    </row>
    <row r="956" spans="1:7" x14ac:dyDescent="0.2">
      <c r="A956" s="77">
        <v>100955</v>
      </c>
      <c r="B956" s="76" t="s">
        <v>3429</v>
      </c>
      <c r="F956" s="71"/>
      <c r="G956" s="71"/>
    </row>
    <row r="957" spans="1:7" x14ac:dyDescent="0.2">
      <c r="A957" s="77">
        <v>100956</v>
      </c>
      <c r="B957" s="76" t="s">
        <v>4067</v>
      </c>
      <c r="F957" s="71"/>
      <c r="G957" s="71"/>
    </row>
    <row r="958" spans="1:7" x14ac:dyDescent="0.2">
      <c r="A958" s="77">
        <v>100957</v>
      </c>
      <c r="B958" s="76" t="s">
        <v>4068</v>
      </c>
      <c r="F958" s="71"/>
      <c r="G958" s="71"/>
    </row>
    <row r="959" spans="1:7" x14ac:dyDescent="0.2">
      <c r="A959" s="77">
        <v>100958</v>
      </c>
      <c r="B959" s="76" t="s">
        <v>3454</v>
      </c>
      <c r="F959" s="71"/>
      <c r="G959" s="71"/>
    </row>
    <row r="960" spans="1:7" x14ac:dyDescent="0.2">
      <c r="A960" s="77">
        <v>100959</v>
      </c>
      <c r="B960" s="76" t="s">
        <v>4166</v>
      </c>
      <c r="F960" s="71"/>
      <c r="G960" s="71"/>
    </row>
    <row r="961" spans="1:7" x14ac:dyDescent="0.2">
      <c r="A961" s="77">
        <v>100960</v>
      </c>
      <c r="B961" s="76" t="s">
        <v>2698</v>
      </c>
      <c r="F961" s="71"/>
      <c r="G961" s="71"/>
    </row>
    <row r="962" spans="1:7" x14ac:dyDescent="0.2">
      <c r="A962" s="77">
        <v>100961</v>
      </c>
      <c r="B962" s="76" t="s">
        <v>2485</v>
      </c>
      <c r="F962" s="71"/>
      <c r="G962" s="71"/>
    </row>
    <row r="963" spans="1:7" x14ac:dyDescent="0.2">
      <c r="A963" s="77">
        <v>100962</v>
      </c>
      <c r="B963" s="76" t="s">
        <v>2699</v>
      </c>
      <c r="F963" s="71"/>
      <c r="G963" s="71"/>
    </row>
    <row r="964" spans="1:7" x14ac:dyDescent="0.2">
      <c r="A964" s="77">
        <v>100963</v>
      </c>
      <c r="B964" s="76" t="s">
        <v>3455</v>
      </c>
      <c r="F964" s="71"/>
      <c r="G964" s="71"/>
    </row>
    <row r="965" spans="1:7" x14ac:dyDescent="0.2">
      <c r="A965" s="77">
        <v>100964</v>
      </c>
      <c r="B965" s="76" t="s">
        <v>5074</v>
      </c>
      <c r="F965" s="71"/>
      <c r="G965" s="71"/>
    </row>
    <row r="966" spans="1:7" x14ac:dyDescent="0.2">
      <c r="A966" s="77">
        <v>100965</v>
      </c>
      <c r="B966" s="76" t="s">
        <v>2486</v>
      </c>
      <c r="F966" s="71"/>
      <c r="G966" s="71"/>
    </row>
    <row r="967" spans="1:7" x14ac:dyDescent="0.2">
      <c r="A967" s="77">
        <v>100966</v>
      </c>
      <c r="B967" s="76" t="s">
        <v>5878</v>
      </c>
      <c r="F967" s="71"/>
      <c r="G967" s="71"/>
    </row>
    <row r="968" spans="1:7" x14ac:dyDescent="0.2">
      <c r="A968" s="77">
        <v>100967</v>
      </c>
      <c r="B968" s="76" t="s">
        <v>2700</v>
      </c>
      <c r="F968" s="71"/>
      <c r="G968" s="71"/>
    </row>
    <row r="969" spans="1:7" x14ac:dyDescent="0.2">
      <c r="A969" s="77">
        <v>100968</v>
      </c>
      <c r="B969" s="76" t="s">
        <v>5075</v>
      </c>
      <c r="F969" s="71"/>
      <c r="G969" s="71"/>
    </row>
    <row r="970" spans="1:7" x14ac:dyDescent="0.2">
      <c r="A970" s="77">
        <v>100969</v>
      </c>
      <c r="B970" s="76" t="s">
        <v>3140</v>
      </c>
      <c r="F970" s="71"/>
      <c r="G970" s="71"/>
    </row>
    <row r="971" spans="1:7" x14ac:dyDescent="0.2">
      <c r="A971" s="77">
        <v>100970</v>
      </c>
      <c r="B971" s="76" t="s">
        <v>1270</v>
      </c>
      <c r="F971" s="71"/>
      <c r="G971" s="71"/>
    </row>
    <row r="972" spans="1:7" x14ac:dyDescent="0.2">
      <c r="A972" s="77">
        <v>100971</v>
      </c>
      <c r="B972" s="76" t="s">
        <v>14551</v>
      </c>
      <c r="F972" s="71"/>
      <c r="G972" s="71"/>
    </row>
    <row r="973" spans="1:7" x14ac:dyDescent="0.2">
      <c r="A973" s="77">
        <v>100972</v>
      </c>
      <c r="B973" s="76" t="s">
        <v>4009</v>
      </c>
      <c r="F973" s="71"/>
      <c r="G973" s="71"/>
    </row>
    <row r="974" spans="1:7" x14ac:dyDescent="0.2">
      <c r="A974" s="77">
        <v>100973</v>
      </c>
      <c r="B974" s="76" t="s">
        <v>3746</v>
      </c>
      <c r="F974" s="71"/>
      <c r="G974" s="71"/>
    </row>
    <row r="975" spans="1:7" x14ac:dyDescent="0.2">
      <c r="A975" s="77">
        <v>100974</v>
      </c>
      <c r="B975" s="76" t="s">
        <v>2701</v>
      </c>
      <c r="F975" s="71"/>
      <c r="G975" s="71"/>
    </row>
    <row r="976" spans="1:7" x14ac:dyDescent="0.2">
      <c r="A976" s="77">
        <v>100975</v>
      </c>
      <c r="B976" s="76" t="s">
        <v>2922</v>
      </c>
      <c r="F976" s="71"/>
      <c r="G976" s="71"/>
    </row>
    <row r="977" spans="1:7" x14ac:dyDescent="0.2">
      <c r="A977" s="77">
        <v>100976</v>
      </c>
      <c r="B977" s="76" t="s">
        <v>5879</v>
      </c>
      <c r="F977" s="71"/>
      <c r="G977" s="71"/>
    </row>
    <row r="978" spans="1:7" x14ac:dyDescent="0.2">
      <c r="A978" s="77">
        <v>100977</v>
      </c>
      <c r="B978" s="76" t="s">
        <v>5880</v>
      </c>
      <c r="F978" s="71"/>
      <c r="G978" s="71"/>
    </row>
    <row r="979" spans="1:7" x14ac:dyDescent="0.2">
      <c r="A979" s="77">
        <v>100978</v>
      </c>
      <c r="B979" s="76" t="s">
        <v>2923</v>
      </c>
      <c r="F979" s="71"/>
      <c r="G979" s="71"/>
    </row>
    <row r="980" spans="1:7" x14ac:dyDescent="0.2">
      <c r="A980" s="77">
        <v>100979</v>
      </c>
      <c r="B980" s="76" t="s">
        <v>14552</v>
      </c>
      <c r="F980" s="71"/>
      <c r="G980" s="71"/>
    </row>
    <row r="981" spans="1:7" x14ac:dyDescent="0.2">
      <c r="A981" s="77">
        <v>100980</v>
      </c>
      <c r="B981" s="76" t="s">
        <v>5881</v>
      </c>
      <c r="F981" s="71"/>
      <c r="G981" s="71"/>
    </row>
    <row r="982" spans="1:7" x14ac:dyDescent="0.2">
      <c r="A982" s="77">
        <v>100981</v>
      </c>
      <c r="B982" s="76" t="s">
        <v>5881</v>
      </c>
      <c r="F982" s="71"/>
      <c r="G982" s="71"/>
    </row>
    <row r="983" spans="1:7" x14ac:dyDescent="0.2">
      <c r="A983" s="77">
        <v>100982</v>
      </c>
      <c r="B983" s="76" t="s">
        <v>5881</v>
      </c>
      <c r="F983" s="71"/>
      <c r="G983" s="71"/>
    </row>
    <row r="984" spans="1:7" x14ac:dyDescent="0.2">
      <c r="A984" s="77">
        <v>100983</v>
      </c>
      <c r="B984" s="76" t="s">
        <v>5881</v>
      </c>
      <c r="F984" s="71"/>
      <c r="G984" s="71"/>
    </row>
    <row r="985" spans="1:7" x14ac:dyDescent="0.2">
      <c r="A985" s="77">
        <v>100984</v>
      </c>
      <c r="B985" s="76" t="s">
        <v>2222</v>
      </c>
      <c r="F985" s="71"/>
      <c r="G985" s="71"/>
    </row>
    <row r="986" spans="1:7" x14ac:dyDescent="0.2">
      <c r="A986" s="77">
        <v>100985</v>
      </c>
      <c r="B986" s="76" t="s">
        <v>5882</v>
      </c>
      <c r="F986" s="71"/>
      <c r="G986" s="71"/>
    </row>
    <row r="987" spans="1:7" x14ac:dyDescent="0.2">
      <c r="A987" s="77">
        <v>100986</v>
      </c>
      <c r="B987" s="76" t="s">
        <v>3189</v>
      </c>
      <c r="F987" s="71"/>
      <c r="G987" s="71"/>
    </row>
    <row r="988" spans="1:7" x14ac:dyDescent="0.2">
      <c r="A988" s="77">
        <v>100987</v>
      </c>
      <c r="B988" s="76" t="s">
        <v>3190</v>
      </c>
      <c r="F988" s="71"/>
      <c r="G988" s="71"/>
    </row>
    <row r="989" spans="1:7" x14ac:dyDescent="0.2">
      <c r="A989" s="77">
        <v>100988</v>
      </c>
      <c r="B989" s="76" t="s">
        <v>4687</v>
      </c>
      <c r="F989" s="71"/>
      <c r="G989" s="71"/>
    </row>
    <row r="990" spans="1:7" x14ac:dyDescent="0.2">
      <c r="A990" s="77">
        <v>100989</v>
      </c>
      <c r="B990" s="76" t="s">
        <v>2924</v>
      </c>
      <c r="F990" s="71"/>
      <c r="G990" s="71"/>
    </row>
    <row r="991" spans="1:7" x14ac:dyDescent="0.2">
      <c r="A991" s="77">
        <v>100990</v>
      </c>
      <c r="B991" s="76" t="s">
        <v>2487</v>
      </c>
      <c r="F991" s="71"/>
      <c r="G991" s="71"/>
    </row>
    <row r="992" spans="1:7" x14ac:dyDescent="0.2">
      <c r="A992" s="77">
        <v>100991</v>
      </c>
      <c r="B992" s="76" t="s">
        <v>5883</v>
      </c>
      <c r="F992" s="71"/>
      <c r="G992" s="71"/>
    </row>
    <row r="993" spans="1:7" x14ac:dyDescent="0.2">
      <c r="A993" s="77">
        <v>100992</v>
      </c>
      <c r="B993" s="76" t="s">
        <v>5884</v>
      </c>
      <c r="F993" s="71"/>
      <c r="G993" s="71"/>
    </row>
    <row r="994" spans="1:7" x14ac:dyDescent="0.2">
      <c r="A994" s="77">
        <v>100993</v>
      </c>
      <c r="B994" s="76" t="s">
        <v>3191</v>
      </c>
      <c r="F994" s="71"/>
      <c r="G994" s="71"/>
    </row>
    <row r="995" spans="1:7" x14ac:dyDescent="0.2">
      <c r="A995" s="77">
        <v>100994</v>
      </c>
      <c r="B995" s="76" t="s">
        <v>4868</v>
      </c>
      <c r="F995" s="71"/>
      <c r="G995" s="71"/>
    </row>
    <row r="996" spans="1:7" x14ac:dyDescent="0.2">
      <c r="A996" s="77">
        <v>100995</v>
      </c>
      <c r="B996" s="76" t="s">
        <v>5076</v>
      </c>
      <c r="F996" s="71"/>
      <c r="G996" s="71"/>
    </row>
    <row r="997" spans="1:7" x14ac:dyDescent="0.2">
      <c r="A997" s="77">
        <v>100996</v>
      </c>
      <c r="B997" s="76" t="s">
        <v>5077</v>
      </c>
      <c r="F997" s="71"/>
      <c r="G997" s="71"/>
    </row>
    <row r="998" spans="1:7" x14ac:dyDescent="0.2">
      <c r="A998" s="77">
        <v>100997</v>
      </c>
      <c r="B998" s="76" t="s">
        <v>3141</v>
      </c>
      <c r="F998" s="71"/>
      <c r="G998" s="71"/>
    </row>
    <row r="999" spans="1:7" x14ac:dyDescent="0.2">
      <c r="A999" s="77">
        <v>100998</v>
      </c>
      <c r="B999" s="76" t="s">
        <v>3192</v>
      </c>
      <c r="F999" s="71"/>
      <c r="G999" s="71"/>
    </row>
    <row r="1000" spans="1:7" x14ac:dyDescent="0.2">
      <c r="A1000" s="77">
        <v>100999</v>
      </c>
      <c r="B1000" s="76" t="s">
        <v>2925</v>
      </c>
      <c r="F1000" s="71"/>
      <c r="G1000" s="71"/>
    </row>
    <row r="1001" spans="1:7" x14ac:dyDescent="0.2">
      <c r="A1001" s="77">
        <v>101000</v>
      </c>
      <c r="B1001" s="76" t="s">
        <v>5078</v>
      </c>
      <c r="F1001" s="71"/>
      <c r="G1001" s="71"/>
    </row>
    <row r="1002" spans="1:7" x14ac:dyDescent="0.2">
      <c r="A1002" s="77">
        <v>101002</v>
      </c>
      <c r="B1002" s="76" t="s">
        <v>4932</v>
      </c>
      <c r="F1002" s="71"/>
      <c r="G1002" s="71"/>
    </row>
    <row r="1003" spans="1:7" x14ac:dyDescent="0.2">
      <c r="A1003" s="77">
        <v>101003</v>
      </c>
      <c r="B1003" s="76" t="s">
        <v>5885</v>
      </c>
      <c r="F1003" s="71"/>
      <c r="G1003" s="71"/>
    </row>
    <row r="1004" spans="1:7" x14ac:dyDescent="0.2">
      <c r="A1004" s="77">
        <v>101004</v>
      </c>
      <c r="B1004" s="76" t="s">
        <v>5886</v>
      </c>
      <c r="F1004" s="71"/>
      <c r="G1004" s="71"/>
    </row>
    <row r="1005" spans="1:7" x14ac:dyDescent="0.2">
      <c r="A1005" s="77">
        <v>101005</v>
      </c>
      <c r="B1005" s="76" t="s">
        <v>5887</v>
      </c>
      <c r="F1005" s="71"/>
      <c r="G1005" s="71"/>
    </row>
    <row r="1006" spans="1:7" x14ac:dyDescent="0.2">
      <c r="A1006" s="77">
        <v>101006</v>
      </c>
      <c r="B1006" s="76" t="s">
        <v>5888</v>
      </c>
      <c r="F1006" s="71"/>
      <c r="G1006" s="71"/>
    </row>
    <row r="1007" spans="1:7" x14ac:dyDescent="0.2">
      <c r="A1007" s="77">
        <v>101007</v>
      </c>
      <c r="B1007" s="76" t="s">
        <v>5889</v>
      </c>
      <c r="F1007" s="71"/>
      <c r="G1007" s="71"/>
    </row>
    <row r="1008" spans="1:7" x14ac:dyDescent="0.2">
      <c r="A1008" s="77">
        <v>101008</v>
      </c>
      <c r="B1008" s="76" t="s">
        <v>5890</v>
      </c>
      <c r="F1008" s="71"/>
      <c r="G1008" s="71"/>
    </row>
    <row r="1009" spans="1:7" x14ac:dyDescent="0.2">
      <c r="A1009" s="77">
        <v>101009</v>
      </c>
      <c r="B1009" s="76" t="s">
        <v>5891</v>
      </c>
      <c r="F1009" s="71"/>
      <c r="G1009" s="71"/>
    </row>
    <row r="1010" spans="1:7" x14ac:dyDescent="0.2">
      <c r="A1010" s="77">
        <v>101010</v>
      </c>
      <c r="B1010" s="76" t="s">
        <v>5892</v>
      </c>
      <c r="F1010" s="71"/>
      <c r="G1010" s="71"/>
    </row>
    <row r="1011" spans="1:7" x14ac:dyDescent="0.2">
      <c r="A1011" s="77">
        <v>101011</v>
      </c>
      <c r="B1011" s="76" t="s">
        <v>5893</v>
      </c>
      <c r="F1011" s="71"/>
      <c r="G1011" s="71"/>
    </row>
    <row r="1012" spans="1:7" x14ac:dyDescent="0.2">
      <c r="A1012" s="77">
        <v>101012</v>
      </c>
      <c r="B1012" s="76" t="s">
        <v>15440</v>
      </c>
      <c r="F1012" s="71"/>
      <c r="G1012" s="71"/>
    </row>
    <row r="1013" spans="1:7" x14ac:dyDescent="0.2">
      <c r="A1013" s="77">
        <v>101013</v>
      </c>
      <c r="B1013" s="76" t="s">
        <v>1271</v>
      </c>
      <c r="F1013" s="71"/>
      <c r="G1013" s="71"/>
    </row>
    <row r="1014" spans="1:7" x14ac:dyDescent="0.2">
      <c r="A1014" s="77">
        <v>101014</v>
      </c>
      <c r="B1014" s="76" t="s">
        <v>5894</v>
      </c>
      <c r="F1014" s="71"/>
      <c r="G1014" s="71"/>
    </row>
    <row r="1015" spans="1:7" x14ac:dyDescent="0.2">
      <c r="A1015" s="77">
        <v>101015</v>
      </c>
      <c r="B1015" s="76" t="s">
        <v>15441</v>
      </c>
      <c r="F1015" s="71"/>
      <c r="G1015" s="71"/>
    </row>
    <row r="1016" spans="1:7" x14ac:dyDescent="0.2">
      <c r="A1016" s="77">
        <v>101016</v>
      </c>
      <c r="B1016" s="76" t="s">
        <v>5895</v>
      </c>
      <c r="F1016" s="71"/>
      <c r="G1016" s="71"/>
    </row>
    <row r="1017" spans="1:7" x14ac:dyDescent="0.2">
      <c r="A1017" s="77">
        <v>101017</v>
      </c>
      <c r="B1017" s="76" t="s">
        <v>2223</v>
      </c>
      <c r="F1017" s="71"/>
      <c r="G1017" s="71"/>
    </row>
    <row r="1018" spans="1:7" x14ac:dyDescent="0.2">
      <c r="A1018" s="77">
        <v>101018</v>
      </c>
      <c r="B1018" s="76" t="s">
        <v>15442</v>
      </c>
      <c r="F1018" s="71"/>
      <c r="G1018" s="71"/>
    </row>
    <row r="1019" spans="1:7" x14ac:dyDescent="0.2">
      <c r="A1019" s="77">
        <v>101019</v>
      </c>
      <c r="B1019" s="76" t="s">
        <v>2224</v>
      </c>
      <c r="F1019" s="71"/>
      <c r="G1019" s="71"/>
    </row>
    <row r="1020" spans="1:7" x14ac:dyDescent="0.2">
      <c r="A1020" s="77">
        <v>101020</v>
      </c>
      <c r="B1020" s="76" t="s">
        <v>2488</v>
      </c>
      <c r="F1020" s="71"/>
      <c r="G1020" s="71"/>
    </row>
    <row r="1021" spans="1:7" x14ac:dyDescent="0.2">
      <c r="A1021" s="77">
        <v>101021</v>
      </c>
      <c r="B1021" s="76" t="s">
        <v>2489</v>
      </c>
      <c r="F1021" s="71"/>
      <c r="G1021" s="71"/>
    </row>
    <row r="1022" spans="1:7" x14ac:dyDescent="0.2">
      <c r="A1022" s="77">
        <v>101022</v>
      </c>
      <c r="B1022" s="76" t="s">
        <v>5896</v>
      </c>
      <c r="F1022" s="71"/>
      <c r="G1022" s="71"/>
    </row>
    <row r="1023" spans="1:7" x14ac:dyDescent="0.2">
      <c r="A1023" s="77">
        <v>101023</v>
      </c>
      <c r="B1023" s="76" t="s">
        <v>4570</v>
      </c>
      <c r="F1023" s="71"/>
      <c r="G1023" s="71"/>
    </row>
    <row r="1024" spans="1:7" x14ac:dyDescent="0.2">
      <c r="A1024" s="77">
        <v>101024</v>
      </c>
      <c r="B1024" s="76" t="s">
        <v>15443</v>
      </c>
      <c r="F1024" s="71"/>
      <c r="G1024" s="71"/>
    </row>
    <row r="1025" spans="1:7" x14ac:dyDescent="0.2">
      <c r="A1025" s="77">
        <v>101025</v>
      </c>
      <c r="B1025" s="76" t="s">
        <v>5079</v>
      </c>
      <c r="F1025" s="71"/>
      <c r="G1025" s="71"/>
    </row>
    <row r="1026" spans="1:7" x14ac:dyDescent="0.2">
      <c r="A1026" s="77">
        <v>101027</v>
      </c>
      <c r="B1026" s="76" t="s">
        <v>5080</v>
      </c>
      <c r="F1026" s="71"/>
      <c r="G1026" s="71"/>
    </row>
    <row r="1027" spans="1:7" x14ac:dyDescent="0.2">
      <c r="A1027" s="77">
        <v>101029</v>
      </c>
      <c r="B1027" s="76" t="s">
        <v>5897</v>
      </c>
      <c r="F1027" s="71"/>
      <c r="G1027" s="71"/>
    </row>
    <row r="1028" spans="1:7" x14ac:dyDescent="0.2">
      <c r="A1028" s="77">
        <v>101030</v>
      </c>
      <c r="B1028" s="76" t="s">
        <v>2225</v>
      </c>
      <c r="F1028" s="71"/>
      <c r="G1028" s="71"/>
    </row>
    <row r="1029" spans="1:7" x14ac:dyDescent="0.2">
      <c r="A1029" s="77">
        <v>101031</v>
      </c>
      <c r="B1029" s="76" t="s">
        <v>2490</v>
      </c>
      <c r="F1029" s="71"/>
      <c r="G1029" s="71"/>
    </row>
    <row r="1030" spans="1:7" x14ac:dyDescent="0.2">
      <c r="A1030" s="77">
        <v>101032</v>
      </c>
      <c r="B1030" s="76" t="s">
        <v>2491</v>
      </c>
      <c r="F1030" s="71"/>
      <c r="G1030" s="71"/>
    </row>
    <row r="1031" spans="1:7" x14ac:dyDescent="0.2">
      <c r="A1031" s="77">
        <v>101033</v>
      </c>
      <c r="B1031" s="76" t="s">
        <v>5898</v>
      </c>
      <c r="F1031" s="71"/>
      <c r="G1031" s="71"/>
    </row>
    <row r="1032" spans="1:7" x14ac:dyDescent="0.2">
      <c r="A1032" s="77">
        <v>101034</v>
      </c>
      <c r="B1032" s="76" t="s">
        <v>2492</v>
      </c>
      <c r="F1032" s="71"/>
      <c r="G1032" s="71"/>
    </row>
    <row r="1033" spans="1:7" x14ac:dyDescent="0.2">
      <c r="A1033" s="77">
        <v>101035</v>
      </c>
      <c r="B1033" s="76" t="s">
        <v>14553</v>
      </c>
      <c r="F1033" s="71"/>
      <c r="G1033" s="71"/>
    </row>
    <row r="1034" spans="1:7" x14ac:dyDescent="0.2">
      <c r="A1034" s="77">
        <v>101036</v>
      </c>
      <c r="B1034" s="76" t="s">
        <v>3193</v>
      </c>
      <c r="F1034" s="71"/>
      <c r="G1034" s="71"/>
    </row>
    <row r="1035" spans="1:7" x14ac:dyDescent="0.2">
      <c r="A1035" s="77">
        <v>101037</v>
      </c>
      <c r="B1035" s="76" t="s">
        <v>3194</v>
      </c>
      <c r="F1035" s="71"/>
      <c r="G1035" s="71"/>
    </row>
    <row r="1036" spans="1:7" x14ac:dyDescent="0.2">
      <c r="A1036" s="77">
        <v>101038</v>
      </c>
      <c r="B1036" s="76" t="s">
        <v>5899</v>
      </c>
      <c r="F1036" s="71"/>
      <c r="G1036" s="71"/>
    </row>
    <row r="1037" spans="1:7" x14ac:dyDescent="0.2">
      <c r="A1037" s="77">
        <v>101039</v>
      </c>
      <c r="B1037" s="76" t="s">
        <v>5900</v>
      </c>
      <c r="F1037" s="71"/>
      <c r="G1037" s="71"/>
    </row>
    <row r="1038" spans="1:7" x14ac:dyDescent="0.2">
      <c r="A1038" s="77">
        <v>101040</v>
      </c>
      <c r="B1038" s="76" t="s">
        <v>2226</v>
      </c>
      <c r="F1038" s="71"/>
      <c r="G1038" s="71"/>
    </row>
    <row r="1039" spans="1:7" x14ac:dyDescent="0.2">
      <c r="A1039" s="77">
        <v>101041</v>
      </c>
      <c r="B1039" s="76" t="s">
        <v>4617</v>
      </c>
      <c r="F1039" s="71"/>
      <c r="G1039" s="71"/>
    </row>
    <row r="1040" spans="1:7" x14ac:dyDescent="0.2">
      <c r="A1040" s="77">
        <v>101042</v>
      </c>
      <c r="B1040" s="76" t="s">
        <v>3348</v>
      </c>
      <c r="F1040" s="71"/>
      <c r="G1040" s="71"/>
    </row>
    <row r="1041" spans="1:7" x14ac:dyDescent="0.2">
      <c r="A1041" s="77">
        <v>101043</v>
      </c>
      <c r="B1041" s="76" t="s">
        <v>3456</v>
      </c>
      <c r="F1041" s="71"/>
      <c r="G1041" s="71"/>
    </row>
    <row r="1042" spans="1:7" x14ac:dyDescent="0.2">
      <c r="A1042" s="77">
        <v>101044</v>
      </c>
      <c r="B1042" s="76" t="s">
        <v>3747</v>
      </c>
      <c r="F1042" s="71"/>
      <c r="G1042" s="71"/>
    </row>
    <row r="1043" spans="1:7" x14ac:dyDescent="0.2">
      <c r="A1043" s="77">
        <v>101045</v>
      </c>
      <c r="B1043" s="76" t="s">
        <v>5085</v>
      </c>
      <c r="F1043" s="71"/>
      <c r="G1043" s="71"/>
    </row>
    <row r="1044" spans="1:7" x14ac:dyDescent="0.2">
      <c r="A1044" s="77">
        <v>101046</v>
      </c>
      <c r="B1044" s="76" t="s">
        <v>4455</v>
      </c>
      <c r="F1044" s="71"/>
      <c r="G1044" s="71"/>
    </row>
    <row r="1045" spans="1:7" x14ac:dyDescent="0.2">
      <c r="A1045" s="77">
        <v>101047</v>
      </c>
      <c r="B1045" s="76" t="s">
        <v>4663</v>
      </c>
      <c r="F1045" s="71"/>
      <c r="G1045" s="71"/>
    </row>
    <row r="1046" spans="1:7" x14ac:dyDescent="0.2">
      <c r="A1046" s="77">
        <v>101048</v>
      </c>
      <c r="B1046" s="76" t="s">
        <v>4769</v>
      </c>
      <c r="F1046" s="71"/>
      <c r="G1046" s="71"/>
    </row>
    <row r="1047" spans="1:7" x14ac:dyDescent="0.2">
      <c r="A1047" s="77">
        <v>101049</v>
      </c>
      <c r="B1047" s="76" t="s">
        <v>4978</v>
      </c>
      <c r="F1047" s="71"/>
      <c r="G1047" s="71"/>
    </row>
    <row r="1048" spans="1:7" x14ac:dyDescent="0.2">
      <c r="A1048" s="77">
        <v>101050</v>
      </c>
      <c r="B1048" s="76" t="s">
        <v>4386</v>
      </c>
      <c r="F1048" s="71"/>
      <c r="G1048" s="71"/>
    </row>
    <row r="1049" spans="1:7" x14ac:dyDescent="0.2">
      <c r="A1049" s="77">
        <v>101051</v>
      </c>
      <c r="B1049" s="76" t="s">
        <v>4340</v>
      </c>
      <c r="F1049" s="71"/>
      <c r="G1049" s="71"/>
    </row>
    <row r="1050" spans="1:7" x14ac:dyDescent="0.2">
      <c r="A1050" s="77">
        <v>101052</v>
      </c>
      <c r="B1050" s="76" t="s">
        <v>15037</v>
      </c>
      <c r="F1050" s="71"/>
      <c r="G1050" s="71"/>
    </row>
    <row r="1051" spans="1:7" x14ac:dyDescent="0.2">
      <c r="A1051" s="77">
        <v>101053</v>
      </c>
      <c r="B1051" s="76" t="s">
        <v>15329</v>
      </c>
      <c r="F1051" s="71"/>
      <c r="G1051" s="71"/>
    </row>
    <row r="1052" spans="1:7" x14ac:dyDescent="0.2">
      <c r="A1052" s="77">
        <v>101054</v>
      </c>
      <c r="B1052" s="76" t="s">
        <v>15038</v>
      </c>
      <c r="F1052" s="71"/>
      <c r="G1052" s="71"/>
    </row>
    <row r="1053" spans="1:7" x14ac:dyDescent="0.2">
      <c r="A1053" s="77">
        <v>101055</v>
      </c>
      <c r="B1053" s="76" t="s">
        <v>5081</v>
      </c>
      <c r="F1053" s="71"/>
      <c r="G1053" s="71"/>
    </row>
    <row r="1054" spans="1:7" x14ac:dyDescent="0.2">
      <c r="A1054" s="77">
        <v>101056</v>
      </c>
      <c r="B1054" s="76" t="s">
        <v>15330</v>
      </c>
      <c r="F1054" s="71"/>
      <c r="G1054" s="71"/>
    </row>
    <row r="1055" spans="1:7" x14ac:dyDescent="0.2">
      <c r="A1055" s="77">
        <v>101057</v>
      </c>
      <c r="B1055" s="76" t="s">
        <v>15444</v>
      </c>
      <c r="F1055" s="71"/>
      <c r="G1055" s="71"/>
    </row>
    <row r="1056" spans="1:7" x14ac:dyDescent="0.2">
      <c r="A1056" s="77">
        <v>101060</v>
      </c>
      <c r="B1056" s="76" t="s">
        <v>2493</v>
      </c>
      <c r="F1056" s="71"/>
      <c r="G1056" s="71"/>
    </row>
    <row r="1057" spans="1:7" x14ac:dyDescent="0.2">
      <c r="A1057" s="77">
        <v>101061</v>
      </c>
      <c r="B1057" s="76" t="s">
        <v>2494</v>
      </c>
      <c r="F1057" s="71"/>
      <c r="G1057" s="71"/>
    </row>
    <row r="1058" spans="1:7" x14ac:dyDescent="0.2">
      <c r="A1058" s="77">
        <v>101062</v>
      </c>
      <c r="B1058" s="76" t="s">
        <v>5901</v>
      </c>
      <c r="F1058" s="71"/>
      <c r="G1058" s="71"/>
    </row>
    <row r="1059" spans="1:7" x14ac:dyDescent="0.2">
      <c r="A1059" s="77">
        <v>101063</v>
      </c>
      <c r="B1059" s="76" t="s">
        <v>3195</v>
      </c>
      <c r="F1059" s="71"/>
      <c r="G1059" s="71"/>
    </row>
    <row r="1060" spans="1:7" x14ac:dyDescent="0.2">
      <c r="A1060" s="77">
        <v>101064</v>
      </c>
      <c r="B1060" s="76" t="s">
        <v>14554</v>
      </c>
      <c r="F1060" s="71"/>
      <c r="G1060" s="71"/>
    </row>
    <row r="1061" spans="1:7" x14ac:dyDescent="0.2">
      <c r="A1061" s="77">
        <v>101065</v>
      </c>
      <c r="B1061" s="76" t="s">
        <v>3196</v>
      </c>
      <c r="F1061" s="71"/>
      <c r="G1061" s="71"/>
    </row>
    <row r="1062" spans="1:7" x14ac:dyDescent="0.2">
      <c r="A1062" s="77">
        <v>101066</v>
      </c>
      <c r="B1062" s="76" t="s">
        <v>3430</v>
      </c>
      <c r="F1062" s="71"/>
      <c r="G1062" s="71"/>
    </row>
    <row r="1063" spans="1:7" x14ac:dyDescent="0.2">
      <c r="A1063" s="77">
        <v>101067</v>
      </c>
      <c r="B1063" s="76" t="s">
        <v>14322</v>
      </c>
      <c r="F1063" s="71"/>
      <c r="G1063" s="71"/>
    </row>
    <row r="1064" spans="1:7" x14ac:dyDescent="0.2">
      <c r="A1064" s="77">
        <v>101068</v>
      </c>
      <c r="B1064" s="76" t="s">
        <v>4915</v>
      </c>
      <c r="F1064" s="71"/>
      <c r="G1064" s="71"/>
    </row>
    <row r="1065" spans="1:7" x14ac:dyDescent="0.2">
      <c r="A1065" s="77">
        <v>101069</v>
      </c>
      <c r="B1065" s="76" t="s">
        <v>4592</v>
      </c>
      <c r="F1065" s="71"/>
      <c r="G1065" s="71"/>
    </row>
    <row r="1066" spans="1:7" x14ac:dyDescent="0.2">
      <c r="A1066" s="77">
        <v>101070</v>
      </c>
      <c r="B1066" s="76" t="s">
        <v>3457</v>
      </c>
      <c r="F1066" s="71"/>
      <c r="G1066" s="71"/>
    </row>
    <row r="1067" spans="1:7" x14ac:dyDescent="0.2">
      <c r="A1067" s="77">
        <v>101071</v>
      </c>
      <c r="B1067" s="76" t="s">
        <v>4399</v>
      </c>
      <c r="F1067" s="71"/>
      <c r="G1067" s="71"/>
    </row>
    <row r="1068" spans="1:7" x14ac:dyDescent="0.2">
      <c r="A1068" s="77">
        <v>101072</v>
      </c>
      <c r="B1068" s="76" t="s">
        <v>4491</v>
      </c>
      <c r="F1068" s="71"/>
      <c r="G1068" s="71"/>
    </row>
    <row r="1069" spans="1:7" x14ac:dyDescent="0.2">
      <c r="A1069" s="77">
        <v>101073</v>
      </c>
      <c r="B1069" s="76" t="s">
        <v>15039</v>
      </c>
      <c r="F1069" s="71"/>
      <c r="G1069" s="71"/>
    </row>
    <row r="1070" spans="1:7" x14ac:dyDescent="0.2">
      <c r="A1070" s="77">
        <v>101074</v>
      </c>
      <c r="B1070" s="76" t="s">
        <v>4616</v>
      </c>
      <c r="F1070" s="71"/>
      <c r="G1070" s="71"/>
    </row>
    <row r="1071" spans="1:7" x14ac:dyDescent="0.2">
      <c r="A1071" s="77">
        <v>101075</v>
      </c>
      <c r="B1071" s="76" t="s">
        <v>2227</v>
      </c>
      <c r="F1071" s="71"/>
      <c r="G1071" s="71"/>
    </row>
    <row r="1072" spans="1:7" x14ac:dyDescent="0.2">
      <c r="A1072" s="77">
        <v>101076</v>
      </c>
      <c r="B1072" s="76" t="s">
        <v>2926</v>
      </c>
      <c r="F1072" s="71"/>
      <c r="G1072" s="71"/>
    </row>
    <row r="1073" spans="1:7" x14ac:dyDescent="0.2">
      <c r="A1073" s="77">
        <v>101077</v>
      </c>
      <c r="B1073" s="76" t="s">
        <v>3807</v>
      </c>
      <c r="F1073" s="71"/>
      <c r="G1073" s="71"/>
    </row>
    <row r="1074" spans="1:7" x14ac:dyDescent="0.2">
      <c r="A1074" s="77">
        <v>101078</v>
      </c>
      <c r="B1074" s="76" t="s">
        <v>5082</v>
      </c>
      <c r="F1074" s="71"/>
      <c r="G1074" s="71"/>
    </row>
    <row r="1075" spans="1:7" x14ac:dyDescent="0.2">
      <c r="A1075" s="77">
        <v>101079</v>
      </c>
      <c r="B1075" s="76" t="s">
        <v>5242</v>
      </c>
      <c r="F1075" s="71"/>
      <c r="G1075" s="71"/>
    </row>
    <row r="1076" spans="1:7" x14ac:dyDescent="0.2">
      <c r="A1076" s="77">
        <v>101080</v>
      </c>
      <c r="B1076" s="76" t="s">
        <v>3748</v>
      </c>
      <c r="F1076" s="71"/>
      <c r="G1076" s="71"/>
    </row>
    <row r="1077" spans="1:7" x14ac:dyDescent="0.2">
      <c r="A1077" s="77">
        <v>101090</v>
      </c>
      <c r="B1077" s="76" t="s">
        <v>14555</v>
      </c>
      <c r="F1077" s="71"/>
      <c r="G1077" s="71"/>
    </row>
    <row r="1078" spans="1:7" x14ac:dyDescent="0.2">
      <c r="A1078" s="77">
        <v>101091</v>
      </c>
      <c r="B1078" s="76" t="s">
        <v>14556</v>
      </c>
      <c r="F1078" s="71"/>
      <c r="G1078" s="71"/>
    </row>
    <row r="1079" spans="1:7" x14ac:dyDescent="0.2">
      <c r="A1079" s="77">
        <v>101092</v>
      </c>
      <c r="B1079" s="76" t="s">
        <v>15040</v>
      </c>
      <c r="F1079" s="71"/>
      <c r="G1079" s="71"/>
    </row>
    <row r="1080" spans="1:7" x14ac:dyDescent="0.2">
      <c r="A1080" s="77">
        <v>101093</v>
      </c>
      <c r="B1080" s="76" t="s">
        <v>15445</v>
      </c>
      <c r="F1080" s="71"/>
      <c r="G1080" s="71"/>
    </row>
    <row r="1081" spans="1:7" x14ac:dyDescent="0.2">
      <c r="A1081" s="77">
        <v>101094</v>
      </c>
      <c r="B1081" s="76" t="s">
        <v>15446</v>
      </c>
      <c r="F1081" s="71"/>
      <c r="G1081" s="71"/>
    </row>
    <row r="1082" spans="1:7" x14ac:dyDescent="0.2">
      <c r="A1082" s="77">
        <v>101095</v>
      </c>
      <c r="B1082" s="76" t="s">
        <v>15447</v>
      </c>
      <c r="F1082" s="71"/>
      <c r="G1082" s="71"/>
    </row>
    <row r="1083" spans="1:7" x14ac:dyDescent="0.2">
      <c r="A1083" s="77">
        <v>101096</v>
      </c>
      <c r="B1083" s="76" t="s">
        <v>2467</v>
      </c>
      <c r="F1083" s="71"/>
      <c r="G1083" s="71"/>
    </row>
    <row r="1084" spans="1:7" x14ac:dyDescent="0.2">
      <c r="A1084" s="77">
        <v>101097</v>
      </c>
      <c r="B1084" s="76" t="s">
        <v>3142</v>
      </c>
      <c r="F1084" s="71"/>
      <c r="G1084" s="71"/>
    </row>
    <row r="1085" spans="1:7" x14ac:dyDescent="0.2">
      <c r="A1085" s="77">
        <v>101098</v>
      </c>
      <c r="B1085" s="76" t="s">
        <v>3143</v>
      </c>
      <c r="F1085" s="71"/>
      <c r="G1085" s="71"/>
    </row>
    <row r="1086" spans="1:7" x14ac:dyDescent="0.2">
      <c r="A1086" s="77">
        <v>101099</v>
      </c>
      <c r="B1086" s="76" t="s">
        <v>5902</v>
      </c>
      <c r="F1086" s="71"/>
      <c r="G1086" s="71"/>
    </row>
    <row r="1087" spans="1:7" x14ac:dyDescent="0.2">
      <c r="A1087" s="77">
        <v>101100</v>
      </c>
      <c r="B1087" s="76" t="s">
        <v>5903</v>
      </c>
      <c r="F1087" s="71"/>
      <c r="G1087" s="71"/>
    </row>
    <row r="1088" spans="1:7" x14ac:dyDescent="0.2">
      <c r="A1088" s="77">
        <v>101101</v>
      </c>
      <c r="B1088" s="76" t="s">
        <v>5904</v>
      </c>
      <c r="F1088" s="71"/>
      <c r="G1088" s="71"/>
    </row>
    <row r="1089" spans="1:7" x14ac:dyDescent="0.2">
      <c r="A1089" s="77">
        <v>101102</v>
      </c>
      <c r="B1089" s="76" t="s">
        <v>2228</v>
      </c>
      <c r="F1089" s="71"/>
      <c r="G1089" s="71"/>
    </row>
    <row r="1090" spans="1:7" x14ac:dyDescent="0.2">
      <c r="A1090" s="77">
        <v>101103</v>
      </c>
      <c r="B1090" s="76" t="s">
        <v>2702</v>
      </c>
      <c r="F1090" s="71"/>
      <c r="G1090" s="71"/>
    </row>
    <row r="1091" spans="1:7" x14ac:dyDescent="0.2">
      <c r="A1091" s="77">
        <v>101104</v>
      </c>
      <c r="B1091" s="76" t="s">
        <v>2927</v>
      </c>
      <c r="F1091" s="71"/>
      <c r="G1091" s="71"/>
    </row>
    <row r="1092" spans="1:7" x14ac:dyDescent="0.2">
      <c r="A1092" s="77">
        <v>101105</v>
      </c>
      <c r="B1092" s="76" t="s">
        <v>2229</v>
      </c>
      <c r="F1092" s="71"/>
      <c r="G1092" s="71"/>
    </row>
    <row r="1093" spans="1:7" x14ac:dyDescent="0.2">
      <c r="A1093" s="77">
        <v>101106</v>
      </c>
      <c r="B1093" s="76" t="s">
        <v>2928</v>
      </c>
      <c r="F1093" s="71"/>
      <c r="G1093" s="71"/>
    </row>
    <row r="1094" spans="1:7" x14ac:dyDescent="0.2">
      <c r="A1094" s="77">
        <v>101107</v>
      </c>
      <c r="B1094" s="76" t="s">
        <v>4167</v>
      </c>
      <c r="F1094" s="71"/>
      <c r="G1094" s="71"/>
    </row>
    <row r="1095" spans="1:7" x14ac:dyDescent="0.2">
      <c r="A1095" s="77">
        <v>101108</v>
      </c>
      <c r="B1095" s="76" t="s">
        <v>3092</v>
      </c>
      <c r="F1095" s="71"/>
      <c r="G1095" s="71"/>
    </row>
    <row r="1096" spans="1:7" x14ac:dyDescent="0.2">
      <c r="A1096" s="77">
        <v>101109</v>
      </c>
      <c r="B1096" s="76" t="s">
        <v>3144</v>
      </c>
      <c r="F1096" s="71"/>
      <c r="G1096" s="71"/>
    </row>
    <row r="1097" spans="1:7" x14ac:dyDescent="0.2">
      <c r="A1097" s="77">
        <v>101110</v>
      </c>
      <c r="B1097" s="76" t="s">
        <v>3145</v>
      </c>
      <c r="F1097" s="71"/>
      <c r="G1097" s="71"/>
    </row>
    <row r="1098" spans="1:7" x14ac:dyDescent="0.2">
      <c r="A1098" s="77">
        <v>101111</v>
      </c>
      <c r="B1098" s="76" t="s">
        <v>3197</v>
      </c>
      <c r="F1098" s="71"/>
      <c r="G1098" s="71"/>
    </row>
    <row r="1099" spans="1:7" x14ac:dyDescent="0.2">
      <c r="A1099" s="77">
        <v>101112</v>
      </c>
      <c r="B1099" s="76" t="s">
        <v>3198</v>
      </c>
      <c r="F1099" s="71"/>
      <c r="G1099" s="71"/>
    </row>
    <row r="1100" spans="1:7" x14ac:dyDescent="0.2">
      <c r="A1100" s="77">
        <v>101113</v>
      </c>
      <c r="B1100" s="76" t="s">
        <v>5905</v>
      </c>
      <c r="F1100" s="71"/>
      <c r="G1100" s="71"/>
    </row>
    <row r="1101" spans="1:7" x14ac:dyDescent="0.2">
      <c r="A1101" s="77">
        <v>101114</v>
      </c>
      <c r="B1101" s="76" t="s">
        <v>3458</v>
      </c>
      <c r="F1101" s="71"/>
      <c r="G1101" s="71"/>
    </row>
    <row r="1102" spans="1:7" x14ac:dyDescent="0.2">
      <c r="A1102" s="77">
        <v>101115</v>
      </c>
      <c r="B1102" s="76" t="s">
        <v>5906</v>
      </c>
      <c r="F1102" s="71"/>
      <c r="G1102" s="71"/>
    </row>
    <row r="1103" spans="1:7" x14ac:dyDescent="0.2">
      <c r="A1103" s="77">
        <v>101116</v>
      </c>
      <c r="B1103" s="76" t="s">
        <v>3808</v>
      </c>
      <c r="F1103" s="71"/>
      <c r="G1103" s="71"/>
    </row>
    <row r="1104" spans="1:7" x14ac:dyDescent="0.2">
      <c r="A1104" s="77">
        <v>101117</v>
      </c>
      <c r="B1104" s="76" t="s">
        <v>4311</v>
      </c>
      <c r="F1104" s="71"/>
      <c r="G1104" s="71"/>
    </row>
    <row r="1105" spans="1:7" x14ac:dyDescent="0.2">
      <c r="A1105" s="77">
        <v>101118</v>
      </c>
      <c r="B1105" s="76" t="s">
        <v>4310</v>
      </c>
      <c r="F1105" s="71"/>
      <c r="G1105" s="71"/>
    </row>
    <row r="1106" spans="1:7" x14ac:dyDescent="0.2">
      <c r="A1106" s="77">
        <v>101119</v>
      </c>
      <c r="B1106" s="76" t="s">
        <v>14557</v>
      </c>
      <c r="F1106" s="71"/>
      <c r="G1106" s="71"/>
    </row>
    <row r="1107" spans="1:7" x14ac:dyDescent="0.2">
      <c r="A1107" s="77">
        <v>101120</v>
      </c>
      <c r="B1107" s="76" t="s">
        <v>5907</v>
      </c>
      <c r="F1107" s="71"/>
      <c r="G1107" s="71"/>
    </row>
    <row r="1108" spans="1:7" x14ac:dyDescent="0.2">
      <c r="A1108" s="77">
        <v>101121</v>
      </c>
      <c r="B1108" s="76" t="s">
        <v>15410</v>
      </c>
      <c r="F1108" s="71"/>
      <c r="G1108" s="71"/>
    </row>
    <row r="1109" spans="1:7" x14ac:dyDescent="0.2">
      <c r="A1109" s="77">
        <v>101122</v>
      </c>
      <c r="B1109" s="76" t="s">
        <v>4531</v>
      </c>
      <c r="F1109" s="71"/>
      <c r="G1109" s="71"/>
    </row>
    <row r="1110" spans="1:7" x14ac:dyDescent="0.2">
      <c r="A1110" s="77">
        <v>101123</v>
      </c>
      <c r="B1110" s="76" t="s">
        <v>4664</v>
      </c>
      <c r="F1110" s="71"/>
      <c r="G1110" s="71"/>
    </row>
    <row r="1111" spans="1:7" x14ac:dyDescent="0.2">
      <c r="A1111" s="77">
        <v>101124</v>
      </c>
      <c r="B1111" s="76" t="s">
        <v>3199</v>
      </c>
      <c r="F1111" s="71"/>
      <c r="G1111" s="71"/>
    </row>
    <row r="1112" spans="1:7" x14ac:dyDescent="0.2">
      <c r="A1112" s="77">
        <v>101125</v>
      </c>
      <c r="B1112" s="76" t="s">
        <v>4854</v>
      </c>
      <c r="F1112" s="71"/>
      <c r="G1112" s="71"/>
    </row>
    <row r="1113" spans="1:7" x14ac:dyDescent="0.2">
      <c r="A1113" s="77">
        <v>101126</v>
      </c>
      <c r="B1113" s="76" t="s">
        <v>4960</v>
      </c>
      <c r="F1113" s="71"/>
      <c r="G1113" s="71"/>
    </row>
    <row r="1114" spans="1:7" x14ac:dyDescent="0.2">
      <c r="A1114" s="77">
        <v>101127</v>
      </c>
      <c r="B1114" s="76" t="s">
        <v>4961</v>
      </c>
      <c r="F1114" s="71"/>
      <c r="G1114" s="71"/>
    </row>
    <row r="1115" spans="1:7" x14ac:dyDescent="0.2">
      <c r="A1115" s="77">
        <v>101128</v>
      </c>
      <c r="B1115" s="76" t="s">
        <v>15331</v>
      </c>
      <c r="F1115" s="71"/>
      <c r="G1115" s="71"/>
    </row>
    <row r="1116" spans="1:7" x14ac:dyDescent="0.2">
      <c r="A1116" s="77">
        <v>101130</v>
      </c>
      <c r="B1116" s="76" t="s">
        <v>4766</v>
      </c>
      <c r="F1116" s="71"/>
      <c r="G1116" s="71"/>
    </row>
    <row r="1117" spans="1:7" x14ac:dyDescent="0.2">
      <c r="A1117" s="77">
        <v>101143</v>
      </c>
      <c r="B1117" s="76" t="s">
        <v>4971</v>
      </c>
      <c r="F1117" s="71"/>
      <c r="G1117" s="71"/>
    </row>
    <row r="1118" spans="1:7" x14ac:dyDescent="0.2">
      <c r="A1118" s="77">
        <v>101144</v>
      </c>
      <c r="B1118" s="76" t="s">
        <v>4313</v>
      </c>
      <c r="F1118" s="71"/>
      <c r="G1118" s="71"/>
    </row>
    <row r="1119" spans="1:7" x14ac:dyDescent="0.2">
      <c r="A1119" s="77">
        <v>101145</v>
      </c>
      <c r="B1119" s="76" t="s">
        <v>5908</v>
      </c>
      <c r="F1119" s="71"/>
      <c r="G1119" s="71"/>
    </row>
    <row r="1120" spans="1:7" x14ac:dyDescent="0.2">
      <c r="A1120" s="77">
        <v>101146</v>
      </c>
      <c r="B1120" s="76" t="s">
        <v>2822</v>
      </c>
      <c r="F1120" s="71"/>
      <c r="G1120" s="71"/>
    </row>
    <row r="1121" spans="1:7" x14ac:dyDescent="0.2">
      <c r="A1121" s="77">
        <v>101147</v>
      </c>
      <c r="B1121" s="76" t="s">
        <v>5909</v>
      </c>
      <c r="F1121" s="71"/>
      <c r="G1121" s="71"/>
    </row>
    <row r="1122" spans="1:7" x14ac:dyDescent="0.2">
      <c r="A1122" s="77">
        <v>101148</v>
      </c>
      <c r="B1122" s="76" t="s">
        <v>4168</v>
      </c>
      <c r="F1122" s="71"/>
      <c r="G1122" s="71"/>
    </row>
    <row r="1123" spans="1:7" x14ac:dyDescent="0.2">
      <c r="A1123" s="77">
        <v>101149</v>
      </c>
      <c r="B1123" s="76" t="s">
        <v>4169</v>
      </c>
      <c r="F1123" s="71"/>
      <c r="G1123" s="71"/>
    </row>
    <row r="1124" spans="1:7" x14ac:dyDescent="0.2">
      <c r="A1124" s="77">
        <v>101150</v>
      </c>
      <c r="B1124" s="76" t="s">
        <v>4170</v>
      </c>
      <c r="F1124" s="71"/>
      <c r="G1124" s="71"/>
    </row>
    <row r="1125" spans="1:7" x14ac:dyDescent="0.2">
      <c r="A1125" s="77">
        <v>101151</v>
      </c>
      <c r="B1125" s="76" t="s">
        <v>4171</v>
      </c>
      <c r="F1125" s="71"/>
      <c r="G1125" s="71"/>
    </row>
    <row r="1126" spans="1:7" x14ac:dyDescent="0.2">
      <c r="A1126" s="77">
        <v>101152</v>
      </c>
      <c r="B1126" s="76" t="s">
        <v>4172</v>
      </c>
      <c r="F1126" s="71"/>
      <c r="G1126" s="71"/>
    </row>
    <row r="1127" spans="1:7" x14ac:dyDescent="0.2">
      <c r="A1127" s="77">
        <v>101153</v>
      </c>
      <c r="B1127" s="76" t="s">
        <v>4173</v>
      </c>
      <c r="F1127" s="71"/>
      <c r="G1127" s="71"/>
    </row>
    <row r="1128" spans="1:7" x14ac:dyDescent="0.2">
      <c r="A1128" s="77">
        <v>101154</v>
      </c>
      <c r="B1128" s="76" t="s">
        <v>4174</v>
      </c>
      <c r="F1128" s="71"/>
      <c r="G1128" s="71"/>
    </row>
    <row r="1129" spans="1:7" x14ac:dyDescent="0.2">
      <c r="A1129" s="77">
        <v>101155</v>
      </c>
      <c r="B1129" s="76" t="s">
        <v>4640</v>
      </c>
      <c r="F1129" s="71"/>
      <c r="G1129" s="71"/>
    </row>
    <row r="1130" spans="1:7" x14ac:dyDescent="0.2">
      <c r="A1130" s="77">
        <v>101156</v>
      </c>
      <c r="B1130" s="76" t="s">
        <v>4659</v>
      </c>
      <c r="F1130" s="71"/>
      <c r="G1130" s="71"/>
    </row>
    <row r="1131" spans="1:7" x14ac:dyDescent="0.2">
      <c r="A1131" s="77">
        <v>101157</v>
      </c>
      <c r="B1131" s="76" t="s">
        <v>5083</v>
      </c>
      <c r="F1131" s="71"/>
      <c r="G1131" s="71"/>
    </row>
    <row r="1132" spans="1:7" x14ac:dyDescent="0.2">
      <c r="A1132" s="77">
        <v>101158</v>
      </c>
      <c r="B1132" s="76" t="s">
        <v>4815</v>
      </c>
      <c r="F1132" s="71"/>
      <c r="G1132" s="71"/>
    </row>
    <row r="1133" spans="1:7" x14ac:dyDescent="0.2">
      <c r="A1133" s="77">
        <v>101159</v>
      </c>
      <c r="B1133" s="76" t="s">
        <v>5084</v>
      </c>
      <c r="F1133" s="71"/>
      <c r="G1133" s="71"/>
    </row>
    <row r="1134" spans="1:7" x14ac:dyDescent="0.2">
      <c r="A1134" s="77">
        <v>101160</v>
      </c>
      <c r="B1134" s="76" t="s">
        <v>4175</v>
      </c>
      <c r="F1134" s="71"/>
      <c r="G1134" s="71"/>
    </row>
    <row r="1135" spans="1:7" x14ac:dyDescent="0.2">
      <c r="A1135" s="77">
        <v>101161</v>
      </c>
      <c r="B1135" s="76" t="s">
        <v>15448</v>
      </c>
      <c r="F1135" s="71"/>
      <c r="G1135" s="71"/>
    </row>
    <row r="1136" spans="1:7" x14ac:dyDescent="0.2">
      <c r="A1136" s="77">
        <v>101162</v>
      </c>
      <c r="B1136" s="76" t="s">
        <v>15449</v>
      </c>
      <c r="F1136" s="71"/>
      <c r="G1136" s="71"/>
    </row>
    <row r="1137" spans="1:7" x14ac:dyDescent="0.2">
      <c r="A1137" s="77">
        <v>101163</v>
      </c>
      <c r="B1137" s="76" t="s">
        <v>15450</v>
      </c>
      <c r="F1137" s="71"/>
      <c r="G1137" s="71"/>
    </row>
    <row r="1138" spans="1:7" x14ac:dyDescent="0.2">
      <c r="A1138" s="77">
        <v>101164</v>
      </c>
      <c r="B1138" s="76" t="s">
        <v>15451</v>
      </c>
      <c r="F1138" s="71"/>
      <c r="G1138" s="71"/>
    </row>
    <row r="1139" spans="1:7" x14ac:dyDescent="0.2">
      <c r="A1139" s="77">
        <v>101165</v>
      </c>
      <c r="B1139" s="76" t="s">
        <v>15452</v>
      </c>
      <c r="F1139" s="71"/>
      <c r="G1139" s="71"/>
    </row>
    <row r="1140" spans="1:7" x14ac:dyDescent="0.2">
      <c r="A1140" s="77">
        <v>101166</v>
      </c>
      <c r="B1140" s="76" t="s">
        <v>15453</v>
      </c>
      <c r="F1140" s="71"/>
      <c r="G1140" s="71"/>
    </row>
    <row r="1141" spans="1:7" x14ac:dyDescent="0.2">
      <c r="A1141" s="77">
        <v>101167</v>
      </c>
      <c r="B1141" s="76" t="s">
        <v>15454</v>
      </c>
      <c r="F1141" s="71"/>
      <c r="G1141" s="71"/>
    </row>
    <row r="1142" spans="1:7" x14ac:dyDescent="0.2">
      <c r="A1142" s="77">
        <v>101168</v>
      </c>
      <c r="B1142" s="76" t="s">
        <v>15455</v>
      </c>
      <c r="F1142" s="71"/>
      <c r="G1142" s="71"/>
    </row>
    <row r="1143" spans="1:7" x14ac:dyDescent="0.2">
      <c r="A1143" s="77">
        <v>101169</v>
      </c>
      <c r="B1143" s="76" t="s">
        <v>15456</v>
      </c>
      <c r="F1143" s="71"/>
      <c r="G1143" s="71"/>
    </row>
    <row r="1144" spans="1:7" x14ac:dyDescent="0.2">
      <c r="A1144" s="77">
        <v>101170</v>
      </c>
      <c r="B1144" s="76" t="s">
        <v>14323</v>
      </c>
      <c r="F1144" s="71"/>
      <c r="G1144" s="71"/>
    </row>
    <row r="1145" spans="1:7" x14ac:dyDescent="0.2">
      <c r="A1145" s="77">
        <v>101171</v>
      </c>
      <c r="B1145" s="76" t="s">
        <v>14324</v>
      </c>
      <c r="F1145" s="71"/>
      <c r="G1145" s="71"/>
    </row>
    <row r="1146" spans="1:7" x14ac:dyDescent="0.2">
      <c r="A1146" s="77">
        <v>101172</v>
      </c>
      <c r="B1146" s="76" t="s">
        <v>14558</v>
      </c>
      <c r="F1146" s="71"/>
      <c r="G1146" s="71"/>
    </row>
    <row r="1147" spans="1:7" x14ac:dyDescent="0.2">
      <c r="A1147" s="77">
        <v>101173</v>
      </c>
      <c r="B1147" s="76" t="s">
        <v>14559</v>
      </c>
      <c r="F1147" s="71"/>
      <c r="G1147" s="71"/>
    </row>
    <row r="1148" spans="1:7" x14ac:dyDescent="0.2">
      <c r="A1148" s="77">
        <v>101174</v>
      </c>
      <c r="B1148" s="76" t="s">
        <v>3349</v>
      </c>
      <c r="F1148" s="71"/>
      <c r="G1148" s="71"/>
    </row>
    <row r="1149" spans="1:7" x14ac:dyDescent="0.2">
      <c r="A1149" s="77">
        <v>101175</v>
      </c>
      <c r="B1149" s="76" t="s">
        <v>2230</v>
      </c>
      <c r="F1149" s="71"/>
      <c r="G1149" s="71"/>
    </row>
    <row r="1150" spans="1:7" x14ac:dyDescent="0.2">
      <c r="A1150" s="77">
        <v>101176</v>
      </c>
      <c r="B1150" s="76" t="s">
        <v>2231</v>
      </c>
      <c r="F1150" s="71"/>
      <c r="G1150" s="71"/>
    </row>
    <row r="1151" spans="1:7" x14ac:dyDescent="0.2">
      <c r="A1151" s="77">
        <v>101177</v>
      </c>
      <c r="B1151" s="76" t="s">
        <v>5910</v>
      </c>
      <c r="F1151" s="71"/>
      <c r="G1151" s="71"/>
    </row>
    <row r="1152" spans="1:7" x14ac:dyDescent="0.2">
      <c r="A1152" s="77">
        <v>101180</v>
      </c>
      <c r="B1152" s="76" t="s">
        <v>5085</v>
      </c>
      <c r="F1152" s="71"/>
      <c r="G1152" s="71"/>
    </row>
    <row r="1153" spans="1:7" x14ac:dyDescent="0.2">
      <c r="A1153" s="77">
        <v>101190</v>
      </c>
      <c r="B1153" s="76" t="s">
        <v>2232</v>
      </c>
      <c r="F1153" s="71"/>
      <c r="G1153" s="71"/>
    </row>
    <row r="1154" spans="1:7" x14ac:dyDescent="0.2">
      <c r="A1154" s="77">
        <v>101191</v>
      </c>
      <c r="B1154" s="76" t="s">
        <v>2495</v>
      </c>
      <c r="F1154" s="71"/>
      <c r="G1154" s="71"/>
    </row>
    <row r="1155" spans="1:7" x14ac:dyDescent="0.2">
      <c r="A1155" s="77">
        <v>101192</v>
      </c>
      <c r="B1155" s="76" t="s">
        <v>2703</v>
      </c>
      <c r="F1155" s="71"/>
      <c r="G1155" s="71"/>
    </row>
    <row r="1156" spans="1:7" x14ac:dyDescent="0.2">
      <c r="A1156" s="77">
        <v>101193</v>
      </c>
      <c r="B1156" s="76" t="s">
        <v>2704</v>
      </c>
      <c r="F1156" s="71"/>
      <c r="G1156" s="71"/>
    </row>
    <row r="1157" spans="1:7" x14ac:dyDescent="0.2">
      <c r="A1157" s="77">
        <v>101194</v>
      </c>
      <c r="B1157" s="76" t="s">
        <v>3350</v>
      </c>
      <c r="F1157" s="71"/>
      <c r="G1157" s="71"/>
    </row>
    <row r="1158" spans="1:7" x14ac:dyDescent="0.2">
      <c r="A1158" s="77">
        <v>101195</v>
      </c>
      <c r="B1158" s="76" t="s">
        <v>3431</v>
      </c>
      <c r="F1158" s="71"/>
      <c r="G1158" s="71"/>
    </row>
    <row r="1159" spans="1:7" x14ac:dyDescent="0.2">
      <c r="A1159" s="77">
        <v>101196</v>
      </c>
      <c r="B1159" s="76" t="s">
        <v>3459</v>
      </c>
      <c r="F1159" s="71"/>
      <c r="G1159" s="71"/>
    </row>
    <row r="1160" spans="1:7" x14ac:dyDescent="0.2">
      <c r="A1160" s="77">
        <v>101197</v>
      </c>
      <c r="B1160" s="76" t="s">
        <v>4495</v>
      </c>
      <c r="F1160" s="71"/>
      <c r="G1160" s="71"/>
    </row>
    <row r="1161" spans="1:7" x14ac:dyDescent="0.2">
      <c r="A1161" s="77">
        <v>101198</v>
      </c>
      <c r="B1161" s="76" t="s">
        <v>4801</v>
      </c>
      <c r="F1161" s="71"/>
      <c r="G1161" s="71"/>
    </row>
    <row r="1162" spans="1:7" x14ac:dyDescent="0.2">
      <c r="A1162" s="77">
        <v>101199</v>
      </c>
      <c r="B1162" s="76" t="s">
        <v>7106</v>
      </c>
      <c r="F1162" s="71"/>
      <c r="G1162" s="71"/>
    </row>
    <row r="1163" spans="1:7" x14ac:dyDescent="0.2">
      <c r="A1163" s="77">
        <v>101203</v>
      </c>
      <c r="B1163" s="76" t="s">
        <v>4647</v>
      </c>
      <c r="F1163" s="71"/>
      <c r="G1163" s="71"/>
    </row>
    <row r="1164" spans="1:7" x14ac:dyDescent="0.2">
      <c r="A1164" s="77">
        <v>101204</v>
      </c>
      <c r="B1164" s="76" t="s">
        <v>3749</v>
      </c>
      <c r="F1164" s="71"/>
      <c r="G1164" s="71"/>
    </row>
    <row r="1165" spans="1:7" x14ac:dyDescent="0.2">
      <c r="A1165" s="77">
        <v>101205</v>
      </c>
      <c r="B1165" s="76" t="s">
        <v>2233</v>
      </c>
      <c r="F1165" s="71"/>
      <c r="G1165" s="71"/>
    </row>
    <row r="1166" spans="1:7" x14ac:dyDescent="0.2">
      <c r="A1166" s="77">
        <v>101206</v>
      </c>
      <c r="B1166" s="76" t="s">
        <v>5911</v>
      </c>
      <c r="F1166" s="71"/>
      <c r="G1166" s="71"/>
    </row>
    <row r="1167" spans="1:7" x14ac:dyDescent="0.2">
      <c r="A1167" s="77">
        <v>101207</v>
      </c>
      <c r="B1167" s="76" t="s">
        <v>2234</v>
      </c>
      <c r="F1167" s="71"/>
      <c r="G1167" s="71"/>
    </row>
    <row r="1168" spans="1:7" x14ac:dyDescent="0.2">
      <c r="A1168" s="77">
        <v>101208</v>
      </c>
      <c r="B1168" s="76" t="s">
        <v>2496</v>
      </c>
      <c r="F1168" s="71"/>
      <c r="G1168" s="71"/>
    </row>
    <row r="1169" spans="1:7" x14ac:dyDescent="0.2">
      <c r="A1169" s="77">
        <v>101209</v>
      </c>
      <c r="B1169" s="76" t="s">
        <v>5912</v>
      </c>
      <c r="F1169" s="71"/>
      <c r="G1169" s="71"/>
    </row>
    <row r="1170" spans="1:7" x14ac:dyDescent="0.2">
      <c r="A1170" s="77">
        <v>101210</v>
      </c>
      <c r="B1170" s="76" t="s">
        <v>3351</v>
      </c>
      <c r="F1170" s="71"/>
      <c r="G1170" s="71"/>
    </row>
    <row r="1171" spans="1:7" x14ac:dyDescent="0.2">
      <c r="A1171" s="77">
        <v>101211</v>
      </c>
      <c r="B1171" s="76" t="s">
        <v>3862</v>
      </c>
      <c r="F1171" s="71"/>
      <c r="G1171" s="71"/>
    </row>
    <row r="1172" spans="1:7" x14ac:dyDescent="0.2">
      <c r="A1172" s="77">
        <v>101212</v>
      </c>
      <c r="B1172" s="76" t="s">
        <v>4403</v>
      </c>
      <c r="F1172" s="71"/>
      <c r="G1172" s="71"/>
    </row>
    <row r="1173" spans="1:7" x14ac:dyDescent="0.2">
      <c r="A1173" s="77">
        <v>101213</v>
      </c>
      <c r="B1173" s="76" t="s">
        <v>4818</v>
      </c>
      <c r="F1173" s="71"/>
      <c r="G1173" s="71"/>
    </row>
    <row r="1174" spans="1:7" x14ac:dyDescent="0.2">
      <c r="A1174" s="77">
        <v>101214</v>
      </c>
      <c r="B1174" s="76" t="s">
        <v>5476</v>
      </c>
      <c r="F1174" s="71"/>
      <c r="G1174" s="71"/>
    </row>
    <row r="1175" spans="1:7" x14ac:dyDescent="0.2">
      <c r="A1175" s="77">
        <v>101215</v>
      </c>
      <c r="B1175" s="76" t="s">
        <v>15457</v>
      </c>
      <c r="F1175" s="71"/>
      <c r="G1175" s="71"/>
    </row>
    <row r="1176" spans="1:7" x14ac:dyDescent="0.2">
      <c r="A1176" s="77">
        <v>101216</v>
      </c>
      <c r="B1176" s="76" t="s">
        <v>15458</v>
      </c>
      <c r="F1176" s="71"/>
      <c r="G1176" s="71"/>
    </row>
    <row r="1177" spans="1:7" x14ac:dyDescent="0.2">
      <c r="A1177" s="77">
        <v>101217</v>
      </c>
      <c r="B1177" s="76" t="s">
        <v>15459</v>
      </c>
      <c r="F1177" s="71"/>
      <c r="G1177" s="71"/>
    </row>
    <row r="1178" spans="1:7" x14ac:dyDescent="0.2">
      <c r="A1178" s="77">
        <v>101220</v>
      </c>
      <c r="B1178" s="76" t="s">
        <v>2235</v>
      </c>
      <c r="F1178" s="71"/>
      <c r="G1178" s="71"/>
    </row>
    <row r="1179" spans="1:7" x14ac:dyDescent="0.2">
      <c r="A1179" s="77">
        <v>101221</v>
      </c>
      <c r="B1179" s="76" t="s">
        <v>3691</v>
      </c>
      <c r="F1179" s="71"/>
      <c r="G1179" s="71"/>
    </row>
    <row r="1180" spans="1:7" x14ac:dyDescent="0.2">
      <c r="A1180" s="77">
        <v>101222</v>
      </c>
      <c r="B1180" s="76" t="s">
        <v>15460</v>
      </c>
      <c r="F1180" s="71"/>
      <c r="G1180" s="71"/>
    </row>
    <row r="1181" spans="1:7" x14ac:dyDescent="0.2">
      <c r="A1181" s="77">
        <v>101223</v>
      </c>
      <c r="B1181" s="76" t="s">
        <v>15461</v>
      </c>
      <c r="F1181" s="71"/>
      <c r="G1181" s="71"/>
    </row>
    <row r="1182" spans="1:7" x14ac:dyDescent="0.2">
      <c r="A1182" s="77">
        <v>101224</v>
      </c>
      <c r="B1182" s="76" t="s">
        <v>5913</v>
      </c>
      <c r="F1182" s="71"/>
      <c r="G1182" s="71"/>
    </row>
    <row r="1183" spans="1:7" x14ac:dyDescent="0.2">
      <c r="A1183" s="77">
        <v>101225</v>
      </c>
      <c r="B1183" s="76" t="s">
        <v>4095</v>
      </c>
      <c r="F1183" s="71"/>
      <c r="G1183" s="71"/>
    </row>
    <row r="1184" spans="1:7" x14ac:dyDescent="0.2">
      <c r="A1184" s="77">
        <v>101226</v>
      </c>
      <c r="B1184" s="76" t="s">
        <v>4096</v>
      </c>
      <c r="F1184" s="71"/>
      <c r="G1184" s="71"/>
    </row>
    <row r="1185" spans="1:7" x14ac:dyDescent="0.2">
      <c r="A1185" s="77">
        <v>101229</v>
      </c>
      <c r="B1185" s="76" t="s">
        <v>4097</v>
      </c>
      <c r="F1185" s="71"/>
      <c r="G1185" s="71"/>
    </row>
    <row r="1186" spans="1:7" x14ac:dyDescent="0.2">
      <c r="A1186" s="77">
        <v>101230</v>
      </c>
      <c r="B1186" s="76" t="s">
        <v>15462</v>
      </c>
      <c r="F1186" s="71"/>
      <c r="G1186" s="71"/>
    </row>
    <row r="1187" spans="1:7" x14ac:dyDescent="0.2">
      <c r="A1187" s="77">
        <v>101231</v>
      </c>
      <c r="B1187" s="76" t="s">
        <v>4098</v>
      </c>
      <c r="F1187" s="71"/>
      <c r="G1187" s="71"/>
    </row>
    <row r="1188" spans="1:7" x14ac:dyDescent="0.2">
      <c r="A1188" s="77">
        <v>101232</v>
      </c>
      <c r="B1188" s="76" t="s">
        <v>4330</v>
      </c>
      <c r="F1188" s="71"/>
      <c r="G1188" s="71"/>
    </row>
    <row r="1189" spans="1:7" x14ac:dyDescent="0.2">
      <c r="A1189" s="77">
        <v>101233</v>
      </c>
      <c r="B1189" s="76" t="s">
        <v>4890</v>
      </c>
      <c r="F1189" s="71"/>
      <c r="G1189" s="71"/>
    </row>
    <row r="1190" spans="1:7" x14ac:dyDescent="0.2">
      <c r="A1190" s="77">
        <v>101235</v>
      </c>
      <c r="B1190" s="76" t="s">
        <v>5914</v>
      </c>
      <c r="F1190" s="71"/>
      <c r="G1190" s="71"/>
    </row>
    <row r="1191" spans="1:7" x14ac:dyDescent="0.2">
      <c r="A1191" s="77">
        <v>101236</v>
      </c>
      <c r="B1191" s="76" t="s">
        <v>2497</v>
      </c>
      <c r="F1191" s="71"/>
      <c r="G1191" s="71"/>
    </row>
    <row r="1192" spans="1:7" x14ac:dyDescent="0.2">
      <c r="A1192" s="77">
        <v>101237</v>
      </c>
      <c r="B1192" s="76" t="s">
        <v>5915</v>
      </c>
      <c r="F1192" s="71"/>
      <c r="G1192" s="71"/>
    </row>
    <row r="1193" spans="1:7" x14ac:dyDescent="0.2">
      <c r="A1193" s="77">
        <v>101238</v>
      </c>
      <c r="B1193" s="76" t="s">
        <v>3460</v>
      </c>
      <c r="F1193" s="71"/>
      <c r="G1193" s="71"/>
    </row>
    <row r="1194" spans="1:7" x14ac:dyDescent="0.2">
      <c r="A1194" s="77">
        <v>101239</v>
      </c>
      <c r="B1194" s="76" t="s">
        <v>3863</v>
      </c>
      <c r="F1194" s="71"/>
      <c r="G1194" s="71"/>
    </row>
    <row r="1195" spans="1:7" x14ac:dyDescent="0.2">
      <c r="A1195" s="77">
        <v>101240</v>
      </c>
      <c r="B1195" s="76" t="s">
        <v>4655</v>
      </c>
      <c r="F1195" s="71"/>
      <c r="G1195" s="71"/>
    </row>
    <row r="1196" spans="1:7" x14ac:dyDescent="0.2">
      <c r="A1196" s="77">
        <v>101241</v>
      </c>
      <c r="B1196" s="76" t="s">
        <v>15041</v>
      </c>
      <c r="F1196" s="71"/>
      <c r="G1196" s="71"/>
    </row>
    <row r="1197" spans="1:7" x14ac:dyDescent="0.2">
      <c r="A1197" s="77">
        <v>101250</v>
      </c>
      <c r="B1197" s="76" t="s">
        <v>2236</v>
      </c>
      <c r="F1197" s="71"/>
      <c r="G1197" s="71"/>
    </row>
    <row r="1198" spans="1:7" x14ac:dyDescent="0.2">
      <c r="A1198" s="77">
        <v>101251</v>
      </c>
      <c r="B1198" s="76" t="s">
        <v>5916</v>
      </c>
      <c r="F1198" s="71"/>
      <c r="G1198" s="71"/>
    </row>
    <row r="1199" spans="1:7" x14ac:dyDescent="0.2">
      <c r="A1199" s="77">
        <v>101252</v>
      </c>
      <c r="B1199" s="76" t="s">
        <v>4456</v>
      </c>
      <c r="F1199" s="71"/>
      <c r="G1199" s="71"/>
    </row>
    <row r="1200" spans="1:7" x14ac:dyDescent="0.2">
      <c r="A1200" s="77">
        <v>101259</v>
      </c>
      <c r="B1200" s="76" t="s">
        <v>4867</v>
      </c>
      <c r="F1200" s="71"/>
      <c r="G1200" s="71"/>
    </row>
    <row r="1201" spans="1:7" x14ac:dyDescent="0.2">
      <c r="A1201" s="77">
        <v>101260</v>
      </c>
      <c r="B1201" s="76" t="s">
        <v>3200</v>
      </c>
      <c r="F1201" s="71"/>
      <c r="G1201" s="71"/>
    </row>
    <row r="1202" spans="1:7" x14ac:dyDescent="0.2">
      <c r="A1202" s="77">
        <v>101261</v>
      </c>
      <c r="B1202" s="76" t="s">
        <v>3643</v>
      </c>
      <c r="F1202" s="71"/>
      <c r="G1202" s="71"/>
    </row>
    <row r="1203" spans="1:7" x14ac:dyDescent="0.2">
      <c r="A1203" s="77">
        <v>101262</v>
      </c>
      <c r="B1203" s="76" t="s">
        <v>4176</v>
      </c>
      <c r="F1203" s="71"/>
      <c r="G1203" s="71"/>
    </row>
    <row r="1204" spans="1:7" x14ac:dyDescent="0.2">
      <c r="A1204" s="77">
        <v>101263</v>
      </c>
      <c r="B1204" s="76" t="s">
        <v>4930</v>
      </c>
      <c r="F1204" s="71"/>
      <c r="G1204" s="71"/>
    </row>
    <row r="1205" spans="1:7" x14ac:dyDescent="0.2">
      <c r="A1205" s="77">
        <v>101264</v>
      </c>
      <c r="B1205" s="76" t="s">
        <v>4866</v>
      </c>
      <c r="F1205" s="71"/>
      <c r="G1205" s="71"/>
    </row>
    <row r="1206" spans="1:7" x14ac:dyDescent="0.2">
      <c r="A1206" s="77">
        <v>101265</v>
      </c>
      <c r="B1206" s="76" t="s">
        <v>15463</v>
      </c>
      <c r="F1206" s="71"/>
      <c r="G1206" s="71"/>
    </row>
    <row r="1207" spans="1:7" x14ac:dyDescent="0.2">
      <c r="A1207" s="77">
        <v>101266</v>
      </c>
      <c r="B1207" s="76" t="s">
        <v>15464</v>
      </c>
      <c r="F1207" s="71"/>
      <c r="G1207" s="71"/>
    </row>
    <row r="1208" spans="1:7" x14ac:dyDescent="0.2">
      <c r="A1208" s="77">
        <v>101267</v>
      </c>
      <c r="B1208" s="76" t="s">
        <v>14560</v>
      </c>
      <c r="F1208" s="71"/>
      <c r="G1208" s="71"/>
    </row>
    <row r="1209" spans="1:7" x14ac:dyDescent="0.2">
      <c r="A1209" s="77">
        <v>101268</v>
      </c>
      <c r="B1209" s="76" t="s">
        <v>15042</v>
      </c>
      <c r="F1209" s="71"/>
      <c r="G1209" s="71"/>
    </row>
    <row r="1210" spans="1:7" x14ac:dyDescent="0.2">
      <c r="A1210" s="77">
        <v>101269</v>
      </c>
      <c r="B1210" s="76" t="s">
        <v>15043</v>
      </c>
      <c r="F1210" s="71"/>
      <c r="G1210" s="71"/>
    </row>
    <row r="1211" spans="1:7" x14ac:dyDescent="0.2">
      <c r="A1211" s="77">
        <v>101270</v>
      </c>
      <c r="B1211" s="76" t="s">
        <v>5477</v>
      </c>
      <c r="F1211" s="71"/>
      <c r="G1211" s="71"/>
    </row>
    <row r="1212" spans="1:7" x14ac:dyDescent="0.2">
      <c r="A1212" s="77">
        <v>101275</v>
      </c>
      <c r="B1212" s="76" t="s">
        <v>15044</v>
      </c>
      <c r="F1212" s="71"/>
      <c r="G1212" s="71"/>
    </row>
    <row r="1213" spans="1:7" x14ac:dyDescent="0.2">
      <c r="A1213" s="77">
        <v>101276</v>
      </c>
      <c r="B1213" s="76" t="s">
        <v>15045</v>
      </c>
      <c r="F1213" s="71"/>
      <c r="G1213" s="71"/>
    </row>
    <row r="1214" spans="1:7" x14ac:dyDescent="0.2">
      <c r="A1214" s="77">
        <v>101277</v>
      </c>
      <c r="B1214" s="76" t="s">
        <v>15332</v>
      </c>
      <c r="F1214" s="71"/>
      <c r="G1214" s="71"/>
    </row>
    <row r="1215" spans="1:7" x14ac:dyDescent="0.2">
      <c r="A1215" s="77">
        <v>101280</v>
      </c>
      <c r="B1215" s="76" t="s">
        <v>4036</v>
      </c>
      <c r="F1215" s="71"/>
      <c r="G1215" s="71"/>
    </row>
    <row r="1216" spans="1:7" x14ac:dyDescent="0.2">
      <c r="A1216" s="77">
        <v>101281</v>
      </c>
      <c r="B1216" s="76" t="s">
        <v>2705</v>
      </c>
      <c r="F1216" s="71"/>
      <c r="G1216" s="71"/>
    </row>
    <row r="1217" spans="1:7" x14ac:dyDescent="0.2">
      <c r="A1217" s="77">
        <v>101282</v>
      </c>
      <c r="B1217" s="76" t="s">
        <v>5382</v>
      </c>
      <c r="F1217" s="71"/>
      <c r="G1217" s="71"/>
    </row>
    <row r="1218" spans="1:7" x14ac:dyDescent="0.2">
      <c r="A1218" s="77">
        <v>101283</v>
      </c>
      <c r="B1218" s="76" t="s">
        <v>4037</v>
      </c>
      <c r="F1218" s="71"/>
      <c r="G1218" s="71"/>
    </row>
    <row r="1219" spans="1:7" x14ac:dyDescent="0.2">
      <c r="A1219" s="77">
        <v>101284</v>
      </c>
      <c r="B1219" s="76" t="s">
        <v>5383</v>
      </c>
      <c r="F1219" s="71"/>
      <c r="G1219" s="71"/>
    </row>
    <row r="1220" spans="1:7" x14ac:dyDescent="0.2">
      <c r="A1220" s="77">
        <v>101285</v>
      </c>
      <c r="B1220" s="76" t="s">
        <v>5384</v>
      </c>
      <c r="F1220" s="71"/>
      <c r="G1220" s="71"/>
    </row>
    <row r="1221" spans="1:7" x14ac:dyDescent="0.2">
      <c r="A1221" s="77">
        <v>101290</v>
      </c>
      <c r="B1221" s="76" t="s">
        <v>14325</v>
      </c>
      <c r="F1221" s="71"/>
      <c r="G1221" s="71"/>
    </row>
    <row r="1222" spans="1:7" x14ac:dyDescent="0.2">
      <c r="A1222" s="77">
        <v>101299</v>
      </c>
      <c r="B1222" s="76" t="s">
        <v>5917</v>
      </c>
      <c r="F1222" s="71"/>
      <c r="G1222" s="71"/>
    </row>
    <row r="1223" spans="1:7" x14ac:dyDescent="0.2">
      <c r="A1223" s="77">
        <v>101300</v>
      </c>
      <c r="B1223" s="76" t="s">
        <v>1272</v>
      </c>
      <c r="F1223" s="71"/>
      <c r="G1223" s="71"/>
    </row>
    <row r="1224" spans="1:7" x14ac:dyDescent="0.2">
      <c r="A1224" s="77">
        <v>101301</v>
      </c>
      <c r="B1224" s="76" t="s">
        <v>2237</v>
      </c>
      <c r="F1224" s="71"/>
      <c r="G1224" s="71"/>
    </row>
    <row r="1225" spans="1:7" x14ac:dyDescent="0.2">
      <c r="A1225" s="77">
        <v>101302</v>
      </c>
      <c r="B1225" s="76" t="s">
        <v>5918</v>
      </c>
      <c r="F1225" s="71"/>
      <c r="G1225" s="71"/>
    </row>
    <row r="1226" spans="1:7" x14ac:dyDescent="0.2">
      <c r="A1226" s="77">
        <v>101303</v>
      </c>
      <c r="B1226" s="76" t="s">
        <v>2238</v>
      </c>
      <c r="F1226" s="71"/>
      <c r="G1226" s="71"/>
    </row>
    <row r="1227" spans="1:7" x14ac:dyDescent="0.2">
      <c r="A1227" s="77">
        <v>101304</v>
      </c>
      <c r="B1227" s="76" t="s">
        <v>2239</v>
      </c>
      <c r="F1227" s="71"/>
      <c r="G1227" s="71"/>
    </row>
    <row r="1228" spans="1:7" x14ac:dyDescent="0.2">
      <c r="A1228" s="77">
        <v>101305</v>
      </c>
      <c r="B1228" s="76" t="s">
        <v>2240</v>
      </c>
      <c r="F1228" s="71"/>
      <c r="G1228" s="71"/>
    </row>
    <row r="1229" spans="1:7" x14ac:dyDescent="0.2">
      <c r="A1229" s="77">
        <v>101306</v>
      </c>
      <c r="B1229" s="76" t="s">
        <v>2241</v>
      </c>
      <c r="F1229" s="71"/>
      <c r="G1229" s="71"/>
    </row>
    <row r="1230" spans="1:7" x14ac:dyDescent="0.2">
      <c r="A1230" s="77">
        <v>101307</v>
      </c>
      <c r="B1230" s="76" t="s">
        <v>2242</v>
      </c>
      <c r="F1230" s="71"/>
      <c r="G1230" s="71"/>
    </row>
    <row r="1231" spans="1:7" x14ac:dyDescent="0.2">
      <c r="A1231" s="77">
        <v>101308</v>
      </c>
      <c r="B1231" s="76" t="s">
        <v>2243</v>
      </c>
      <c r="F1231" s="71"/>
      <c r="G1231" s="71"/>
    </row>
    <row r="1232" spans="1:7" x14ac:dyDescent="0.2">
      <c r="A1232" s="77">
        <v>101309</v>
      </c>
      <c r="B1232" s="76" t="s">
        <v>2244</v>
      </c>
      <c r="F1232" s="71"/>
      <c r="G1232" s="71"/>
    </row>
    <row r="1233" spans="1:7" x14ac:dyDescent="0.2">
      <c r="A1233" s="77">
        <v>101310</v>
      </c>
      <c r="B1233" s="76" t="s">
        <v>2245</v>
      </c>
      <c r="F1233" s="71"/>
      <c r="G1233" s="71"/>
    </row>
    <row r="1234" spans="1:7" x14ac:dyDescent="0.2">
      <c r="A1234" s="77">
        <v>101311</v>
      </c>
      <c r="B1234" s="76" t="s">
        <v>2246</v>
      </c>
      <c r="F1234" s="71"/>
      <c r="G1234" s="71"/>
    </row>
    <row r="1235" spans="1:7" x14ac:dyDescent="0.2">
      <c r="A1235" s="77">
        <v>101312</v>
      </c>
      <c r="B1235" s="76" t="s">
        <v>5919</v>
      </c>
      <c r="F1235" s="71"/>
      <c r="G1235" s="71"/>
    </row>
    <row r="1236" spans="1:7" x14ac:dyDescent="0.2">
      <c r="A1236" s="77">
        <v>101313</v>
      </c>
      <c r="B1236" s="76" t="s">
        <v>2498</v>
      </c>
      <c r="F1236" s="71"/>
      <c r="G1236" s="71"/>
    </row>
    <row r="1237" spans="1:7" x14ac:dyDescent="0.2">
      <c r="A1237" s="77">
        <v>101314</v>
      </c>
      <c r="B1237" s="76" t="s">
        <v>2499</v>
      </c>
      <c r="F1237" s="71"/>
      <c r="G1237" s="71"/>
    </row>
    <row r="1238" spans="1:7" x14ac:dyDescent="0.2">
      <c r="A1238" s="77">
        <v>101315</v>
      </c>
      <c r="B1238" s="76" t="s">
        <v>2247</v>
      </c>
      <c r="F1238" s="71"/>
      <c r="G1238" s="71"/>
    </row>
    <row r="1239" spans="1:7" x14ac:dyDescent="0.2">
      <c r="A1239" s="77">
        <v>101316</v>
      </c>
      <c r="B1239" s="76" t="s">
        <v>15465</v>
      </c>
      <c r="F1239" s="71"/>
      <c r="G1239" s="71"/>
    </row>
    <row r="1240" spans="1:7" x14ac:dyDescent="0.2">
      <c r="A1240" s="77">
        <v>101317</v>
      </c>
      <c r="B1240" s="76" t="s">
        <v>2706</v>
      </c>
      <c r="F1240" s="71"/>
      <c r="G1240" s="71"/>
    </row>
    <row r="1241" spans="1:7" x14ac:dyDescent="0.2">
      <c r="A1241" s="77">
        <v>101318</v>
      </c>
      <c r="B1241" s="76" t="s">
        <v>3201</v>
      </c>
      <c r="F1241" s="71"/>
      <c r="G1241" s="71"/>
    </row>
    <row r="1242" spans="1:7" x14ac:dyDescent="0.2">
      <c r="A1242" s="77">
        <v>101319</v>
      </c>
      <c r="B1242" s="76" t="s">
        <v>3202</v>
      </c>
      <c r="F1242" s="71"/>
      <c r="G1242" s="71"/>
    </row>
    <row r="1243" spans="1:7" x14ac:dyDescent="0.2">
      <c r="A1243" s="77">
        <v>101320</v>
      </c>
      <c r="B1243" s="76" t="s">
        <v>3692</v>
      </c>
      <c r="F1243" s="71"/>
      <c r="G1243" s="71"/>
    </row>
    <row r="1244" spans="1:7" x14ac:dyDescent="0.2">
      <c r="A1244" s="77">
        <v>101321</v>
      </c>
      <c r="B1244" s="76" t="s">
        <v>3942</v>
      </c>
      <c r="F1244" s="71"/>
      <c r="G1244" s="71"/>
    </row>
    <row r="1245" spans="1:7" x14ac:dyDescent="0.2">
      <c r="A1245" s="77">
        <v>101322</v>
      </c>
      <c r="B1245" s="76" t="s">
        <v>15046</v>
      </c>
      <c r="F1245" s="71"/>
      <c r="G1245" s="71"/>
    </row>
    <row r="1246" spans="1:7" x14ac:dyDescent="0.2">
      <c r="A1246" s="77">
        <v>101323</v>
      </c>
      <c r="B1246" s="76" t="s">
        <v>4933</v>
      </c>
      <c r="F1246" s="71"/>
      <c r="G1246" s="71"/>
    </row>
    <row r="1247" spans="1:7" x14ac:dyDescent="0.2">
      <c r="A1247" s="77">
        <v>101324</v>
      </c>
      <c r="B1247" s="76" t="s">
        <v>4800</v>
      </c>
      <c r="F1247" s="71"/>
      <c r="G1247" s="71"/>
    </row>
    <row r="1248" spans="1:7" x14ac:dyDescent="0.2">
      <c r="A1248" s="77">
        <v>101325</v>
      </c>
      <c r="B1248" s="76" t="s">
        <v>2929</v>
      </c>
      <c r="F1248" s="71"/>
      <c r="G1248" s="71"/>
    </row>
    <row r="1249" spans="1:7" x14ac:dyDescent="0.2">
      <c r="A1249" s="77">
        <v>101326</v>
      </c>
      <c r="B1249" s="76" t="s">
        <v>2930</v>
      </c>
      <c r="F1249" s="71"/>
      <c r="G1249" s="71"/>
    </row>
    <row r="1250" spans="1:7" x14ac:dyDescent="0.2">
      <c r="A1250" s="77">
        <v>101327</v>
      </c>
      <c r="B1250" s="76" t="s">
        <v>3809</v>
      </c>
      <c r="F1250" s="71"/>
      <c r="G1250" s="71"/>
    </row>
    <row r="1251" spans="1:7" x14ac:dyDescent="0.2">
      <c r="A1251" s="77">
        <v>101328</v>
      </c>
      <c r="B1251" s="76" t="s">
        <v>5031</v>
      </c>
      <c r="F1251" s="71"/>
      <c r="G1251" s="71"/>
    </row>
    <row r="1252" spans="1:7" x14ac:dyDescent="0.2">
      <c r="A1252" s="77">
        <v>101329</v>
      </c>
      <c r="B1252" s="76" t="s">
        <v>3461</v>
      </c>
      <c r="F1252" s="71"/>
      <c r="G1252" s="71"/>
    </row>
    <row r="1253" spans="1:7" x14ac:dyDescent="0.2">
      <c r="A1253" s="77">
        <v>101330</v>
      </c>
      <c r="B1253" s="76" t="s">
        <v>2500</v>
      </c>
      <c r="F1253" s="71"/>
      <c r="G1253" s="71"/>
    </row>
    <row r="1254" spans="1:7" x14ac:dyDescent="0.2">
      <c r="A1254" s="77">
        <v>101331</v>
      </c>
      <c r="B1254" s="76" t="s">
        <v>2931</v>
      </c>
      <c r="F1254" s="71"/>
      <c r="G1254" s="71"/>
    </row>
    <row r="1255" spans="1:7" x14ac:dyDescent="0.2">
      <c r="A1255" s="77">
        <v>101332</v>
      </c>
      <c r="B1255" s="76" t="s">
        <v>2932</v>
      </c>
      <c r="F1255" s="71"/>
      <c r="G1255" s="71"/>
    </row>
    <row r="1256" spans="1:7" x14ac:dyDescent="0.2">
      <c r="A1256" s="77">
        <v>101333</v>
      </c>
      <c r="B1256" s="76" t="s">
        <v>1270</v>
      </c>
      <c r="F1256" s="71"/>
      <c r="G1256" s="71"/>
    </row>
    <row r="1257" spans="1:7" x14ac:dyDescent="0.2">
      <c r="A1257" s="77">
        <v>101334</v>
      </c>
      <c r="B1257" s="76" t="s">
        <v>2933</v>
      </c>
      <c r="F1257" s="71"/>
      <c r="G1257" s="71"/>
    </row>
    <row r="1258" spans="1:7" x14ac:dyDescent="0.2">
      <c r="A1258" s="77">
        <v>101335</v>
      </c>
      <c r="B1258" s="76" t="s">
        <v>15047</v>
      </c>
      <c r="F1258" s="71"/>
      <c r="G1258" s="71"/>
    </row>
    <row r="1259" spans="1:7" x14ac:dyDescent="0.2">
      <c r="A1259" s="77">
        <v>101336</v>
      </c>
      <c r="B1259" s="76" t="s">
        <v>15048</v>
      </c>
      <c r="F1259" s="71"/>
      <c r="G1259" s="71"/>
    </row>
    <row r="1260" spans="1:7" x14ac:dyDescent="0.2">
      <c r="A1260" s="77">
        <v>101337</v>
      </c>
      <c r="B1260" s="76" t="s">
        <v>4038</v>
      </c>
      <c r="F1260" s="71"/>
      <c r="G1260" s="71"/>
    </row>
    <row r="1261" spans="1:7" x14ac:dyDescent="0.2">
      <c r="A1261" s="77">
        <v>101338</v>
      </c>
      <c r="B1261" s="76" t="s">
        <v>2934</v>
      </c>
      <c r="F1261" s="71"/>
      <c r="G1261" s="71"/>
    </row>
    <row r="1262" spans="1:7" x14ac:dyDescent="0.2">
      <c r="A1262" s="77">
        <v>101339</v>
      </c>
      <c r="B1262" s="76" t="s">
        <v>4039</v>
      </c>
      <c r="F1262" s="71"/>
      <c r="G1262" s="71"/>
    </row>
    <row r="1263" spans="1:7" x14ac:dyDescent="0.2">
      <c r="A1263" s="77">
        <v>101340</v>
      </c>
      <c r="B1263" s="76" t="s">
        <v>4710</v>
      </c>
      <c r="F1263" s="71"/>
      <c r="G1263" s="71"/>
    </row>
    <row r="1264" spans="1:7" x14ac:dyDescent="0.2">
      <c r="A1264" s="77">
        <v>101341</v>
      </c>
      <c r="B1264" s="76" t="s">
        <v>4713</v>
      </c>
      <c r="F1264" s="71"/>
      <c r="G1264" s="71"/>
    </row>
    <row r="1265" spans="1:7" x14ac:dyDescent="0.2">
      <c r="A1265" s="77">
        <v>101342</v>
      </c>
      <c r="B1265" s="76" t="s">
        <v>4040</v>
      </c>
      <c r="F1265" s="71"/>
      <c r="G1265" s="71"/>
    </row>
    <row r="1266" spans="1:7" x14ac:dyDescent="0.2">
      <c r="A1266" s="77">
        <v>101343</v>
      </c>
      <c r="B1266" s="76" t="s">
        <v>2935</v>
      </c>
      <c r="F1266" s="71"/>
      <c r="G1266" s="71"/>
    </row>
    <row r="1267" spans="1:7" x14ac:dyDescent="0.2">
      <c r="A1267" s="77">
        <v>101344</v>
      </c>
      <c r="B1267" s="76" t="s">
        <v>2865</v>
      </c>
      <c r="F1267" s="71"/>
      <c r="G1267" s="71"/>
    </row>
    <row r="1268" spans="1:7" x14ac:dyDescent="0.2">
      <c r="A1268" s="77">
        <v>101345</v>
      </c>
      <c r="B1268" s="76" t="s">
        <v>2248</v>
      </c>
      <c r="F1268" s="71"/>
      <c r="G1268" s="71"/>
    </row>
    <row r="1269" spans="1:7" x14ac:dyDescent="0.2">
      <c r="A1269" s="77">
        <v>101346</v>
      </c>
      <c r="B1269" s="76" t="s">
        <v>2249</v>
      </c>
      <c r="F1269" s="71"/>
      <c r="G1269" s="71"/>
    </row>
    <row r="1270" spans="1:7" x14ac:dyDescent="0.2">
      <c r="A1270" s="77">
        <v>101347</v>
      </c>
      <c r="B1270" s="76" t="s">
        <v>5920</v>
      </c>
      <c r="F1270" s="71"/>
      <c r="G1270" s="71"/>
    </row>
    <row r="1271" spans="1:7" x14ac:dyDescent="0.2">
      <c r="A1271" s="77">
        <v>101348</v>
      </c>
      <c r="B1271" s="76" t="s">
        <v>3352</v>
      </c>
      <c r="F1271" s="71"/>
      <c r="G1271" s="71"/>
    </row>
    <row r="1272" spans="1:7" x14ac:dyDescent="0.2">
      <c r="A1272" s="77">
        <v>101349</v>
      </c>
      <c r="B1272" s="76" t="s">
        <v>4380</v>
      </c>
      <c r="F1272" s="71"/>
      <c r="G1272" s="71"/>
    </row>
    <row r="1273" spans="1:7" x14ac:dyDescent="0.2">
      <c r="A1273" s="77">
        <v>101350</v>
      </c>
      <c r="B1273" s="76" t="s">
        <v>4371</v>
      </c>
      <c r="F1273" s="71"/>
      <c r="G1273" s="71"/>
    </row>
    <row r="1274" spans="1:7" x14ac:dyDescent="0.2">
      <c r="A1274" s="77">
        <v>101351</v>
      </c>
      <c r="B1274" s="76" t="s">
        <v>5921</v>
      </c>
      <c r="F1274" s="71"/>
      <c r="G1274" s="71"/>
    </row>
    <row r="1275" spans="1:7" x14ac:dyDescent="0.2">
      <c r="A1275" s="77">
        <v>101352</v>
      </c>
      <c r="B1275" s="76" t="s">
        <v>3203</v>
      </c>
      <c r="F1275" s="71"/>
      <c r="G1275" s="71"/>
    </row>
    <row r="1276" spans="1:7" x14ac:dyDescent="0.2">
      <c r="A1276" s="77">
        <v>101353</v>
      </c>
      <c r="B1276" s="76" t="s">
        <v>5922</v>
      </c>
      <c r="F1276" s="71"/>
      <c r="G1276" s="71"/>
    </row>
    <row r="1277" spans="1:7" x14ac:dyDescent="0.2">
      <c r="A1277" s="77">
        <v>101354</v>
      </c>
      <c r="B1277" s="76" t="s">
        <v>3093</v>
      </c>
      <c r="F1277" s="71"/>
      <c r="G1277" s="71"/>
    </row>
    <row r="1278" spans="1:7" x14ac:dyDescent="0.2">
      <c r="A1278" s="77">
        <v>101355</v>
      </c>
      <c r="B1278" s="76" t="s">
        <v>5923</v>
      </c>
      <c r="F1278" s="71"/>
      <c r="G1278" s="71"/>
    </row>
    <row r="1279" spans="1:7" x14ac:dyDescent="0.2">
      <c r="A1279" s="77">
        <v>101356</v>
      </c>
      <c r="B1279" s="76" t="s">
        <v>3094</v>
      </c>
      <c r="F1279" s="71"/>
      <c r="G1279" s="71"/>
    </row>
    <row r="1280" spans="1:7" x14ac:dyDescent="0.2">
      <c r="A1280" s="77">
        <v>101357</v>
      </c>
      <c r="B1280" s="76" t="s">
        <v>3204</v>
      </c>
      <c r="F1280" s="71"/>
      <c r="G1280" s="71"/>
    </row>
    <row r="1281" spans="1:7" x14ac:dyDescent="0.2">
      <c r="A1281" s="77">
        <v>101358</v>
      </c>
      <c r="B1281" s="76" t="s">
        <v>2936</v>
      </c>
      <c r="F1281" s="71"/>
      <c r="G1281" s="71"/>
    </row>
    <row r="1282" spans="1:7" x14ac:dyDescent="0.2">
      <c r="A1282" s="77">
        <v>101359</v>
      </c>
      <c r="B1282" s="76" t="s">
        <v>2937</v>
      </c>
      <c r="F1282" s="71"/>
      <c r="G1282" s="71"/>
    </row>
    <row r="1283" spans="1:7" x14ac:dyDescent="0.2">
      <c r="A1283" s="77">
        <v>101360</v>
      </c>
      <c r="B1283" s="76" t="s">
        <v>2250</v>
      </c>
      <c r="F1283" s="71"/>
      <c r="G1283" s="71"/>
    </row>
    <row r="1284" spans="1:7" x14ac:dyDescent="0.2">
      <c r="A1284" s="77">
        <v>101361</v>
      </c>
      <c r="B1284" s="76" t="s">
        <v>2501</v>
      </c>
      <c r="F1284" s="71"/>
      <c r="G1284" s="71"/>
    </row>
    <row r="1285" spans="1:7" x14ac:dyDescent="0.2">
      <c r="A1285" s="77">
        <v>101362</v>
      </c>
      <c r="B1285" s="76" t="s">
        <v>2502</v>
      </c>
      <c r="F1285" s="71"/>
      <c r="G1285" s="71"/>
    </row>
    <row r="1286" spans="1:7" x14ac:dyDescent="0.2">
      <c r="A1286" s="77">
        <v>101363</v>
      </c>
      <c r="B1286" s="76" t="s">
        <v>2707</v>
      </c>
      <c r="F1286" s="71"/>
      <c r="G1286" s="71"/>
    </row>
    <row r="1287" spans="1:7" x14ac:dyDescent="0.2">
      <c r="A1287" s="77">
        <v>101364</v>
      </c>
      <c r="B1287" s="76" t="s">
        <v>2708</v>
      </c>
      <c r="F1287" s="71"/>
      <c r="G1287" s="71"/>
    </row>
    <row r="1288" spans="1:7" x14ac:dyDescent="0.2">
      <c r="A1288" s="77">
        <v>101365</v>
      </c>
      <c r="B1288" s="76" t="s">
        <v>2938</v>
      </c>
      <c r="F1288" s="71"/>
      <c r="G1288" s="71"/>
    </row>
    <row r="1289" spans="1:7" x14ac:dyDescent="0.2">
      <c r="A1289" s="77">
        <v>101366</v>
      </c>
      <c r="B1289" s="76" t="s">
        <v>2709</v>
      </c>
      <c r="F1289" s="71"/>
      <c r="G1289" s="71"/>
    </row>
    <row r="1290" spans="1:7" x14ac:dyDescent="0.2">
      <c r="A1290" s="77">
        <v>101367</v>
      </c>
      <c r="B1290" s="76" t="s">
        <v>2710</v>
      </c>
      <c r="F1290" s="71"/>
      <c r="G1290" s="71"/>
    </row>
    <row r="1291" spans="1:7" x14ac:dyDescent="0.2">
      <c r="A1291" s="77">
        <v>101368</v>
      </c>
      <c r="B1291" s="76" t="s">
        <v>2711</v>
      </c>
      <c r="F1291" s="71"/>
      <c r="G1291" s="71"/>
    </row>
    <row r="1292" spans="1:7" x14ac:dyDescent="0.2">
      <c r="A1292" s="77">
        <v>101369</v>
      </c>
      <c r="B1292" s="76" t="s">
        <v>2712</v>
      </c>
      <c r="F1292" s="71"/>
      <c r="G1292" s="71"/>
    </row>
    <row r="1293" spans="1:7" x14ac:dyDescent="0.2">
      <c r="A1293" s="77">
        <v>101370</v>
      </c>
      <c r="B1293" s="76" t="s">
        <v>2251</v>
      </c>
      <c r="F1293" s="71"/>
      <c r="G1293" s="71"/>
    </row>
    <row r="1294" spans="1:7" x14ac:dyDescent="0.2">
      <c r="A1294" s="77">
        <v>101371</v>
      </c>
      <c r="B1294" s="76" t="s">
        <v>3693</v>
      </c>
      <c r="F1294" s="71"/>
      <c r="G1294" s="71"/>
    </row>
    <row r="1295" spans="1:7" x14ac:dyDescent="0.2">
      <c r="A1295" s="77">
        <v>101372</v>
      </c>
      <c r="B1295" s="76" t="s">
        <v>2252</v>
      </c>
      <c r="F1295" s="71"/>
      <c r="G1295" s="71"/>
    </row>
    <row r="1296" spans="1:7" x14ac:dyDescent="0.2">
      <c r="A1296" s="77">
        <v>101373</v>
      </c>
      <c r="B1296" s="76" t="s">
        <v>2253</v>
      </c>
      <c r="F1296" s="71"/>
      <c r="G1296" s="71"/>
    </row>
    <row r="1297" spans="1:7" x14ac:dyDescent="0.2">
      <c r="A1297" s="77">
        <v>101374</v>
      </c>
      <c r="B1297" s="76" t="s">
        <v>2254</v>
      </c>
      <c r="F1297" s="71"/>
      <c r="G1297" s="71"/>
    </row>
    <row r="1298" spans="1:7" x14ac:dyDescent="0.2">
      <c r="A1298" s="77">
        <v>101375</v>
      </c>
      <c r="B1298" s="76" t="s">
        <v>3694</v>
      </c>
      <c r="F1298" s="71"/>
      <c r="G1298" s="71"/>
    </row>
    <row r="1299" spans="1:7" x14ac:dyDescent="0.2">
      <c r="A1299" s="77">
        <v>101376</v>
      </c>
      <c r="B1299" s="76" t="s">
        <v>15049</v>
      </c>
      <c r="F1299" s="71"/>
      <c r="G1299" s="71"/>
    </row>
    <row r="1300" spans="1:7" x14ac:dyDescent="0.2">
      <c r="A1300" s="77">
        <v>101377</v>
      </c>
      <c r="B1300" s="76" t="s">
        <v>3695</v>
      </c>
      <c r="F1300" s="71"/>
      <c r="G1300" s="71"/>
    </row>
    <row r="1301" spans="1:7" x14ac:dyDescent="0.2">
      <c r="A1301" s="77">
        <v>101378</v>
      </c>
      <c r="B1301" s="76" t="s">
        <v>2255</v>
      </c>
      <c r="F1301" s="71"/>
      <c r="G1301" s="71"/>
    </row>
    <row r="1302" spans="1:7" x14ac:dyDescent="0.2">
      <c r="A1302" s="77">
        <v>101379</v>
      </c>
      <c r="B1302" s="76" t="s">
        <v>5243</v>
      </c>
      <c r="F1302" s="71"/>
      <c r="G1302" s="71"/>
    </row>
    <row r="1303" spans="1:7" x14ac:dyDescent="0.2">
      <c r="A1303" s="77">
        <v>101380</v>
      </c>
      <c r="B1303" s="76" t="s">
        <v>2256</v>
      </c>
      <c r="F1303" s="71"/>
      <c r="G1303" s="71"/>
    </row>
    <row r="1304" spans="1:7" x14ac:dyDescent="0.2">
      <c r="A1304" s="77">
        <v>101381</v>
      </c>
      <c r="B1304" s="76" t="s">
        <v>2257</v>
      </c>
      <c r="F1304" s="71"/>
      <c r="G1304" s="71"/>
    </row>
    <row r="1305" spans="1:7" x14ac:dyDescent="0.2">
      <c r="A1305" s="77">
        <v>101382</v>
      </c>
      <c r="B1305" s="76" t="s">
        <v>2258</v>
      </c>
      <c r="F1305" s="71"/>
      <c r="G1305" s="71"/>
    </row>
    <row r="1306" spans="1:7" x14ac:dyDescent="0.2">
      <c r="A1306" s="77">
        <v>101383</v>
      </c>
      <c r="B1306" s="76" t="s">
        <v>2259</v>
      </c>
      <c r="F1306" s="71"/>
      <c r="G1306" s="71"/>
    </row>
    <row r="1307" spans="1:7" x14ac:dyDescent="0.2">
      <c r="A1307" s="77">
        <v>101384</v>
      </c>
      <c r="B1307" s="76" t="s">
        <v>2260</v>
      </c>
      <c r="F1307" s="71"/>
      <c r="G1307" s="71"/>
    </row>
    <row r="1308" spans="1:7" x14ac:dyDescent="0.2">
      <c r="A1308" s="77">
        <v>101385</v>
      </c>
      <c r="B1308" s="76" t="s">
        <v>3696</v>
      </c>
      <c r="F1308" s="71"/>
      <c r="G1308" s="71"/>
    </row>
    <row r="1309" spans="1:7" x14ac:dyDescent="0.2">
      <c r="A1309" s="77">
        <v>101386</v>
      </c>
      <c r="B1309" s="76" t="s">
        <v>4714</v>
      </c>
      <c r="F1309" s="71"/>
      <c r="G1309" s="71"/>
    </row>
    <row r="1310" spans="1:7" x14ac:dyDescent="0.2">
      <c r="A1310" s="77">
        <v>101387</v>
      </c>
      <c r="B1310" s="76" t="s">
        <v>2261</v>
      </c>
      <c r="F1310" s="71"/>
      <c r="G1310" s="71"/>
    </row>
    <row r="1311" spans="1:7" x14ac:dyDescent="0.2">
      <c r="A1311" s="77">
        <v>101388</v>
      </c>
      <c r="B1311" s="76" t="s">
        <v>3697</v>
      </c>
      <c r="F1311" s="71"/>
      <c r="G1311" s="71"/>
    </row>
    <row r="1312" spans="1:7" x14ac:dyDescent="0.2">
      <c r="A1312" s="77">
        <v>101389</v>
      </c>
      <c r="B1312" s="76" t="s">
        <v>3698</v>
      </c>
      <c r="F1312" s="71"/>
      <c r="G1312" s="71"/>
    </row>
    <row r="1313" spans="1:7" x14ac:dyDescent="0.2">
      <c r="A1313" s="77">
        <v>101390</v>
      </c>
      <c r="B1313" s="76" t="s">
        <v>4715</v>
      </c>
      <c r="F1313" s="71"/>
      <c r="G1313" s="71"/>
    </row>
    <row r="1314" spans="1:7" x14ac:dyDescent="0.2">
      <c r="A1314" s="77">
        <v>101391</v>
      </c>
      <c r="B1314" s="76" t="s">
        <v>2939</v>
      </c>
      <c r="F1314" s="71"/>
      <c r="G1314" s="71"/>
    </row>
    <row r="1315" spans="1:7" x14ac:dyDescent="0.2">
      <c r="A1315" s="77">
        <v>101392</v>
      </c>
      <c r="B1315" s="76" t="s">
        <v>2262</v>
      </c>
      <c r="F1315" s="71"/>
      <c r="G1315" s="71"/>
    </row>
    <row r="1316" spans="1:7" x14ac:dyDescent="0.2">
      <c r="A1316" s="77">
        <v>101393</v>
      </c>
      <c r="B1316" s="76" t="s">
        <v>2263</v>
      </c>
      <c r="F1316" s="71"/>
      <c r="G1316" s="71"/>
    </row>
    <row r="1317" spans="1:7" x14ac:dyDescent="0.2">
      <c r="A1317" s="77">
        <v>101394</v>
      </c>
      <c r="B1317" s="76" t="s">
        <v>15466</v>
      </c>
      <c r="F1317" s="71"/>
      <c r="G1317" s="71"/>
    </row>
    <row r="1318" spans="1:7" x14ac:dyDescent="0.2">
      <c r="A1318" s="77">
        <v>101395</v>
      </c>
      <c r="B1318" s="76" t="s">
        <v>2264</v>
      </c>
      <c r="F1318" s="71"/>
      <c r="G1318" s="71"/>
    </row>
    <row r="1319" spans="1:7" x14ac:dyDescent="0.2">
      <c r="A1319" s="77">
        <v>101396</v>
      </c>
      <c r="B1319" s="76" t="s">
        <v>2265</v>
      </c>
      <c r="F1319" s="71"/>
      <c r="G1319" s="71"/>
    </row>
    <row r="1320" spans="1:7" x14ac:dyDescent="0.2">
      <c r="A1320" s="77">
        <v>101397</v>
      </c>
      <c r="B1320" s="76" t="s">
        <v>2266</v>
      </c>
      <c r="F1320" s="71"/>
      <c r="G1320" s="71"/>
    </row>
    <row r="1321" spans="1:7" x14ac:dyDescent="0.2">
      <c r="A1321" s="77">
        <v>101398</v>
      </c>
      <c r="B1321" s="76" t="s">
        <v>2267</v>
      </c>
      <c r="F1321" s="71"/>
      <c r="G1321" s="71"/>
    </row>
    <row r="1322" spans="1:7" x14ac:dyDescent="0.2">
      <c r="A1322" s="77">
        <v>101399</v>
      </c>
      <c r="B1322" s="76" t="s">
        <v>3699</v>
      </c>
      <c r="F1322" s="71"/>
      <c r="G1322" s="71"/>
    </row>
    <row r="1323" spans="1:7" x14ac:dyDescent="0.2">
      <c r="A1323" s="77">
        <v>101400</v>
      </c>
      <c r="B1323" s="76" t="s">
        <v>5924</v>
      </c>
      <c r="F1323" s="71"/>
      <c r="G1323" s="71"/>
    </row>
    <row r="1324" spans="1:7" x14ac:dyDescent="0.2">
      <c r="A1324" s="77">
        <v>101401</v>
      </c>
      <c r="B1324" s="76" t="s">
        <v>2503</v>
      </c>
      <c r="F1324" s="71"/>
      <c r="G1324" s="71"/>
    </row>
    <row r="1325" spans="1:7" x14ac:dyDescent="0.2">
      <c r="A1325" s="77">
        <v>101402</v>
      </c>
      <c r="B1325" s="76" t="s">
        <v>15333</v>
      </c>
      <c r="F1325" s="71"/>
      <c r="G1325" s="71"/>
    </row>
    <row r="1326" spans="1:7" x14ac:dyDescent="0.2">
      <c r="A1326" s="77">
        <v>101403</v>
      </c>
      <c r="B1326" s="76" t="s">
        <v>2504</v>
      </c>
      <c r="F1326" s="71"/>
      <c r="G1326" s="71"/>
    </row>
    <row r="1327" spans="1:7" x14ac:dyDescent="0.2">
      <c r="A1327" s="77">
        <v>101404</v>
      </c>
      <c r="B1327" s="76" t="s">
        <v>15050</v>
      </c>
      <c r="F1327" s="71"/>
      <c r="G1327" s="71"/>
    </row>
    <row r="1328" spans="1:7" x14ac:dyDescent="0.2">
      <c r="A1328" s="77">
        <v>101405</v>
      </c>
      <c r="B1328" s="76" t="s">
        <v>2505</v>
      </c>
      <c r="F1328" s="71"/>
      <c r="G1328" s="71"/>
    </row>
    <row r="1329" spans="1:7" x14ac:dyDescent="0.2">
      <c r="A1329" s="77">
        <v>101406</v>
      </c>
      <c r="B1329" s="76" t="s">
        <v>3700</v>
      </c>
      <c r="F1329" s="71"/>
      <c r="G1329" s="71"/>
    </row>
    <row r="1330" spans="1:7" x14ac:dyDescent="0.2">
      <c r="A1330" s="77">
        <v>101407</v>
      </c>
      <c r="B1330" s="76" t="s">
        <v>2506</v>
      </c>
      <c r="F1330" s="71"/>
      <c r="G1330" s="71"/>
    </row>
    <row r="1331" spans="1:7" x14ac:dyDescent="0.2">
      <c r="A1331" s="77">
        <v>101408</v>
      </c>
      <c r="B1331" s="76" t="s">
        <v>3701</v>
      </c>
      <c r="F1331" s="71"/>
      <c r="G1331" s="71"/>
    </row>
    <row r="1332" spans="1:7" x14ac:dyDescent="0.2">
      <c r="A1332" s="77">
        <v>101409</v>
      </c>
      <c r="B1332" s="76" t="s">
        <v>2507</v>
      </c>
      <c r="F1332" s="71"/>
      <c r="G1332" s="71"/>
    </row>
    <row r="1333" spans="1:7" x14ac:dyDescent="0.2">
      <c r="A1333" s="77">
        <v>101410</v>
      </c>
      <c r="B1333" s="76" t="s">
        <v>15051</v>
      </c>
      <c r="F1333" s="71"/>
      <c r="G1333" s="71"/>
    </row>
    <row r="1334" spans="1:7" x14ac:dyDescent="0.2">
      <c r="A1334" s="77">
        <v>101411</v>
      </c>
      <c r="B1334" s="76" t="s">
        <v>3750</v>
      </c>
      <c r="F1334" s="71"/>
      <c r="G1334" s="71"/>
    </row>
    <row r="1335" spans="1:7" x14ac:dyDescent="0.2">
      <c r="A1335" s="77">
        <v>101412</v>
      </c>
      <c r="B1335" s="76" t="s">
        <v>3751</v>
      </c>
      <c r="F1335" s="71"/>
      <c r="G1335" s="71"/>
    </row>
    <row r="1336" spans="1:7" x14ac:dyDescent="0.2">
      <c r="A1336" s="77">
        <v>101413</v>
      </c>
      <c r="B1336" s="76" t="s">
        <v>4652</v>
      </c>
      <c r="F1336" s="71"/>
      <c r="G1336" s="71"/>
    </row>
    <row r="1337" spans="1:7" x14ac:dyDescent="0.2">
      <c r="A1337" s="77">
        <v>101414</v>
      </c>
      <c r="B1337" s="76" t="s">
        <v>5925</v>
      </c>
      <c r="F1337" s="71"/>
      <c r="G1337" s="71"/>
    </row>
    <row r="1338" spans="1:7" x14ac:dyDescent="0.2">
      <c r="A1338" s="77">
        <v>101415</v>
      </c>
      <c r="B1338" s="76" t="s">
        <v>2508</v>
      </c>
      <c r="F1338" s="71"/>
      <c r="G1338" s="71"/>
    </row>
    <row r="1339" spans="1:7" x14ac:dyDescent="0.2">
      <c r="A1339" s="77">
        <v>101416</v>
      </c>
      <c r="B1339" s="76" t="s">
        <v>2509</v>
      </c>
      <c r="F1339" s="71"/>
      <c r="G1339" s="71"/>
    </row>
    <row r="1340" spans="1:7" x14ac:dyDescent="0.2">
      <c r="A1340" s="77">
        <v>101417</v>
      </c>
      <c r="B1340" s="76" t="s">
        <v>3752</v>
      </c>
      <c r="F1340" s="71"/>
      <c r="G1340" s="71"/>
    </row>
    <row r="1341" spans="1:7" x14ac:dyDescent="0.2">
      <c r="A1341" s="77">
        <v>101418</v>
      </c>
      <c r="B1341" s="76" t="s">
        <v>2510</v>
      </c>
      <c r="F1341" s="71"/>
      <c r="G1341" s="71"/>
    </row>
    <row r="1342" spans="1:7" x14ac:dyDescent="0.2">
      <c r="A1342" s="77">
        <v>101419</v>
      </c>
      <c r="B1342" s="76" t="s">
        <v>2511</v>
      </c>
      <c r="F1342" s="71"/>
      <c r="G1342" s="71"/>
    </row>
    <row r="1343" spans="1:7" x14ac:dyDescent="0.2">
      <c r="A1343" s="77">
        <v>101420</v>
      </c>
      <c r="B1343" s="76" t="s">
        <v>2512</v>
      </c>
      <c r="F1343" s="71"/>
      <c r="G1343" s="71"/>
    </row>
    <row r="1344" spans="1:7" x14ac:dyDescent="0.2">
      <c r="A1344" s="77">
        <v>101421</v>
      </c>
      <c r="B1344" s="76" t="s">
        <v>5926</v>
      </c>
      <c r="F1344" s="71"/>
      <c r="G1344" s="71"/>
    </row>
    <row r="1345" spans="1:7" x14ac:dyDescent="0.2">
      <c r="A1345" s="77">
        <v>101422</v>
      </c>
      <c r="B1345" s="76" t="s">
        <v>5927</v>
      </c>
      <c r="F1345" s="71"/>
      <c r="G1345" s="71"/>
    </row>
    <row r="1346" spans="1:7" x14ac:dyDescent="0.2">
      <c r="A1346" s="77">
        <v>101423</v>
      </c>
      <c r="B1346" s="76" t="s">
        <v>2513</v>
      </c>
      <c r="F1346" s="71"/>
      <c r="G1346" s="71"/>
    </row>
    <row r="1347" spans="1:7" x14ac:dyDescent="0.2">
      <c r="A1347" s="77">
        <v>101424</v>
      </c>
      <c r="B1347" s="76" t="s">
        <v>2514</v>
      </c>
      <c r="F1347" s="71"/>
      <c r="G1347" s="71"/>
    </row>
    <row r="1348" spans="1:7" x14ac:dyDescent="0.2">
      <c r="A1348" s="77">
        <v>101425</v>
      </c>
      <c r="B1348" s="76" t="s">
        <v>3146</v>
      </c>
      <c r="F1348" s="71"/>
      <c r="G1348" s="71"/>
    </row>
    <row r="1349" spans="1:7" x14ac:dyDescent="0.2">
      <c r="A1349" s="77">
        <v>101426</v>
      </c>
      <c r="B1349" s="76" t="s">
        <v>5928</v>
      </c>
      <c r="F1349" s="71"/>
      <c r="G1349" s="71"/>
    </row>
    <row r="1350" spans="1:7" x14ac:dyDescent="0.2">
      <c r="A1350" s="77">
        <v>101427</v>
      </c>
      <c r="B1350" s="76" t="s">
        <v>14561</v>
      </c>
      <c r="F1350" s="71"/>
      <c r="G1350" s="71"/>
    </row>
    <row r="1351" spans="1:7" x14ac:dyDescent="0.2">
      <c r="A1351" s="77">
        <v>101428</v>
      </c>
      <c r="B1351" s="76" t="s">
        <v>2515</v>
      </c>
      <c r="F1351" s="71"/>
      <c r="G1351" s="71"/>
    </row>
    <row r="1352" spans="1:7" x14ac:dyDescent="0.2">
      <c r="A1352" s="77">
        <v>101429</v>
      </c>
      <c r="B1352" s="76" t="s">
        <v>4716</v>
      </c>
      <c r="F1352" s="71"/>
      <c r="G1352" s="71"/>
    </row>
    <row r="1353" spans="1:7" x14ac:dyDescent="0.2">
      <c r="A1353" s="77">
        <v>101430</v>
      </c>
      <c r="B1353" s="76" t="s">
        <v>2516</v>
      </c>
      <c r="F1353" s="71"/>
      <c r="G1353" s="71"/>
    </row>
    <row r="1354" spans="1:7" x14ac:dyDescent="0.2">
      <c r="A1354" s="77">
        <v>101431</v>
      </c>
      <c r="B1354" s="76" t="s">
        <v>3205</v>
      </c>
      <c r="F1354" s="71"/>
      <c r="G1354" s="71"/>
    </row>
    <row r="1355" spans="1:7" x14ac:dyDescent="0.2">
      <c r="A1355" s="77">
        <v>101432</v>
      </c>
      <c r="B1355" s="76" t="s">
        <v>4709</v>
      </c>
      <c r="F1355" s="71"/>
      <c r="G1355" s="71"/>
    </row>
    <row r="1356" spans="1:7" x14ac:dyDescent="0.2">
      <c r="A1356" s="77">
        <v>101433</v>
      </c>
      <c r="B1356" s="76" t="s">
        <v>2517</v>
      </c>
      <c r="F1356" s="71"/>
      <c r="G1356" s="71"/>
    </row>
    <row r="1357" spans="1:7" x14ac:dyDescent="0.2">
      <c r="A1357" s="77">
        <v>101434</v>
      </c>
      <c r="B1357" s="76" t="s">
        <v>2518</v>
      </c>
      <c r="F1357" s="71"/>
      <c r="G1357" s="71"/>
    </row>
    <row r="1358" spans="1:7" x14ac:dyDescent="0.2">
      <c r="A1358" s="77">
        <v>101435</v>
      </c>
      <c r="B1358" s="76" t="s">
        <v>2519</v>
      </c>
      <c r="F1358" s="71"/>
      <c r="G1358" s="71"/>
    </row>
    <row r="1359" spans="1:7" x14ac:dyDescent="0.2">
      <c r="A1359" s="77">
        <v>101436</v>
      </c>
      <c r="B1359" s="76" t="s">
        <v>2520</v>
      </c>
      <c r="F1359" s="71"/>
      <c r="G1359" s="71"/>
    </row>
    <row r="1360" spans="1:7" x14ac:dyDescent="0.2">
      <c r="A1360" s="77">
        <v>101437</v>
      </c>
      <c r="B1360" s="76" t="s">
        <v>2521</v>
      </c>
      <c r="F1360" s="71"/>
      <c r="G1360" s="71"/>
    </row>
    <row r="1361" spans="1:7" x14ac:dyDescent="0.2">
      <c r="A1361" s="77">
        <v>101438</v>
      </c>
      <c r="B1361" s="76" t="s">
        <v>2522</v>
      </c>
      <c r="F1361" s="71"/>
      <c r="G1361" s="71"/>
    </row>
    <row r="1362" spans="1:7" x14ac:dyDescent="0.2">
      <c r="A1362" s="77">
        <v>101439</v>
      </c>
      <c r="B1362" s="76" t="s">
        <v>2523</v>
      </c>
      <c r="F1362" s="71"/>
      <c r="G1362" s="71"/>
    </row>
    <row r="1363" spans="1:7" x14ac:dyDescent="0.2">
      <c r="A1363" s="77">
        <v>101440</v>
      </c>
      <c r="B1363" s="76" t="s">
        <v>2524</v>
      </c>
      <c r="F1363" s="71"/>
      <c r="G1363" s="71"/>
    </row>
    <row r="1364" spans="1:7" x14ac:dyDescent="0.2">
      <c r="A1364" s="77">
        <v>101441</v>
      </c>
      <c r="B1364" s="76" t="s">
        <v>2525</v>
      </c>
      <c r="F1364" s="71"/>
      <c r="G1364" s="71"/>
    </row>
    <row r="1365" spans="1:7" x14ac:dyDescent="0.2">
      <c r="A1365" s="77">
        <v>101442</v>
      </c>
      <c r="B1365" s="76" t="s">
        <v>2526</v>
      </c>
      <c r="F1365" s="71"/>
      <c r="G1365" s="71"/>
    </row>
    <row r="1366" spans="1:7" x14ac:dyDescent="0.2">
      <c r="A1366" s="77">
        <v>101443</v>
      </c>
      <c r="B1366" s="76" t="s">
        <v>2527</v>
      </c>
      <c r="F1366" s="71"/>
      <c r="G1366" s="71"/>
    </row>
    <row r="1367" spans="1:7" x14ac:dyDescent="0.2">
      <c r="A1367" s="77">
        <v>101444</v>
      </c>
      <c r="B1367" s="76" t="s">
        <v>2528</v>
      </c>
      <c r="F1367" s="71"/>
      <c r="G1367" s="71"/>
    </row>
    <row r="1368" spans="1:7" x14ac:dyDescent="0.2">
      <c r="A1368" s="77">
        <v>101445</v>
      </c>
      <c r="B1368" s="76" t="s">
        <v>2529</v>
      </c>
      <c r="F1368" s="71"/>
      <c r="G1368" s="71"/>
    </row>
    <row r="1369" spans="1:7" x14ac:dyDescent="0.2">
      <c r="A1369" s="77">
        <v>101446</v>
      </c>
      <c r="B1369" s="76" t="s">
        <v>2530</v>
      </c>
      <c r="F1369" s="71"/>
      <c r="G1369" s="71"/>
    </row>
    <row r="1370" spans="1:7" x14ac:dyDescent="0.2">
      <c r="A1370" s="77">
        <v>101447</v>
      </c>
      <c r="B1370" s="76" t="s">
        <v>2531</v>
      </c>
      <c r="F1370" s="71"/>
      <c r="G1370" s="71"/>
    </row>
    <row r="1371" spans="1:7" x14ac:dyDescent="0.2">
      <c r="A1371" s="77">
        <v>101448</v>
      </c>
      <c r="B1371" s="76" t="s">
        <v>2189</v>
      </c>
      <c r="F1371" s="71"/>
      <c r="G1371" s="71"/>
    </row>
    <row r="1372" spans="1:7" x14ac:dyDescent="0.2">
      <c r="A1372" s="77">
        <v>101449</v>
      </c>
      <c r="B1372" s="76" t="s">
        <v>2197</v>
      </c>
      <c r="F1372" s="71"/>
      <c r="G1372" s="71"/>
    </row>
    <row r="1373" spans="1:7" x14ac:dyDescent="0.2">
      <c r="A1373" s="77">
        <v>101450</v>
      </c>
      <c r="B1373" s="76" t="s">
        <v>2532</v>
      </c>
      <c r="F1373" s="71"/>
      <c r="G1373" s="71"/>
    </row>
    <row r="1374" spans="1:7" x14ac:dyDescent="0.2">
      <c r="A1374" s="77">
        <v>101451</v>
      </c>
      <c r="B1374" s="76" t="s">
        <v>2533</v>
      </c>
      <c r="F1374" s="71"/>
      <c r="G1374" s="71"/>
    </row>
    <row r="1375" spans="1:7" x14ac:dyDescent="0.2">
      <c r="A1375" s="77">
        <v>101452</v>
      </c>
      <c r="B1375" s="76" t="s">
        <v>2534</v>
      </c>
      <c r="F1375" s="71"/>
      <c r="G1375" s="71"/>
    </row>
    <row r="1376" spans="1:7" x14ac:dyDescent="0.2">
      <c r="A1376" s="77">
        <v>101453</v>
      </c>
      <c r="B1376" s="76" t="s">
        <v>2535</v>
      </c>
      <c r="F1376" s="71"/>
      <c r="G1376" s="71"/>
    </row>
    <row r="1377" spans="1:7" x14ac:dyDescent="0.2">
      <c r="A1377" s="77">
        <v>101454</v>
      </c>
      <c r="B1377" s="76" t="s">
        <v>2536</v>
      </c>
      <c r="F1377" s="71"/>
      <c r="G1377" s="71"/>
    </row>
    <row r="1378" spans="1:7" x14ac:dyDescent="0.2">
      <c r="A1378" s="77">
        <v>101455</v>
      </c>
      <c r="B1378" s="76" t="s">
        <v>2537</v>
      </c>
      <c r="F1378" s="71"/>
      <c r="G1378" s="71"/>
    </row>
    <row r="1379" spans="1:7" x14ac:dyDescent="0.2">
      <c r="A1379" s="77">
        <v>101456</v>
      </c>
      <c r="B1379" s="76" t="s">
        <v>2538</v>
      </c>
      <c r="F1379" s="71"/>
      <c r="G1379" s="71"/>
    </row>
    <row r="1380" spans="1:7" x14ac:dyDescent="0.2">
      <c r="A1380" s="77">
        <v>101457</v>
      </c>
      <c r="B1380" s="76" t="s">
        <v>2539</v>
      </c>
      <c r="F1380" s="71"/>
      <c r="G1380" s="71"/>
    </row>
    <row r="1381" spans="1:7" x14ac:dyDescent="0.2">
      <c r="A1381" s="77">
        <v>101458</v>
      </c>
      <c r="B1381" s="76" t="s">
        <v>2540</v>
      </c>
      <c r="F1381" s="71"/>
      <c r="G1381" s="71"/>
    </row>
    <row r="1382" spans="1:7" x14ac:dyDescent="0.2">
      <c r="A1382" s="77">
        <v>101459</v>
      </c>
      <c r="B1382" s="76" t="s">
        <v>15052</v>
      </c>
      <c r="F1382" s="71"/>
      <c r="G1382" s="71"/>
    </row>
    <row r="1383" spans="1:7" x14ac:dyDescent="0.2">
      <c r="A1383" s="77">
        <v>101460</v>
      </c>
      <c r="B1383" s="76" t="s">
        <v>2541</v>
      </c>
      <c r="F1383" s="71"/>
      <c r="G1383" s="71"/>
    </row>
    <row r="1384" spans="1:7" x14ac:dyDescent="0.2">
      <c r="A1384" s="77">
        <v>101461</v>
      </c>
      <c r="B1384" s="76" t="s">
        <v>2542</v>
      </c>
      <c r="F1384" s="71"/>
      <c r="G1384" s="71"/>
    </row>
    <row r="1385" spans="1:7" x14ac:dyDescent="0.2">
      <c r="A1385" s="77">
        <v>101462</v>
      </c>
      <c r="B1385" s="76" t="s">
        <v>2543</v>
      </c>
      <c r="F1385" s="71"/>
      <c r="G1385" s="71"/>
    </row>
    <row r="1386" spans="1:7" x14ac:dyDescent="0.2">
      <c r="A1386" s="77">
        <v>101463</v>
      </c>
      <c r="B1386" s="76" t="s">
        <v>2713</v>
      </c>
      <c r="F1386" s="71"/>
      <c r="G1386" s="71"/>
    </row>
    <row r="1387" spans="1:7" x14ac:dyDescent="0.2">
      <c r="A1387" s="77">
        <v>101464</v>
      </c>
      <c r="B1387" s="76" t="s">
        <v>2714</v>
      </c>
      <c r="F1387" s="71"/>
      <c r="G1387" s="71"/>
    </row>
    <row r="1388" spans="1:7" x14ac:dyDescent="0.2">
      <c r="A1388" s="77">
        <v>101465</v>
      </c>
      <c r="B1388" s="76" t="s">
        <v>2715</v>
      </c>
      <c r="F1388" s="71"/>
      <c r="G1388" s="71"/>
    </row>
    <row r="1389" spans="1:7" x14ac:dyDescent="0.2">
      <c r="A1389" s="77">
        <v>101466</v>
      </c>
      <c r="B1389" s="76" t="s">
        <v>4754</v>
      </c>
      <c r="F1389" s="71"/>
      <c r="G1389" s="71"/>
    </row>
    <row r="1390" spans="1:7" x14ac:dyDescent="0.2">
      <c r="A1390" s="77">
        <v>101467</v>
      </c>
      <c r="B1390" s="76" t="s">
        <v>3753</v>
      </c>
      <c r="F1390" s="71"/>
      <c r="G1390" s="71"/>
    </row>
    <row r="1391" spans="1:7" x14ac:dyDescent="0.2">
      <c r="A1391" s="77">
        <v>101468</v>
      </c>
      <c r="B1391" s="76" t="s">
        <v>2716</v>
      </c>
      <c r="F1391" s="71"/>
      <c r="G1391" s="71"/>
    </row>
    <row r="1392" spans="1:7" x14ac:dyDescent="0.2">
      <c r="A1392" s="77">
        <v>101469</v>
      </c>
      <c r="B1392" s="76" t="s">
        <v>4689</v>
      </c>
      <c r="F1392" s="71"/>
      <c r="G1392" s="71"/>
    </row>
    <row r="1393" spans="1:7" x14ac:dyDescent="0.2">
      <c r="A1393" s="77">
        <v>101470</v>
      </c>
      <c r="B1393" s="76" t="s">
        <v>5086</v>
      </c>
      <c r="F1393" s="71"/>
      <c r="G1393" s="71"/>
    </row>
    <row r="1394" spans="1:7" x14ac:dyDescent="0.2">
      <c r="A1394" s="77">
        <v>101471</v>
      </c>
      <c r="B1394" s="76" t="s">
        <v>1957</v>
      </c>
      <c r="F1394" s="71"/>
      <c r="G1394" s="71"/>
    </row>
    <row r="1395" spans="1:7" x14ac:dyDescent="0.2">
      <c r="A1395" s="77">
        <v>101472</v>
      </c>
      <c r="B1395" s="76" t="s">
        <v>3353</v>
      </c>
      <c r="F1395" s="71"/>
      <c r="G1395" s="71"/>
    </row>
    <row r="1396" spans="1:7" x14ac:dyDescent="0.2">
      <c r="A1396" s="77">
        <v>101473</v>
      </c>
      <c r="B1396" s="76" t="s">
        <v>3354</v>
      </c>
      <c r="F1396" s="71"/>
      <c r="G1396" s="71"/>
    </row>
    <row r="1397" spans="1:7" x14ac:dyDescent="0.2">
      <c r="A1397" s="77">
        <v>101474</v>
      </c>
      <c r="B1397" s="76" t="s">
        <v>3355</v>
      </c>
      <c r="F1397" s="71"/>
      <c r="G1397" s="71"/>
    </row>
    <row r="1398" spans="1:7" x14ac:dyDescent="0.2">
      <c r="A1398" s="77">
        <v>101475</v>
      </c>
      <c r="B1398" s="76" t="s">
        <v>2940</v>
      </c>
      <c r="F1398" s="71"/>
      <c r="G1398" s="71"/>
    </row>
    <row r="1399" spans="1:7" x14ac:dyDescent="0.2">
      <c r="A1399" s="77">
        <v>101476</v>
      </c>
      <c r="B1399" s="76" t="s">
        <v>5929</v>
      </c>
      <c r="F1399" s="71"/>
      <c r="G1399" s="71"/>
    </row>
    <row r="1400" spans="1:7" x14ac:dyDescent="0.2">
      <c r="A1400" s="77">
        <v>101477</v>
      </c>
      <c r="B1400" s="76" t="s">
        <v>3754</v>
      </c>
      <c r="F1400" s="71"/>
      <c r="G1400" s="71"/>
    </row>
    <row r="1401" spans="1:7" x14ac:dyDescent="0.2">
      <c r="A1401" s="77">
        <v>101478</v>
      </c>
      <c r="B1401" s="76" t="s">
        <v>3810</v>
      </c>
      <c r="F1401" s="71"/>
      <c r="G1401" s="71"/>
    </row>
    <row r="1402" spans="1:7" x14ac:dyDescent="0.2">
      <c r="A1402" s="77">
        <v>101479</v>
      </c>
      <c r="B1402" s="76" t="s">
        <v>3943</v>
      </c>
      <c r="F1402" s="71"/>
      <c r="G1402" s="71"/>
    </row>
    <row r="1403" spans="1:7" x14ac:dyDescent="0.2">
      <c r="A1403" s="77">
        <v>101480</v>
      </c>
      <c r="B1403" s="76" t="s">
        <v>15334</v>
      </c>
      <c r="F1403" s="71"/>
      <c r="G1403" s="71"/>
    </row>
    <row r="1404" spans="1:7" x14ac:dyDescent="0.2">
      <c r="A1404" s="77">
        <v>101481</v>
      </c>
      <c r="B1404" s="76" t="s">
        <v>14562</v>
      </c>
      <c r="F1404" s="71"/>
      <c r="G1404" s="71"/>
    </row>
    <row r="1405" spans="1:7" x14ac:dyDescent="0.2">
      <c r="A1405" s="77">
        <v>101482</v>
      </c>
      <c r="B1405" s="76" t="s">
        <v>5244</v>
      </c>
      <c r="F1405" s="71"/>
      <c r="G1405" s="71"/>
    </row>
    <row r="1406" spans="1:7" x14ac:dyDescent="0.2">
      <c r="A1406" s="77">
        <v>101483</v>
      </c>
      <c r="B1406" s="76" t="s">
        <v>4774</v>
      </c>
      <c r="F1406" s="71"/>
      <c r="G1406" s="71"/>
    </row>
    <row r="1407" spans="1:7" x14ac:dyDescent="0.2">
      <c r="A1407" s="77">
        <v>101484</v>
      </c>
      <c r="B1407" s="76" t="s">
        <v>5930</v>
      </c>
      <c r="F1407" s="71"/>
      <c r="G1407" s="71"/>
    </row>
    <row r="1408" spans="1:7" x14ac:dyDescent="0.2">
      <c r="A1408" s="77">
        <v>101485</v>
      </c>
      <c r="B1408" s="76" t="s">
        <v>2941</v>
      </c>
      <c r="F1408" s="71"/>
      <c r="G1408" s="71"/>
    </row>
    <row r="1409" spans="1:7" x14ac:dyDescent="0.2">
      <c r="A1409" s="77">
        <v>101486</v>
      </c>
      <c r="B1409" s="76" t="s">
        <v>4041</v>
      </c>
      <c r="F1409" s="71"/>
      <c r="G1409" s="71"/>
    </row>
    <row r="1410" spans="1:7" x14ac:dyDescent="0.2">
      <c r="A1410" s="77">
        <v>101487</v>
      </c>
      <c r="B1410" s="76" t="s">
        <v>3206</v>
      </c>
      <c r="F1410" s="71"/>
      <c r="G1410" s="71"/>
    </row>
    <row r="1411" spans="1:7" x14ac:dyDescent="0.2">
      <c r="A1411" s="77">
        <v>101488</v>
      </c>
      <c r="B1411" s="76" t="s">
        <v>3207</v>
      </c>
      <c r="F1411" s="71"/>
      <c r="G1411" s="71"/>
    </row>
    <row r="1412" spans="1:7" x14ac:dyDescent="0.2">
      <c r="A1412" s="77">
        <v>101489</v>
      </c>
      <c r="B1412" s="76" t="s">
        <v>3208</v>
      </c>
      <c r="F1412" s="71"/>
      <c r="G1412" s="71"/>
    </row>
    <row r="1413" spans="1:7" x14ac:dyDescent="0.2">
      <c r="A1413" s="77">
        <v>101490</v>
      </c>
      <c r="B1413" s="76" t="s">
        <v>2942</v>
      </c>
      <c r="F1413" s="71"/>
      <c r="G1413" s="71"/>
    </row>
    <row r="1414" spans="1:7" x14ac:dyDescent="0.2">
      <c r="A1414" s="77">
        <v>101491</v>
      </c>
      <c r="B1414" s="76" t="s">
        <v>4042</v>
      </c>
      <c r="F1414" s="71"/>
      <c r="G1414" s="71"/>
    </row>
    <row r="1415" spans="1:7" x14ac:dyDescent="0.2">
      <c r="A1415" s="77">
        <v>101492</v>
      </c>
      <c r="B1415" s="76" t="s">
        <v>4043</v>
      </c>
      <c r="F1415" s="71"/>
      <c r="G1415" s="71"/>
    </row>
    <row r="1416" spans="1:7" x14ac:dyDescent="0.2">
      <c r="A1416" s="77">
        <v>101493</v>
      </c>
      <c r="B1416" s="76" t="s">
        <v>3209</v>
      </c>
      <c r="F1416" s="71"/>
      <c r="G1416" s="71"/>
    </row>
    <row r="1417" spans="1:7" x14ac:dyDescent="0.2">
      <c r="A1417" s="77">
        <v>101494</v>
      </c>
      <c r="B1417" s="76" t="s">
        <v>3210</v>
      </c>
      <c r="F1417" s="71"/>
      <c r="G1417" s="71"/>
    </row>
    <row r="1418" spans="1:7" x14ac:dyDescent="0.2">
      <c r="A1418" s="77">
        <v>101495</v>
      </c>
      <c r="B1418" s="76" t="s">
        <v>4044</v>
      </c>
      <c r="F1418" s="71"/>
      <c r="G1418" s="71"/>
    </row>
    <row r="1419" spans="1:7" x14ac:dyDescent="0.2">
      <c r="A1419" s="77">
        <v>101496</v>
      </c>
      <c r="B1419" s="76" t="s">
        <v>3211</v>
      </c>
      <c r="F1419" s="71"/>
      <c r="G1419" s="71"/>
    </row>
    <row r="1420" spans="1:7" x14ac:dyDescent="0.2">
      <c r="A1420" s="77">
        <v>101497</v>
      </c>
      <c r="B1420" s="76" t="s">
        <v>3212</v>
      </c>
      <c r="F1420" s="71"/>
      <c r="G1420" s="71"/>
    </row>
    <row r="1421" spans="1:7" x14ac:dyDescent="0.2">
      <c r="A1421" s="77">
        <v>101498</v>
      </c>
      <c r="B1421" s="76" t="s">
        <v>15053</v>
      </c>
      <c r="F1421" s="71"/>
      <c r="G1421" s="71"/>
    </row>
    <row r="1422" spans="1:7" x14ac:dyDescent="0.2">
      <c r="A1422" s="77">
        <v>101499</v>
      </c>
      <c r="B1422" s="76" t="s">
        <v>3213</v>
      </c>
      <c r="F1422" s="71"/>
      <c r="G1422" s="71"/>
    </row>
    <row r="1423" spans="1:7" x14ac:dyDescent="0.2">
      <c r="A1423" s="77">
        <v>101500</v>
      </c>
      <c r="B1423" s="76" t="s">
        <v>2268</v>
      </c>
      <c r="F1423" s="71"/>
      <c r="G1423" s="71"/>
    </row>
    <row r="1424" spans="1:7" x14ac:dyDescent="0.2">
      <c r="A1424" s="77">
        <v>101501</v>
      </c>
      <c r="B1424" s="76" t="s">
        <v>5087</v>
      </c>
      <c r="F1424" s="71"/>
      <c r="G1424" s="71"/>
    </row>
    <row r="1425" spans="1:7" x14ac:dyDescent="0.2">
      <c r="A1425" s="77">
        <v>101502</v>
      </c>
      <c r="B1425" s="76" t="s">
        <v>15335</v>
      </c>
      <c r="F1425" s="71"/>
      <c r="G1425" s="71"/>
    </row>
    <row r="1426" spans="1:7" x14ac:dyDescent="0.2">
      <c r="A1426" s="77">
        <v>101503</v>
      </c>
      <c r="B1426" s="76" t="s">
        <v>15336</v>
      </c>
      <c r="F1426" s="71"/>
      <c r="G1426" s="71"/>
    </row>
    <row r="1427" spans="1:7" x14ac:dyDescent="0.2">
      <c r="A1427" s="77">
        <v>101504</v>
      </c>
      <c r="B1427" s="76" t="s">
        <v>15337</v>
      </c>
      <c r="F1427" s="71"/>
      <c r="G1427" s="71"/>
    </row>
    <row r="1428" spans="1:7" x14ac:dyDescent="0.2">
      <c r="A1428" s="77">
        <v>101505</v>
      </c>
      <c r="B1428" s="76" t="s">
        <v>15338</v>
      </c>
      <c r="F1428" s="71"/>
      <c r="G1428" s="71"/>
    </row>
    <row r="1429" spans="1:7" x14ac:dyDescent="0.2">
      <c r="A1429" s="77">
        <v>101508</v>
      </c>
      <c r="B1429" s="76" t="s">
        <v>15054</v>
      </c>
      <c r="F1429" s="71"/>
      <c r="G1429" s="71"/>
    </row>
    <row r="1430" spans="1:7" x14ac:dyDescent="0.2">
      <c r="A1430" s="77">
        <v>101509</v>
      </c>
      <c r="B1430" s="76" t="s">
        <v>4962</v>
      </c>
      <c r="F1430" s="71"/>
      <c r="G1430" s="71"/>
    </row>
    <row r="1431" spans="1:7" x14ac:dyDescent="0.2">
      <c r="A1431" s="77">
        <v>101510</v>
      </c>
      <c r="B1431" s="76" t="s">
        <v>4646</v>
      </c>
      <c r="F1431" s="71"/>
      <c r="G1431" s="71"/>
    </row>
    <row r="1432" spans="1:7" x14ac:dyDescent="0.2">
      <c r="A1432" s="77">
        <v>101511</v>
      </c>
      <c r="B1432" s="76" t="s">
        <v>3214</v>
      </c>
      <c r="F1432" s="71"/>
      <c r="G1432" s="71"/>
    </row>
    <row r="1433" spans="1:7" x14ac:dyDescent="0.2">
      <c r="A1433" s="77">
        <v>101512</v>
      </c>
      <c r="B1433" s="76" t="s">
        <v>15055</v>
      </c>
      <c r="F1433" s="71"/>
      <c r="G1433" s="71"/>
    </row>
    <row r="1434" spans="1:7" x14ac:dyDescent="0.2">
      <c r="A1434" s="77">
        <v>101513</v>
      </c>
      <c r="B1434" s="76" t="s">
        <v>3215</v>
      </c>
      <c r="F1434" s="71"/>
      <c r="G1434" s="71"/>
    </row>
    <row r="1435" spans="1:7" x14ac:dyDescent="0.2">
      <c r="A1435" s="77">
        <v>101514</v>
      </c>
      <c r="B1435" s="76" t="s">
        <v>3216</v>
      </c>
      <c r="F1435" s="71"/>
      <c r="G1435" s="71"/>
    </row>
    <row r="1436" spans="1:7" x14ac:dyDescent="0.2">
      <c r="A1436" s="77">
        <v>101515</v>
      </c>
      <c r="B1436" s="76" t="s">
        <v>15056</v>
      </c>
      <c r="F1436" s="71"/>
      <c r="G1436" s="71"/>
    </row>
    <row r="1437" spans="1:7" x14ac:dyDescent="0.2">
      <c r="A1437" s="77">
        <v>101516</v>
      </c>
      <c r="B1437" s="76" t="s">
        <v>3356</v>
      </c>
      <c r="F1437" s="71"/>
      <c r="G1437" s="71"/>
    </row>
    <row r="1438" spans="1:7" x14ac:dyDescent="0.2">
      <c r="A1438" s="77">
        <v>101517</v>
      </c>
      <c r="B1438" s="76" t="s">
        <v>3357</v>
      </c>
      <c r="F1438" s="71"/>
      <c r="G1438" s="71"/>
    </row>
    <row r="1439" spans="1:7" x14ac:dyDescent="0.2">
      <c r="A1439" s="77">
        <v>101518</v>
      </c>
      <c r="B1439" s="76" t="s">
        <v>3358</v>
      </c>
      <c r="F1439" s="71"/>
      <c r="G1439" s="71"/>
    </row>
    <row r="1440" spans="1:7" x14ac:dyDescent="0.2">
      <c r="A1440" s="77">
        <v>101519</v>
      </c>
      <c r="B1440" s="76" t="s">
        <v>3359</v>
      </c>
      <c r="F1440" s="71"/>
      <c r="G1440" s="71"/>
    </row>
    <row r="1441" spans="1:7" x14ac:dyDescent="0.2">
      <c r="A1441" s="77">
        <v>101520</v>
      </c>
      <c r="B1441" s="76" t="s">
        <v>3360</v>
      </c>
      <c r="F1441" s="71"/>
      <c r="G1441" s="71"/>
    </row>
    <row r="1442" spans="1:7" x14ac:dyDescent="0.2">
      <c r="A1442" s="77">
        <v>101521</v>
      </c>
      <c r="B1442" s="76" t="s">
        <v>15057</v>
      </c>
      <c r="F1442" s="71"/>
      <c r="G1442" s="71"/>
    </row>
    <row r="1443" spans="1:7" x14ac:dyDescent="0.2">
      <c r="A1443" s="77">
        <v>101522</v>
      </c>
      <c r="B1443" s="76" t="s">
        <v>3361</v>
      </c>
      <c r="F1443" s="71"/>
      <c r="G1443" s="71"/>
    </row>
    <row r="1444" spans="1:7" x14ac:dyDescent="0.2">
      <c r="A1444" s="77">
        <v>101523</v>
      </c>
      <c r="B1444" s="76" t="s">
        <v>3362</v>
      </c>
      <c r="F1444" s="71"/>
      <c r="G1444" s="71"/>
    </row>
    <row r="1445" spans="1:7" x14ac:dyDescent="0.2">
      <c r="A1445" s="77">
        <v>101524</v>
      </c>
      <c r="B1445" s="76" t="s">
        <v>15058</v>
      </c>
      <c r="F1445" s="71"/>
      <c r="G1445" s="71"/>
    </row>
    <row r="1446" spans="1:7" x14ac:dyDescent="0.2">
      <c r="A1446" s="77">
        <v>101525</v>
      </c>
      <c r="B1446" s="76" t="s">
        <v>3363</v>
      </c>
      <c r="F1446" s="71"/>
      <c r="G1446" s="71"/>
    </row>
    <row r="1447" spans="1:7" x14ac:dyDescent="0.2">
      <c r="A1447" s="77">
        <v>101526</v>
      </c>
      <c r="B1447" s="76" t="s">
        <v>3364</v>
      </c>
      <c r="F1447" s="71"/>
      <c r="G1447" s="71"/>
    </row>
    <row r="1448" spans="1:7" x14ac:dyDescent="0.2">
      <c r="A1448" s="77">
        <v>101527</v>
      </c>
      <c r="B1448" s="76" t="s">
        <v>3365</v>
      </c>
      <c r="F1448" s="71"/>
      <c r="G1448" s="71"/>
    </row>
    <row r="1449" spans="1:7" x14ac:dyDescent="0.2">
      <c r="A1449" s="77">
        <v>101528</v>
      </c>
      <c r="B1449" s="76" t="s">
        <v>3366</v>
      </c>
      <c r="F1449" s="71"/>
      <c r="G1449" s="71"/>
    </row>
    <row r="1450" spans="1:7" x14ac:dyDescent="0.2">
      <c r="A1450" s="77">
        <v>101529</v>
      </c>
      <c r="B1450" s="76" t="s">
        <v>3367</v>
      </c>
      <c r="F1450" s="71"/>
      <c r="G1450" s="71"/>
    </row>
    <row r="1451" spans="1:7" x14ac:dyDescent="0.2">
      <c r="A1451" s="77">
        <v>101530</v>
      </c>
      <c r="B1451" s="76" t="s">
        <v>3368</v>
      </c>
      <c r="F1451" s="71"/>
      <c r="G1451" s="71"/>
    </row>
    <row r="1452" spans="1:7" x14ac:dyDescent="0.2">
      <c r="A1452" s="77">
        <v>101531</v>
      </c>
      <c r="B1452" s="76" t="s">
        <v>3369</v>
      </c>
      <c r="F1452" s="71"/>
      <c r="G1452" s="71"/>
    </row>
    <row r="1453" spans="1:7" x14ac:dyDescent="0.2">
      <c r="A1453" s="77">
        <v>101532</v>
      </c>
      <c r="B1453" s="76" t="s">
        <v>3370</v>
      </c>
      <c r="F1453" s="71"/>
      <c r="G1453" s="71"/>
    </row>
    <row r="1454" spans="1:7" x14ac:dyDescent="0.2">
      <c r="A1454" s="77">
        <v>101533</v>
      </c>
      <c r="B1454" s="76" t="s">
        <v>3371</v>
      </c>
      <c r="F1454" s="71"/>
      <c r="G1454" s="71"/>
    </row>
    <row r="1455" spans="1:7" x14ac:dyDescent="0.2">
      <c r="A1455" s="77">
        <v>101534</v>
      </c>
      <c r="B1455" s="76" t="s">
        <v>3372</v>
      </c>
      <c r="F1455" s="71"/>
      <c r="G1455" s="71"/>
    </row>
    <row r="1456" spans="1:7" x14ac:dyDescent="0.2">
      <c r="A1456" s="77">
        <v>101535</v>
      </c>
      <c r="B1456" s="76" t="s">
        <v>3373</v>
      </c>
      <c r="F1456" s="71"/>
      <c r="G1456" s="71"/>
    </row>
    <row r="1457" spans="1:7" x14ac:dyDescent="0.2">
      <c r="A1457" s="77">
        <v>101536</v>
      </c>
      <c r="B1457" s="76" t="s">
        <v>3462</v>
      </c>
      <c r="F1457" s="71"/>
      <c r="G1457" s="71"/>
    </row>
    <row r="1458" spans="1:7" x14ac:dyDescent="0.2">
      <c r="A1458" s="77">
        <v>101537</v>
      </c>
      <c r="B1458" s="76" t="s">
        <v>3864</v>
      </c>
      <c r="F1458" s="71"/>
      <c r="G1458" s="71"/>
    </row>
    <row r="1459" spans="1:7" x14ac:dyDescent="0.2">
      <c r="A1459" s="77">
        <v>101538</v>
      </c>
      <c r="B1459" s="76" t="s">
        <v>3865</v>
      </c>
      <c r="F1459" s="71"/>
      <c r="G1459" s="71"/>
    </row>
    <row r="1460" spans="1:7" x14ac:dyDescent="0.2">
      <c r="A1460" s="77">
        <v>101539</v>
      </c>
      <c r="B1460" s="76" t="s">
        <v>3944</v>
      </c>
      <c r="F1460" s="71"/>
      <c r="G1460" s="71"/>
    </row>
    <row r="1461" spans="1:7" x14ac:dyDescent="0.2">
      <c r="A1461" s="77">
        <v>101540</v>
      </c>
      <c r="B1461" s="76" t="s">
        <v>3945</v>
      </c>
      <c r="F1461" s="71"/>
      <c r="G1461" s="71"/>
    </row>
    <row r="1462" spans="1:7" x14ac:dyDescent="0.2">
      <c r="A1462" s="77">
        <v>101541</v>
      </c>
      <c r="B1462" s="76" t="s">
        <v>3946</v>
      </c>
      <c r="F1462" s="71"/>
      <c r="G1462" s="71"/>
    </row>
    <row r="1463" spans="1:7" x14ac:dyDescent="0.2">
      <c r="A1463" s="77">
        <v>101542</v>
      </c>
      <c r="B1463" s="76" t="s">
        <v>3947</v>
      </c>
      <c r="F1463" s="71"/>
      <c r="G1463" s="71"/>
    </row>
    <row r="1464" spans="1:7" x14ac:dyDescent="0.2">
      <c r="A1464" s="77">
        <v>101543</v>
      </c>
      <c r="B1464" s="76" t="s">
        <v>3948</v>
      </c>
      <c r="F1464" s="71"/>
      <c r="G1464" s="71"/>
    </row>
    <row r="1465" spans="1:7" x14ac:dyDescent="0.2">
      <c r="A1465" s="77">
        <v>101544</v>
      </c>
      <c r="B1465" s="76" t="s">
        <v>3949</v>
      </c>
      <c r="F1465" s="71"/>
      <c r="G1465" s="71"/>
    </row>
    <row r="1466" spans="1:7" x14ac:dyDescent="0.2">
      <c r="A1466" s="77">
        <v>101545</v>
      </c>
      <c r="B1466" s="76" t="s">
        <v>3463</v>
      </c>
      <c r="F1466" s="71"/>
      <c r="G1466" s="71"/>
    </row>
    <row r="1467" spans="1:7" x14ac:dyDescent="0.2">
      <c r="A1467" s="77">
        <v>101546</v>
      </c>
      <c r="B1467" s="76" t="s">
        <v>3950</v>
      </c>
      <c r="F1467" s="71"/>
      <c r="G1467" s="71"/>
    </row>
    <row r="1468" spans="1:7" x14ac:dyDescent="0.2">
      <c r="A1468" s="77">
        <v>101547</v>
      </c>
      <c r="B1468" s="76" t="s">
        <v>4010</v>
      </c>
      <c r="F1468" s="71"/>
      <c r="G1468" s="71"/>
    </row>
    <row r="1469" spans="1:7" x14ac:dyDescent="0.2">
      <c r="A1469" s="77">
        <v>101548</v>
      </c>
      <c r="B1469" s="76" t="s">
        <v>4045</v>
      </c>
      <c r="F1469" s="71"/>
      <c r="G1469" s="71"/>
    </row>
    <row r="1470" spans="1:7" x14ac:dyDescent="0.2">
      <c r="A1470" s="77">
        <v>101549</v>
      </c>
      <c r="B1470" s="76" t="s">
        <v>4177</v>
      </c>
      <c r="F1470" s="71"/>
      <c r="G1470" s="71"/>
    </row>
    <row r="1471" spans="1:7" x14ac:dyDescent="0.2">
      <c r="A1471" s="77">
        <v>101550</v>
      </c>
      <c r="B1471" s="76" t="s">
        <v>2717</v>
      </c>
      <c r="F1471" s="71"/>
      <c r="G1471" s="71"/>
    </row>
    <row r="1472" spans="1:7" x14ac:dyDescent="0.2">
      <c r="A1472" s="77">
        <v>101551</v>
      </c>
      <c r="B1472" s="76" t="s">
        <v>2943</v>
      </c>
      <c r="F1472" s="71"/>
      <c r="G1472" s="71"/>
    </row>
    <row r="1473" spans="1:7" x14ac:dyDescent="0.2">
      <c r="A1473" s="77">
        <v>101552</v>
      </c>
      <c r="B1473" s="76" t="s">
        <v>5931</v>
      </c>
      <c r="F1473" s="71"/>
      <c r="G1473" s="71"/>
    </row>
    <row r="1474" spans="1:7" x14ac:dyDescent="0.2">
      <c r="A1474" s="77">
        <v>101553</v>
      </c>
      <c r="B1474" s="76" t="s">
        <v>2718</v>
      </c>
      <c r="F1474" s="71"/>
      <c r="G1474" s="71"/>
    </row>
    <row r="1475" spans="1:7" x14ac:dyDescent="0.2">
      <c r="A1475" s="77">
        <v>101554</v>
      </c>
      <c r="B1475" s="76" t="s">
        <v>2719</v>
      </c>
      <c r="F1475" s="71"/>
      <c r="G1475" s="71"/>
    </row>
    <row r="1476" spans="1:7" x14ac:dyDescent="0.2">
      <c r="A1476" s="77">
        <v>101555</v>
      </c>
      <c r="B1476" s="76" t="s">
        <v>2720</v>
      </c>
      <c r="F1476" s="71"/>
      <c r="G1476" s="71"/>
    </row>
    <row r="1477" spans="1:7" x14ac:dyDescent="0.2">
      <c r="A1477" s="77">
        <v>101560</v>
      </c>
      <c r="B1477" s="76" t="s">
        <v>2721</v>
      </c>
      <c r="F1477" s="71"/>
      <c r="G1477" s="71"/>
    </row>
    <row r="1478" spans="1:7" x14ac:dyDescent="0.2">
      <c r="A1478" s="77">
        <v>101561</v>
      </c>
      <c r="B1478" s="76" t="s">
        <v>5932</v>
      </c>
      <c r="F1478" s="71"/>
      <c r="G1478" s="71"/>
    </row>
    <row r="1479" spans="1:7" x14ac:dyDescent="0.2">
      <c r="A1479" s="77">
        <v>101562</v>
      </c>
      <c r="B1479" s="76" t="s">
        <v>5933</v>
      </c>
      <c r="F1479" s="71"/>
      <c r="G1479" s="71"/>
    </row>
    <row r="1480" spans="1:7" x14ac:dyDescent="0.2">
      <c r="A1480" s="77">
        <v>101563</v>
      </c>
      <c r="B1480" s="76" t="s">
        <v>2722</v>
      </c>
      <c r="F1480" s="71"/>
      <c r="G1480" s="71"/>
    </row>
    <row r="1481" spans="1:7" x14ac:dyDescent="0.2">
      <c r="A1481" s="77">
        <v>101564</v>
      </c>
      <c r="B1481" s="76" t="s">
        <v>2723</v>
      </c>
      <c r="F1481" s="71"/>
      <c r="G1481" s="71"/>
    </row>
    <row r="1482" spans="1:7" x14ac:dyDescent="0.2">
      <c r="A1482" s="77">
        <v>101565</v>
      </c>
      <c r="B1482" s="76" t="s">
        <v>5934</v>
      </c>
      <c r="F1482" s="71"/>
      <c r="G1482" s="71"/>
    </row>
    <row r="1483" spans="1:7" x14ac:dyDescent="0.2">
      <c r="A1483" s="77">
        <v>101566</v>
      </c>
      <c r="B1483" s="76" t="s">
        <v>4390</v>
      </c>
      <c r="F1483" s="71"/>
      <c r="G1483" s="71"/>
    </row>
    <row r="1484" spans="1:7" x14ac:dyDescent="0.2">
      <c r="A1484" s="77">
        <v>101569</v>
      </c>
      <c r="B1484" s="76" t="s">
        <v>4385</v>
      </c>
      <c r="F1484" s="71"/>
      <c r="G1484" s="71"/>
    </row>
    <row r="1485" spans="1:7" x14ac:dyDescent="0.2">
      <c r="A1485" s="77">
        <v>101570</v>
      </c>
      <c r="B1485" s="76" t="s">
        <v>5935</v>
      </c>
      <c r="F1485" s="71"/>
      <c r="G1485" s="71"/>
    </row>
    <row r="1486" spans="1:7" x14ac:dyDescent="0.2">
      <c r="A1486" s="77">
        <v>101571</v>
      </c>
      <c r="B1486" s="76" t="s">
        <v>3702</v>
      </c>
      <c r="F1486" s="71"/>
      <c r="G1486" s="71"/>
    </row>
    <row r="1487" spans="1:7" x14ac:dyDescent="0.2">
      <c r="A1487" s="77">
        <v>101572</v>
      </c>
      <c r="B1487" s="76" t="s">
        <v>3703</v>
      </c>
      <c r="F1487" s="71"/>
      <c r="G1487" s="71"/>
    </row>
    <row r="1488" spans="1:7" x14ac:dyDescent="0.2">
      <c r="A1488" s="77">
        <v>101573</v>
      </c>
      <c r="B1488" s="76" t="s">
        <v>3704</v>
      </c>
      <c r="F1488" s="71"/>
      <c r="G1488" s="71"/>
    </row>
    <row r="1489" spans="1:7" x14ac:dyDescent="0.2">
      <c r="A1489" s="77">
        <v>101574</v>
      </c>
      <c r="B1489" s="76" t="s">
        <v>3755</v>
      </c>
      <c r="F1489" s="71"/>
      <c r="G1489" s="71"/>
    </row>
    <row r="1490" spans="1:7" x14ac:dyDescent="0.2">
      <c r="A1490" s="77">
        <v>101575</v>
      </c>
      <c r="B1490" s="76" t="s">
        <v>3951</v>
      </c>
      <c r="F1490" s="71"/>
      <c r="G1490" s="71"/>
    </row>
    <row r="1491" spans="1:7" x14ac:dyDescent="0.2">
      <c r="A1491" s="77">
        <v>101576</v>
      </c>
      <c r="B1491" s="76" t="s">
        <v>4443</v>
      </c>
      <c r="F1491" s="71"/>
      <c r="G1491" s="71"/>
    </row>
    <row r="1492" spans="1:7" x14ac:dyDescent="0.2">
      <c r="A1492" s="77">
        <v>101577</v>
      </c>
      <c r="B1492" s="76" t="s">
        <v>4768</v>
      </c>
      <c r="F1492" s="71"/>
      <c r="G1492" s="71"/>
    </row>
    <row r="1493" spans="1:7" x14ac:dyDescent="0.2">
      <c r="A1493" s="77">
        <v>101578</v>
      </c>
      <c r="B1493" s="76" t="s">
        <v>4884</v>
      </c>
      <c r="F1493" s="71"/>
      <c r="G1493" s="71"/>
    </row>
    <row r="1494" spans="1:7" x14ac:dyDescent="0.2">
      <c r="A1494" s="77">
        <v>101579</v>
      </c>
      <c r="B1494" s="76" t="s">
        <v>14563</v>
      </c>
      <c r="F1494" s="71"/>
      <c r="G1494" s="71"/>
    </row>
    <row r="1495" spans="1:7" x14ac:dyDescent="0.2">
      <c r="A1495" s="77">
        <v>101580</v>
      </c>
      <c r="B1495" s="76" t="s">
        <v>2724</v>
      </c>
      <c r="F1495" s="71"/>
      <c r="G1495" s="71"/>
    </row>
    <row r="1496" spans="1:7" x14ac:dyDescent="0.2">
      <c r="A1496" s="77">
        <v>101581</v>
      </c>
      <c r="B1496" s="76" t="s">
        <v>3705</v>
      </c>
      <c r="F1496" s="71"/>
      <c r="G1496" s="71"/>
    </row>
    <row r="1497" spans="1:7" x14ac:dyDescent="0.2">
      <c r="A1497" s="77">
        <v>101582</v>
      </c>
      <c r="B1497" s="76" t="s">
        <v>5088</v>
      </c>
      <c r="F1497" s="71"/>
      <c r="G1497" s="71"/>
    </row>
    <row r="1498" spans="1:7" x14ac:dyDescent="0.2">
      <c r="A1498" s="77">
        <v>101583</v>
      </c>
      <c r="B1498" s="76" t="s">
        <v>15059</v>
      </c>
      <c r="F1498" s="71"/>
      <c r="G1498" s="71"/>
    </row>
    <row r="1499" spans="1:7" x14ac:dyDescent="0.2">
      <c r="A1499" s="77">
        <v>101584</v>
      </c>
      <c r="B1499" s="76" t="s">
        <v>14878</v>
      </c>
      <c r="F1499" s="71"/>
      <c r="G1499" s="71"/>
    </row>
    <row r="1500" spans="1:7" x14ac:dyDescent="0.2">
      <c r="A1500" s="77">
        <v>101585</v>
      </c>
      <c r="B1500" s="76" t="s">
        <v>14879</v>
      </c>
      <c r="F1500" s="71"/>
      <c r="G1500" s="71"/>
    </row>
    <row r="1501" spans="1:7" x14ac:dyDescent="0.2">
      <c r="A1501" s="77">
        <v>101586</v>
      </c>
      <c r="B1501" s="76" t="s">
        <v>15060</v>
      </c>
      <c r="F1501" s="71"/>
      <c r="G1501" s="71"/>
    </row>
    <row r="1502" spans="1:7" x14ac:dyDescent="0.2">
      <c r="A1502" s="77">
        <v>101587</v>
      </c>
      <c r="B1502" s="76" t="s">
        <v>15467</v>
      </c>
      <c r="F1502" s="71"/>
      <c r="G1502" s="71"/>
    </row>
    <row r="1503" spans="1:7" x14ac:dyDescent="0.2">
      <c r="A1503" s="77">
        <v>101588</v>
      </c>
      <c r="B1503" s="76" t="s">
        <v>15468</v>
      </c>
      <c r="F1503" s="71"/>
      <c r="G1503" s="71"/>
    </row>
    <row r="1504" spans="1:7" x14ac:dyDescent="0.2">
      <c r="A1504" s="77">
        <v>101590</v>
      </c>
      <c r="B1504" s="76" t="s">
        <v>3464</v>
      </c>
      <c r="F1504" s="71"/>
      <c r="G1504" s="71"/>
    </row>
    <row r="1505" spans="1:7" x14ac:dyDescent="0.2">
      <c r="A1505" s="77">
        <v>101591</v>
      </c>
      <c r="B1505" s="76" t="s">
        <v>3465</v>
      </c>
      <c r="F1505" s="71"/>
      <c r="G1505" s="71"/>
    </row>
    <row r="1506" spans="1:7" x14ac:dyDescent="0.2">
      <c r="A1506" s="77">
        <v>101592</v>
      </c>
      <c r="B1506" s="76" t="s">
        <v>3466</v>
      </c>
      <c r="F1506" s="71"/>
      <c r="G1506" s="71"/>
    </row>
    <row r="1507" spans="1:7" x14ac:dyDescent="0.2">
      <c r="A1507" s="77">
        <v>101593</v>
      </c>
      <c r="B1507" s="76" t="s">
        <v>3952</v>
      </c>
      <c r="F1507" s="71"/>
      <c r="G1507" s="71"/>
    </row>
    <row r="1508" spans="1:7" x14ac:dyDescent="0.2">
      <c r="A1508" s="77">
        <v>101594</v>
      </c>
      <c r="B1508" s="76" t="s">
        <v>3953</v>
      </c>
      <c r="F1508" s="71"/>
      <c r="G1508" s="71"/>
    </row>
    <row r="1509" spans="1:7" x14ac:dyDescent="0.2">
      <c r="A1509" s="77">
        <v>101595</v>
      </c>
      <c r="B1509" s="76" t="s">
        <v>14564</v>
      </c>
      <c r="F1509" s="71"/>
      <c r="G1509" s="71"/>
    </row>
    <row r="1510" spans="1:7" x14ac:dyDescent="0.2">
      <c r="A1510" s="77">
        <v>101600</v>
      </c>
      <c r="B1510" s="76" t="s">
        <v>5936</v>
      </c>
      <c r="F1510" s="71"/>
      <c r="G1510" s="71"/>
    </row>
    <row r="1511" spans="1:7" x14ac:dyDescent="0.2">
      <c r="A1511" s="77">
        <v>101601</v>
      </c>
      <c r="B1511" s="76" t="s">
        <v>3217</v>
      </c>
      <c r="F1511" s="71"/>
      <c r="G1511" s="71"/>
    </row>
    <row r="1512" spans="1:7" x14ac:dyDescent="0.2">
      <c r="A1512" s="77">
        <v>101602</v>
      </c>
      <c r="B1512" s="76" t="s">
        <v>4314</v>
      </c>
      <c r="F1512" s="71"/>
      <c r="G1512" s="71"/>
    </row>
    <row r="1513" spans="1:7" x14ac:dyDescent="0.2">
      <c r="A1513" s="77">
        <v>101603</v>
      </c>
      <c r="B1513" s="76" t="s">
        <v>15061</v>
      </c>
      <c r="F1513" s="71"/>
      <c r="G1513" s="71"/>
    </row>
    <row r="1514" spans="1:7" x14ac:dyDescent="0.2">
      <c r="A1514" s="77">
        <v>101604</v>
      </c>
      <c r="B1514" s="76" t="s">
        <v>4315</v>
      </c>
      <c r="F1514" s="71"/>
      <c r="G1514" s="71"/>
    </row>
    <row r="1515" spans="1:7" x14ac:dyDescent="0.2">
      <c r="A1515" s="77">
        <v>101605</v>
      </c>
      <c r="B1515" s="76" t="s">
        <v>4316</v>
      </c>
      <c r="F1515" s="71"/>
      <c r="G1515" s="71"/>
    </row>
    <row r="1516" spans="1:7" x14ac:dyDescent="0.2">
      <c r="A1516" s="77">
        <v>101606</v>
      </c>
      <c r="B1516" s="76" t="s">
        <v>4317</v>
      </c>
      <c r="F1516" s="71"/>
      <c r="G1516" s="71"/>
    </row>
    <row r="1517" spans="1:7" x14ac:dyDescent="0.2">
      <c r="A1517" s="77">
        <v>101607</v>
      </c>
      <c r="B1517" s="76" t="s">
        <v>4318</v>
      </c>
      <c r="F1517" s="71"/>
      <c r="G1517" s="71"/>
    </row>
    <row r="1518" spans="1:7" x14ac:dyDescent="0.2">
      <c r="A1518" s="77">
        <v>101608</v>
      </c>
      <c r="B1518" s="76" t="s">
        <v>4319</v>
      </c>
      <c r="F1518" s="71"/>
      <c r="G1518" s="71"/>
    </row>
    <row r="1519" spans="1:7" x14ac:dyDescent="0.2">
      <c r="A1519" s="77">
        <v>101609</v>
      </c>
      <c r="B1519" s="76" t="s">
        <v>4320</v>
      </c>
      <c r="F1519" s="71"/>
      <c r="G1519" s="71"/>
    </row>
    <row r="1520" spans="1:7" x14ac:dyDescent="0.2">
      <c r="A1520" s="77">
        <v>101610</v>
      </c>
      <c r="B1520" s="76" t="s">
        <v>4321</v>
      </c>
      <c r="F1520" s="71"/>
      <c r="G1520" s="71"/>
    </row>
    <row r="1521" spans="1:7" x14ac:dyDescent="0.2">
      <c r="A1521" s="77">
        <v>101611</v>
      </c>
      <c r="B1521" s="76" t="s">
        <v>4322</v>
      </c>
      <c r="F1521" s="71"/>
      <c r="G1521" s="71"/>
    </row>
    <row r="1522" spans="1:7" x14ac:dyDescent="0.2">
      <c r="A1522" s="77">
        <v>101612</v>
      </c>
      <c r="B1522" s="76" t="s">
        <v>4323</v>
      </c>
      <c r="F1522" s="71"/>
      <c r="G1522" s="71"/>
    </row>
    <row r="1523" spans="1:7" x14ac:dyDescent="0.2">
      <c r="A1523" s="77">
        <v>101613</v>
      </c>
      <c r="B1523" s="76" t="s">
        <v>4304</v>
      </c>
      <c r="F1523" s="71"/>
      <c r="G1523" s="71"/>
    </row>
    <row r="1524" spans="1:7" x14ac:dyDescent="0.2">
      <c r="A1524" s="77">
        <v>101614</v>
      </c>
      <c r="B1524" s="76" t="s">
        <v>4305</v>
      </c>
      <c r="F1524" s="71"/>
      <c r="G1524" s="71"/>
    </row>
    <row r="1525" spans="1:7" x14ac:dyDescent="0.2">
      <c r="A1525" s="77">
        <v>101615</v>
      </c>
      <c r="B1525" s="76" t="s">
        <v>4303</v>
      </c>
      <c r="F1525" s="71"/>
      <c r="G1525" s="71"/>
    </row>
    <row r="1526" spans="1:7" x14ac:dyDescent="0.2">
      <c r="A1526" s="77">
        <v>101616</v>
      </c>
      <c r="B1526" s="76" t="s">
        <v>4408</v>
      </c>
      <c r="F1526" s="71"/>
      <c r="G1526" s="71"/>
    </row>
    <row r="1527" spans="1:7" x14ac:dyDescent="0.2">
      <c r="A1527" s="77">
        <v>101617</v>
      </c>
      <c r="B1527" s="76" t="s">
        <v>4409</v>
      </c>
      <c r="F1527" s="71"/>
      <c r="G1527" s="71"/>
    </row>
    <row r="1528" spans="1:7" x14ac:dyDescent="0.2">
      <c r="A1528" s="77">
        <v>101618</v>
      </c>
      <c r="B1528" s="76" t="s">
        <v>4410</v>
      </c>
      <c r="F1528" s="71"/>
      <c r="G1528" s="71"/>
    </row>
    <row r="1529" spans="1:7" x14ac:dyDescent="0.2">
      <c r="A1529" s="77">
        <v>101619</v>
      </c>
      <c r="B1529" s="76" t="s">
        <v>4573</v>
      </c>
      <c r="F1529" s="71"/>
      <c r="G1529" s="71"/>
    </row>
    <row r="1530" spans="1:7" x14ac:dyDescent="0.2">
      <c r="A1530" s="77">
        <v>101620</v>
      </c>
      <c r="B1530" s="76" t="s">
        <v>4578</v>
      </c>
      <c r="F1530" s="71"/>
      <c r="G1530" s="71"/>
    </row>
    <row r="1531" spans="1:7" x14ac:dyDescent="0.2">
      <c r="A1531" s="77">
        <v>101621</v>
      </c>
      <c r="B1531" s="76" t="s">
        <v>4579</v>
      </c>
      <c r="F1531" s="71"/>
      <c r="G1531" s="71"/>
    </row>
    <row r="1532" spans="1:7" x14ac:dyDescent="0.2">
      <c r="A1532" s="77">
        <v>101622</v>
      </c>
      <c r="B1532" s="76" t="s">
        <v>4580</v>
      </c>
      <c r="F1532" s="71"/>
      <c r="G1532" s="71"/>
    </row>
    <row r="1533" spans="1:7" x14ac:dyDescent="0.2">
      <c r="A1533" s="77">
        <v>101623</v>
      </c>
      <c r="B1533" s="76" t="s">
        <v>4581</v>
      </c>
      <c r="F1533" s="71"/>
      <c r="G1533" s="71"/>
    </row>
    <row r="1534" spans="1:7" x14ac:dyDescent="0.2">
      <c r="A1534" s="77">
        <v>101624</v>
      </c>
      <c r="B1534" s="76" t="s">
        <v>4429</v>
      </c>
      <c r="F1534" s="71"/>
      <c r="G1534" s="71"/>
    </row>
    <row r="1535" spans="1:7" x14ac:dyDescent="0.2">
      <c r="A1535" s="77">
        <v>101625</v>
      </c>
      <c r="B1535" s="76" t="s">
        <v>4430</v>
      </c>
      <c r="F1535" s="71"/>
      <c r="G1535" s="71"/>
    </row>
    <row r="1536" spans="1:7" x14ac:dyDescent="0.2">
      <c r="A1536" s="77">
        <v>101626</v>
      </c>
      <c r="B1536" s="76" t="s">
        <v>15062</v>
      </c>
      <c r="F1536" s="71"/>
      <c r="G1536" s="71"/>
    </row>
    <row r="1537" spans="1:7" x14ac:dyDescent="0.2">
      <c r="A1537" s="77">
        <v>101627</v>
      </c>
      <c r="B1537" s="76" t="s">
        <v>4843</v>
      </c>
      <c r="F1537" s="71"/>
      <c r="G1537" s="71"/>
    </row>
    <row r="1538" spans="1:7" x14ac:dyDescent="0.2">
      <c r="A1538" s="77">
        <v>101628</v>
      </c>
      <c r="B1538" s="76" t="s">
        <v>15063</v>
      </c>
      <c r="F1538" s="71"/>
      <c r="G1538" s="71"/>
    </row>
    <row r="1539" spans="1:7" x14ac:dyDescent="0.2">
      <c r="A1539" s="77">
        <v>101629</v>
      </c>
      <c r="B1539" s="76" t="s">
        <v>4844</v>
      </c>
      <c r="F1539" s="71"/>
      <c r="G1539" s="71"/>
    </row>
    <row r="1540" spans="1:7" x14ac:dyDescent="0.2">
      <c r="A1540" s="77">
        <v>101630</v>
      </c>
      <c r="B1540" s="76" t="s">
        <v>5011</v>
      </c>
      <c r="F1540" s="71"/>
      <c r="G1540" s="71"/>
    </row>
    <row r="1541" spans="1:7" x14ac:dyDescent="0.2">
      <c r="A1541" s="77">
        <v>101631</v>
      </c>
      <c r="B1541" s="76" t="s">
        <v>5014</v>
      </c>
      <c r="F1541" s="71"/>
      <c r="G1541" s="71"/>
    </row>
    <row r="1542" spans="1:7" x14ac:dyDescent="0.2">
      <c r="A1542" s="77">
        <v>101632</v>
      </c>
      <c r="B1542" s="76" t="s">
        <v>5015</v>
      </c>
      <c r="F1542" s="71"/>
      <c r="G1542" s="71"/>
    </row>
    <row r="1543" spans="1:7" x14ac:dyDescent="0.2">
      <c r="A1543" s="77">
        <v>101633</v>
      </c>
      <c r="B1543" s="76" t="s">
        <v>5016</v>
      </c>
      <c r="F1543" s="71"/>
      <c r="G1543" s="71"/>
    </row>
    <row r="1544" spans="1:7" x14ac:dyDescent="0.2">
      <c r="A1544" s="77">
        <v>101634</v>
      </c>
      <c r="B1544" s="76" t="s">
        <v>5017</v>
      </c>
      <c r="F1544" s="71"/>
      <c r="G1544" s="71"/>
    </row>
    <row r="1545" spans="1:7" x14ac:dyDescent="0.2">
      <c r="A1545" s="77">
        <v>101635</v>
      </c>
      <c r="B1545" s="76" t="s">
        <v>5319</v>
      </c>
      <c r="F1545" s="71"/>
      <c r="G1545" s="71"/>
    </row>
    <row r="1546" spans="1:7" x14ac:dyDescent="0.2">
      <c r="A1546" s="77">
        <v>101636</v>
      </c>
      <c r="B1546" s="76" t="s">
        <v>15469</v>
      </c>
      <c r="F1546" s="71"/>
      <c r="G1546" s="71"/>
    </row>
    <row r="1547" spans="1:7" x14ac:dyDescent="0.2">
      <c r="A1547" s="77">
        <v>101640</v>
      </c>
      <c r="B1547" s="76" t="s">
        <v>4941</v>
      </c>
      <c r="F1547" s="71"/>
      <c r="G1547" s="71"/>
    </row>
    <row r="1548" spans="1:7" x14ac:dyDescent="0.2">
      <c r="A1548" s="77">
        <v>101641</v>
      </c>
      <c r="B1548" s="76" t="s">
        <v>5245</v>
      </c>
      <c r="F1548" s="71"/>
      <c r="G1548" s="71"/>
    </row>
    <row r="1549" spans="1:7" x14ac:dyDescent="0.2">
      <c r="A1549" s="77">
        <v>101642</v>
      </c>
      <c r="B1549" s="76" t="s">
        <v>5246</v>
      </c>
      <c r="F1549" s="71"/>
      <c r="G1549" s="71"/>
    </row>
    <row r="1550" spans="1:7" x14ac:dyDescent="0.2">
      <c r="A1550" s="77">
        <v>101650</v>
      </c>
      <c r="B1550" s="76" t="s">
        <v>3467</v>
      </c>
      <c r="F1550" s="71"/>
      <c r="G1550" s="71"/>
    </row>
    <row r="1551" spans="1:7" x14ac:dyDescent="0.2">
      <c r="A1551" s="77">
        <v>101651</v>
      </c>
      <c r="B1551" s="76" t="s">
        <v>3468</v>
      </c>
      <c r="F1551" s="71"/>
      <c r="G1551" s="71"/>
    </row>
    <row r="1552" spans="1:7" x14ac:dyDescent="0.2">
      <c r="A1552" s="77">
        <v>101652</v>
      </c>
      <c r="B1552" s="76" t="s">
        <v>3469</v>
      </c>
      <c r="F1552" s="71"/>
      <c r="G1552" s="71"/>
    </row>
    <row r="1553" spans="1:7" x14ac:dyDescent="0.2">
      <c r="A1553" s="77">
        <v>101653</v>
      </c>
      <c r="B1553" s="76" t="s">
        <v>3470</v>
      </c>
      <c r="F1553" s="71"/>
      <c r="G1553" s="71"/>
    </row>
    <row r="1554" spans="1:7" x14ac:dyDescent="0.2">
      <c r="A1554" s="77">
        <v>101654</v>
      </c>
      <c r="B1554" s="76" t="s">
        <v>4178</v>
      </c>
      <c r="F1554" s="71"/>
      <c r="G1554" s="71"/>
    </row>
    <row r="1555" spans="1:7" x14ac:dyDescent="0.2">
      <c r="A1555" s="77">
        <v>101655</v>
      </c>
      <c r="B1555" s="76" t="s">
        <v>3471</v>
      </c>
      <c r="F1555" s="71"/>
      <c r="G1555" s="71"/>
    </row>
    <row r="1556" spans="1:7" x14ac:dyDescent="0.2">
      <c r="A1556" s="77">
        <v>101656</v>
      </c>
      <c r="B1556" s="76" t="s">
        <v>4179</v>
      </c>
      <c r="F1556" s="71"/>
      <c r="G1556" s="71"/>
    </row>
    <row r="1557" spans="1:7" x14ac:dyDescent="0.2">
      <c r="A1557" s="77">
        <v>101657</v>
      </c>
      <c r="B1557" s="76" t="s">
        <v>3472</v>
      </c>
      <c r="F1557" s="71"/>
      <c r="G1557" s="71"/>
    </row>
    <row r="1558" spans="1:7" x14ac:dyDescent="0.2">
      <c r="A1558" s="77">
        <v>101658</v>
      </c>
      <c r="B1558" s="76" t="s">
        <v>15470</v>
      </c>
      <c r="F1558" s="71"/>
      <c r="G1558" s="71"/>
    </row>
    <row r="1559" spans="1:7" x14ac:dyDescent="0.2">
      <c r="A1559" s="77">
        <v>101659</v>
      </c>
      <c r="B1559" s="76" t="s">
        <v>3644</v>
      </c>
      <c r="F1559" s="71"/>
      <c r="G1559" s="71"/>
    </row>
    <row r="1560" spans="1:7" x14ac:dyDescent="0.2">
      <c r="A1560" s="77">
        <v>101660</v>
      </c>
      <c r="B1560" s="76" t="s">
        <v>3866</v>
      </c>
      <c r="F1560" s="71"/>
      <c r="G1560" s="71"/>
    </row>
    <row r="1561" spans="1:7" x14ac:dyDescent="0.2">
      <c r="A1561" s="77">
        <v>101661</v>
      </c>
      <c r="B1561" s="76" t="s">
        <v>4046</v>
      </c>
      <c r="F1561" s="71"/>
      <c r="G1561" s="71"/>
    </row>
    <row r="1562" spans="1:7" x14ac:dyDescent="0.2">
      <c r="A1562" s="77">
        <v>101662</v>
      </c>
      <c r="B1562" s="76" t="s">
        <v>4180</v>
      </c>
      <c r="F1562" s="71"/>
      <c r="G1562" s="71"/>
    </row>
    <row r="1563" spans="1:7" x14ac:dyDescent="0.2">
      <c r="A1563" s="77">
        <v>101663</v>
      </c>
      <c r="B1563" s="76" t="s">
        <v>4181</v>
      </c>
      <c r="F1563" s="71"/>
      <c r="G1563" s="71"/>
    </row>
    <row r="1564" spans="1:7" x14ac:dyDescent="0.2">
      <c r="A1564" s="77">
        <v>101664</v>
      </c>
      <c r="B1564" s="76" t="s">
        <v>4182</v>
      </c>
      <c r="F1564" s="71"/>
      <c r="G1564" s="71"/>
    </row>
    <row r="1565" spans="1:7" x14ac:dyDescent="0.2">
      <c r="A1565" s="77">
        <v>101665</v>
      </c>
      <c r="B1565" s="76" t="s">
        <v>5385</v>
      </c>
      <c r="F1565" s="71"/>
      <c r="G1565" s="71"/>
    </row>
    <row r="1566" spans="1:7" x14ac:dyDescent="0.2">
      <c r="A1566" s="77">
        <v>101666</v>
      </c>
      <c r="B1566" s="76" t="s">
        <v>14326</v>
      </c>
      <c r="F1566" s="71"/>
      <c r="G1566" s="71"/>
    </row>
    <row r="1567" spans="1:7" x14ac:dyDescent="0.2">
      <c r="A1567" s="77">
        <v>101670</v>
      </c>
      <c r="B1567" s="76" t="s">
        <v>14880</v>
      </c>
      <c r="F1567" s="71"/>
      <c r="G1567" s="71"/>
    </row>
    <row r="1568" spans="1:7" x14ac:dyDescent="0.2">
      <c r="A1568" s="77">
        <v>101680</v>
      </c>
      <c r="B1568" s="76" t="s">
        <v>15064</v>
      </c>
      <c r="F1568" s="71"/>
      <c r="G1568" s="71"/>
    </row>
    <row r="1569" spans="1:7" x14ac:dyDescent="0.2">
      <c r="A1569" s="77">
        <v>101690</v>
      </c>
      <c r="B1569" s="76" t="s">
        <v>14565</v>
      </c>
      <c r="F1569" s="71"/>
      <c r="G1569" s="71"/>
    </row>
    <row r="1570" spans="1:7" x14ac:dyDescent="0.2">
      <c r="A1570" s="77">
        <v>101700</v>
      </c>
      <c r="B1570" s="76" t="s">
        <v>2544</v>
      </c>
      <c r="F1570" s="71"/>
      <c r="G1570" s="71"/>
    </row>
    <row r="1571" spans="1:7" x14ac:dyDescent="0.2">
      <c r="A1571" s="77">
        <v>101701</v>
      </c>
      <c r="B1571" s="76" t="s">
        <v>2794</v>
      </c>
      <c r="F1571" s="71"/>
      <c r="G1571" s="71"/>
    </row>
    <row r="1572" spans="1:7" x14ac:dyDescent="0.2">
      <c r="A1572" s="77">
        <v>101702</v>
      </c>
      <c r="B1572" s="76" t="s">
        <v>4457</v>
      </c>
      <c r="F1572" s="71"/>
      <c r="G1572" s="71"/>
    </row>
    <row r="1573" spans="1:7" x14ac:dyDescent="0.2">
      <c r="A1573" s="77">
        <v>101703</v>
      </c>
      <c r="B1573" s="76" t="s">
        <v>4498</v>
      </c>
      <c r="F1573" s="71"/>
      <c r="G1573" s="71"/>
    </row>
    <row r="1574" spans="1:7" x14ac:dyDescent="0.2">
      <c r="A1574" s="77">
        <v>101704</v>
      </c>
      <c r="B1574" s="76" t="s">
        <v>15471</v>
      </c>
      <c r="F1574" s="71"/>
      <c r="G1574" s="71"/>
    </row>
    <row r="1575" spans="1:7" x14ac:dyDescent="0.2">
      <c r="A1575" s="77">
        <v>101705</v>
      </c>
      <c r="B1575" s="76" t="s">
        <v>3645</v>
      </c>
      <c r="F1575" s="71"/>
      <c r="G1575" s="71"/>
    </row>
    <row r="1576" spans="1:7" x14ac:dyDescent="0.2">
      <c r="A1576" s="77">
        <v>101710</v>
      </c>
      <c r="B1576" s="76" t="s">
        <v>4598</v>
      </c>
      <c r="F1576" s="71"/>
      <c r="G1576" s="71"/>
    </row>
    <row r="1577" spans="1:7" x14ac:dyDescent="0.2">
      <c r="A1577" s="77">
        <v>101711</v>
      </c>
      <c r="B1577" s="76" t="s">
        <v>14566</v>
      </c>
      <c r="F1577" s="71"/>
      <c r="G1577" s="71"/>
    </row>
    <row r="1578" spans="1:7" x14ac:dyDescent="0.2">
      <c r="A1578" s="77">
        <v>101712</v>
      </c>
      <c r="B1578" s="76" t="s">
        <v>15472</v>
      </c>
      <c r="F1578" s="71"/>
      <c r="G1578" s="71"/>
    </row>
    <row r="1579" spans="1:7" x14ac:dyDescent="0.2">
      <c r="A1579" s="77">
        <v>101720</v>
      </c>
      <c r="B1579" s="76" t="s">
        <v>4418</v>
      </c>
      <c r="F1579" s="71"/>
      <c r="G1579" s="71"/>
    </row>
    <row r="1580" spans="1:7" x14ac:dyDescent="0.2">
      <c r="A1580" s="77">
        <v>101721</v>
      </c>
      <c r="B1580" s="76" t="s">
        <v>4419</v>
      </c>
      <c r="F1580" s="71"/>
      <c r="G1580" s="71"/>
    </row>
    <row r="1581" spans="1:7" x14ac:dyDescent="0.2">
      <c r="A1581" s="77">
        <v>101722</v>
      </c>
      <c r="B1581" s="76" t="s">
        <v>4417</v>
      </c>
      <c r="F1581" s="71"/>
      <c r="G1581" s="71"/>
    </row>
    <row r="1582" spans="1:7" x14ac:dyDescent="0.2">
      <c r="A1582" s="77">
        <v>101723</v>
      </c>
      <c r="B1582" s="76" t="s">
        <v>2165</v>
      </c>
      <c r="F1582" s="71"/>
      <c r="G1582" s="71"/>
    </row>
    <row r="1583" spans="1:7" x14ac:dyDescent="0.2">
      <c r="A1583" s="77">
        <v>101724</v>
      </c>
      <c r="B1583" s="76" t="s">
        <v>4420</v>
      </c>
      <c r="F1583" s="71"/>
      <c r="G1583" s="71"/>
    </row>
    <row r="1584" spans="1:7" x14ac:dyDescent="0.2">
      <c r="A1584" s="77">
        <v>101725</v>
      </c>
      <c r="B1584" s="76" t="s">
        <v>4365</v>
      </c>
      <c r="F1584" s="71"/>
      <c r="G1584" s="71"/>
    </row>
    <row r="1585" spans="1:7" x14ac:dyDescent="0.2">
      <c r="A1585" s="77">
        <v>101726</v>
      </c>
      <c r="B1585" s="76" t="s">
        <v>4426</v>
      </c>
      <c r="F1585" s="71"/>
      <c r="G1585" s="71"/>
    </row>
    <row r="1586" spans="1:7" x14ac:dyDescent="0.2">
      <c r="A1586" s="77">
        <v>101727</v>
      </c>
      <c r="B1586" s="76" t="s">
        <v>4938</v>
      </c>
      <c r="F1586" s="71"/>
      <c r="G1586" s="71"/>
    </row>
    <row r="1587" spans="1:7" x14ac:dyDescent="0.2">
      <c r="A1587" s="77">
        <v>101728</v>
      </c>
      <c r="B1587" s="76" t="s">
        <v>4939</v>
      </c>
      <c r="F1587" s="71"/>
      <c r="G1587" s="71"/>
    </row>
    <row r="1588" spans="1:7" x14ac:dyDescent="0.2">
      <c r="A1588" s="77">
        <v>101729</v>
      </c>
      <c r="B1588" s="76" t="s">
        <v>4965</v>
      </c>
      <c r="F1588" s="71"/>
      <c r="G1588" s="71"/>
    </row>
    <row r="1589" spans="1:7" x14ac:dyDescent="0.2">
      <c r="A1589" s="77">
        <v>101730</v>
      </c>
      <c r="B1589" s="76" t="s">
        <v>14567</v>
      </c>
      <c r="F1589" s="71"/>
      <c r="G1589" s="71"/>
    </row>
    <row r="1590" spans="1:7" x14ac:dyDescent="0.2">
      <c r="A1590" s="77">
        <v>101750</v>
      </c>
      <c r="B1590" s="76" t="s">
        <v>5937</v>
      </c>
      <c r="F1590" s="71"/>
      <c r="G1590" s="71"/>
    </row>
    <row r="1591" spans="1:7" x14ac:dyDescent="0.2">
      <c r="A1591" s="77">
        <v>101780</v>
      </c>
      <c r="B1591" s="76" t="s">
        <v>4490</v>
      </c>
      <c r="F1591" s="71"/>
      <c r="G1591" s="71"/>
    </row>
    <row r="1592" spans="1:7" x14ac:dyDescent="0.2">
      <c r="A1592" s="77">
        <v>101781</v>
      </c>
      <c r="B1592" s="76" t="s">
        <v>5089</v>
      </c>
      <c r="F1592" s="71"/>
      <c r="G1592" s="71"/>
    </row>
    <row r="1593" spans="1:7" x14ac:dyDescent="0.2">
      <c r="A1593" s="77">
        <v>101782</v>
      </c>
      <c r="B1593" s="76" t="s">
        <v>4677</v>
      </c>
      <c r="F1593" s="71"/>
      <c r="G1593" s="71"/>
    </row>
    <row r="1594" spans="1:7" x14ac:dyDescent="0.2">
      <c r="A1594" s="77">
        <v>101783</v>
      </c>
      <c r="B1594" s="76" t="s">
        <v>5247</v>
      </c>
      <c r="F1594" s="71"/>
      <c r="G1594" s="71"/>
    </row>
    <row r="1595" spans="1:7" x14ac:dyDescent="0.2">
      <c r="A1595" s="77">
        <v>101800</v>
      </c>
      <c r="B1595" s="76" t="s">
        <v>2545</v>
      </c>
      <c r="F1595" s="71"/>
      <c r="G1595" s="71"/>
    </row>
    <row r="1596" spans="1:7" x14ac:dyDescent="0.2">
      <c r="A1596" s="77">
        <v>101801</v>
      </c>
      <c r="B1596" s="76" t="s">
        <v>5938</v>
      </c>
      <c r="F1596" s="71"/>
      <c r="G1596" s="71"/>
    </row>
    <row r="1597" spans="1:7" x14ac:dyDescent="0.2">
      <c r="A1597" s="77">
        <v>101802</v>
      </c>
      <c r="B1597" s="76" t="s">
        <v>5939</v>
      </c>
      <c r="F1597" s="71"/>
      <c r="G1597" s="71"/>
    </row>
    <row r="1598" spans="1:7" x14ac:dyDescent="0.2">
      <c r="A1598" s="77">
        <v>101803</v>
      </c>
      <c r="B1598" s="76" t="s">
        <v>5940</v>
      </c>
      <c r="F1598" s="71"/>
      <c r="G1598" s="71"/>
    </row>
    <row r="1599" spans="1:7" x14ac:dyDescent="0.2">
      <c r="A1599" s="77">
        <v>101804</v>
      </c>
      <c r="B1599" s="76" t="s">
        <v>5941</v>
      </c>
      <c r="F1599" s="71"/>
      <c r="G1599" s="71"/>
    </row>
    <row r="1600" spans="1:7" x14ac:dyDescent="0.2">
      <c r="A1600" s="77">
        <v>101805</v>
      </c>
      <c r="B1600" s="76" t="s">
        <v>5942</v>
      </c>
      <c r="F1600" s="71"/>
      <c r="G1600" s="71"/>
    </row>
    <row r="1601" spans="1:7" x14ac:dyDescent="0.2">
      <c r="A1601" s="77">
        <v>101806</v>
      </c>
      <c r="B1601" s="76" t="s">
        <v>5943</v>
      </c>
      <c r="F1601" s="71"/>
      <c r="G1601" s="71"/>
    </row>
    <row r="1602" spans="1:7" x14ac:dyDescent="0.2">
      <c r="A1602" s="77">
        <v>101807</v>
      </c>
      <c r="B1602" s="76" t="s">
        <v>5944</v>
      </c>
      <c r="F1602" s="71"/>
      <c r="G1602" s="71"/>
    </row>
    <row r="1603" spans="1:7" x14ac:dyDescent="0.2">
      <c r="A1603" s="77">
        <v>101808</v>
      </c>
      <c r="B1603" s="76" t="s">
        <v>5945</v>
      </c>
      <c r="F1603" s="71"/>
      <c r="G1603" s="71"/>
    </row>
    <row r="1604" spans="1:7" x14ac:dyDescent="0.2">
      <c r="A1604" s="77">
        <v>101810</v>
      </c>
      <c r="B1604" s="76" t="s">
        <v>2944</v>
      </c>
      <c r="F1604" s="71"/>
      <c r="G1604" s="71"/>
    </row>
    <row r="1605" spans="1:7" x14ac:dyDescent="0.2">
      <c r="A1605" s="77">
        <v>101811</v>
      </c>
      <c r="B1605" s="76" t="s">
        <v>15473</v>
      </c>
      <c r="F1605" s="71"/>
      <c r="G1605" s="71"/>
    </row>
    <row r="1606" spans="1:7" x14ac:dyDescent="0.2">
      <c r="A1606" s="77">
        <v>101812</v>
      </c>
      <c r="B1606" s="76" t="s">
        <v>5090</v>
      </c>
      <c r="F1606" s="71"/>
      <c r="G1606" s="71"/>
    </row>
    <row r="1607" spans="1:7" x14ac:dyDescent="0.2">
      <c r="A1607" s="77">
        <v>101813</v>
      </c>
      <c r="B1607" s="76" t="s">
        <v>5091</v>
      </c>
      <c r="F1607" s="71"/>
      <c r="G1607" s="71"/>
    </row>
    <row r="1608" spans="1:7" x14ac:dyDescent="0.2">
      <c r="A1608" s="77">
        <v>101814</v>
      </c>
      <c r="B1608" s="76" t="s">
        <v>5092</v>
      </c>
      <c r="F1608" s="71"/>
      <c r="G1608" s="71"/>
    </row>
    <row r="1609" spans="1:7" x14ac:dyDescent="0.2">
      <c r="A1609" s="77">
        <v>101815</v>
      </c>
      <c r="B1609" s="76" t="s">
        <v>5093</v>
      </c>
      <c r="F1609" s="71"/>
      <c r="G1609" s="71"/>
    </row>
    <row r="1610" spans="1:7" x14ac:dyDescent="0.2">
      <c r="A1610" s="77">
        <v>101816</v>
      </c>
      <c r="B1610" s="76" t="s">
        <v>5248</v>
      </c>
      <c r="F1610" s="71"/>
      <c r="G1610" s="71"/>
    </row>
    <row r="1611" spans="1:7" x14ac:dyDescent="0.2">
      <c r="A1611" s="77">
        <v>101817</v>
      </c>
      <c r="B1611" s="76" t="s">
        <v>5478</v>
      </c>
      <c r="F1611" s="71"/>
      <c r="G1611" s="71"/>
    </row>
    <row r="1612" spans="1:7" x14ac:dyDescent="0.2">
      <c r="A1612" s="77">
        <v>101820</v>
      </c>
      <c r="B1612" s="76" t="s">
        <v>5094</v>
      </c>
      <c r="F1612" s="71"/>
      <c r="G1612" s="71"/>
    </row>
    <row r="1613" spans="1:7" x14ac:dyDescent="0.2">
      <c r="A1613" s="77">
        <v>101829</v>
      </c>
      <c r="B1613" s="76" t="s">
        <v>14568</v>
      </c>
      <c r="F1613" s="71"/>
      <c r="G1613" s="71"/>
    </row>
    <row r="1614" spans="1:7" x14ac:dyDescent="0.2">
      <c r="A1614" s="77">
        <v>101830</v>
      </c>
      <c r="B1614" s="76" t="s">
        <v>5095</v>
      </c>
      <c r="F1614" s="71"/>
      <c r="G1614" s="71"/>
    </row>
    <row r="1615" spans="1:7" x14ac:dyDescent="0.2">
      <c r="A1615" s="77">
        <v>101840</v>
      </c>
      <c r="B1615" s="76" t="s">
        <v>5096</v>
      </c>
      <c r="F1615" s="71"/>
      <c r="G1615" s="71"/>
    </row>
    <row r="1616" spans="1:7" x14ac:dyDescent="0.2">
      <c r="A1616" s="77">
        <v>101845</v>
      </c>
      <c r="B1616" s="76" t="s">
        <v>5320</v>
      </c>
      <c r="F1616" s="71"/>
      <c r="G1616" s="71"/>
    </row>
    <row r="1617" spans="1:7" x14ac:dyDescent="0.2">
      <c r="A1617" s="77">
        <v>101850</v>
      </c>
      <c r="B1617" s="76" t="s">
        <v>5249</v>
      </c>
      <c r="F1617" s="71"/>
      <c r="G1617" s="71"/>
    </row>
    <row r="1618" spans="1:7" x14ac:dyDescent="0.2">
      <c r="A1618" s="77">
        <v>101900</v>
      </c>
      <c r="B1618" s="76" t="s">
        <v>5097</v>
      </c>
      <c r="F1618" s="71"/>
      <c r="G1618" s="71"/>
    </row>
    <row r="1619" spans="1:7" x14ac:dyDescent="0.2">
      <c r="A1619" s="77">
        <v>101901</v>
      </c>
      <c r="B1619" s="76" t="s">
        <v>5098</v>
      </c>
      <c r="F1619" s="71"/>
      <c r="G1619" s="71"/>
    </row>
    <row r="1620" spans="1:7" x14ac:dyDescent="0.2">
      <c r="A1620" s="77">
        <v>101902</v>
      </c>
      <c r="B1620" s="76" t="s">
        <v>5099</v>
      </c>
      <c r="F1620" s="71"/>
      <c r="G1620" s="71"/>
    </row>
    <row r="1621" spans="1:7" x14ac:dyDescent="0.2">
      <c r="A1621" s="77">
        <v>101903</v>
      </c>
      <c r="B1621" s="76" t="s">
        <v>5100</v>
      </c>
      <c r="F1621" s="71"/>
      <c r="G1621" s="71"/>
    </row>
    <row r="1622" spans="1:7" x14ac:dyDescent="0.2">
      <c r="A1622" s="77">
        <v>101904</v>
      </c>
      <c r="B1622" s="76" t="s">
        <v>5101</v>
      </c>
      <c r="F1622" s="71"/>
      <c r="G1622" s="71"/>
    </row>
    <row r="1623" spans="1:7" x14ac:dyDescent="0.2">
      <c r="A1623" s="77">
        <v>101905</v>
      </c>
      <c r="B1623" s="76" t="s">
        <v>5102</v>
      </c>
      <c r="F1623" s="71"/>
      <c r="G1623" s="71"/>
    </row>
    <row r="1624" spans="1:7" x14ac:dyDescent="0.2">
      <c r="A1624" s="77">
        <v>101906</v>
      </c>
      <c r="B1624" s="76" t="s">
        <v>5103</v>
      </c>
      <c r="F1624" s="71"/>
      <c r="G1624" s="71"/>
    </row>
    <row r="1625" spans="1:7" x14ac:dyDescent="0.2">
      <c r="A1625" s="77">
        <v>101907</v>
      </c>
      <c r="B1625" s="76" t="s">
        <v>5104</v>
      </c>
      <c r="F1625" s="71"/>
      <c r="G1625" s="71"/>
    </row>
    <row r="1626" spans="1:7" x14ac:dyDescent="0.2">
      <c r="A1626" s="77">
        <v>101908</v>
      </c>
      <c r="B1626" s="76" t="s">
        <v>5105</v>
      </c>
      <c r="F1626" s="71"/>
      <c r="G1626" s="71"/>
    </row>
    <row r="1627" spans="1:7" x14ac:dyDescent="0.2">
      <c r="A1627" s="77">
        <v>101909</v>
      </c>
      <c r="B1627" s="76" t="s">
        <v>5106</v>
      </c>
      <c r="F1627" s="71"/>
      <c r="G1627" s="71"/>
    </row>
    <row r="1628" spans="1:7" x14ac:dyDescent="0.2">
      <c r="A1628" s="77">
        <v>101910</v>
      </c>
      <c r="B1628" s="76" t="s">
        <v>15065</v>
      </c>
      <c r="F1628" s="71"/>
      <c r="G1628" s="71"/>
    </row>
    <row r="1629" spans="1:7" x14ac:dyDescent="0.2">
      <c r="A1629" s="77">
        <v>101911</v>
      </c>
      <c r="B1629" s="76" t="s">
        <v>5107</v>
      </c>
      <c r="F1629" s="71"/>
      <c r="G1629" s="71"/>
    </row>
    <row r="1630" spans="1:7" x14ac:dyDescent="0.2">
      <c r="A1630" s="77">
        <v>101912</v>
      </c>
      <c r="B1630" s="76" t="s">
        <v>5108</v>
      </c>
      <c r="F1630" s="71"/>
      <c r="G1630" s="71"/>
    </row>
    <row r="1631" spans="1:7" x14ac:dyDescent="0.2">
      <c r="A1631" s="77">
        <v>101913</v>
      </c>
      <c r="B1631" s="76" t="s">
        <v>5109</v>
      </c>
      <c r="F1631" s="71"/>
      <c r="G1631" s="71"/>
    </row>
    <row r="1632" spans="1:7" x14ac:dyDescent="0.2">
      <c r="A1632" s="77">
        <v>101914</v>
      </c>
      <c r="B1632" s="76" t="s">
        <v>5110</v>
      </c>
      <c r="F1632" s="71"/>
      <c r="G1632" s="71"/>
    </row>
    <row r="1633" spans="1:7" x14ac:dyDescent="0.2">
      <c r="A1633" s="77">
        <v>101915</v>
      </c>
      <c r="B1633" s="76" t="s">
        <v>5111</v>
      </c>
      <c r="F1633" s="71"/>
      <c r="G1633" s="71"/>
    </row>
    <row r="1634" spans="1:7" x14ac:dyDescent="0.2">
      <c r="A1634" s="77">
        <v>101916</v>
      </c>
      <c r="B1634" s="76" t="s">
        <v>5112</v>
      </c>
      <c r="F1634" s="71"/>
      <c r="G1634" s="71"/>
    </row>
    <row r="1635" spans="1:7" x14ac:dyDescent="0.2">
      <c r="A1635" s="77">
        <v>101917</v>
      </c>
      <c r="B1635" s="76" t="s">
        <v>5113</v>
      </c>
      <c r="F1635" s="71"/>
      <c r="G1635" s="71"/>
    </row>
    <row r="1636" spans="1:7" x14ac:dyDescent="0.2">
      <c r="A1636" s="77">
        <v>101918</v>
      </c>
      <c r="B1636" s="76" t="s">
        <v>5114</v>
      </c>
      <c r="F1636" s="71"/>
      <c r="G1636" s="71"/>
    </row>
    <row r="1637" spans="1:7" x14ac:dyDescent="0.2">
      <c r="A1637" s="77">
        <v>101919</v>
      </c>
      <c r="B1637" s="76" t="s">
        <v>5115</v>
      </c>
      <c r="F1637" s="71"/>
      <c r="G1637" s="71"/>
    </row>
    <row r="1638" spans="1:7" x14ac:dyDescent="0.2">
      <c r="A1638" s="77">
        <v>101920</v>
      </c>
      <c r="B1638" s="76" t="s">
        <v>5386</v>
      </c>
      <c r="F1638" s="71"/>
      <c r="G1638" s="71"/>
    </row>
    <row r="1639" spans="1:7" x14ac:dyDescent="0.2">
      <c r="A1639" s="77">
        <v>101921</v>
      </c>
      <c r="B1639" s="76" t="s">
        <v>5387</v>
      </c>
      <c r="F1639" s="71"/>
      <c r="G1639" s="71"/>
    </row>
    <row r="1640" spans="1:7" x14ac:dyDescent="0.2">
      <c r="A1640" s="77">
        <v>101922</v>
      </c>
      <c r="B1640" s="76" t="s">
        <v>5388</v>
      </c>
      <c r="F1640" s="71"/>
      <c r="G1640" s="71"/>
    </row>
    <row r="1641" spans="1:7" x14ac:dyDescent="0.2">
      <c r="A1641" s="77">
        <v>101923</v>
      </c>
      <c r="B1641" s="76" t="s">
        <v>14569</v>
      </c>
      <c r="F1641" s="71"/>
      <c r="G1641" s="71"/>
    </row>
    <row r="1642" spans="1:7" x14ac:dyDescent="0.2">
      <c r="A1642" s="77">
        <v>101924</v>
      </c>
      <c r="B1642" s="76" t="s">
        <v>14570</v>
      </c>
      <c r="F1642" s="71"/>
      <c r="G1642" s="71"/>
    </row>
    <row r="1643" spans="1:7" x14ac:dyDescent="0.2">
      <c r="A1643" s="77">
        <v>101925</v>
      </c>
      <c r="B1643" s="76" t="s">
        <v>14571</v>
      </c>
      <c r="F1643" s="71"/>
      <c r="G1643" s="71"/>
    </row>
    <row r="1644" spans="1:7" x14ac:dyDescent="0.2">
      <c r="A1644" s="77">
        <v>101926</v>
      </c>
      <c r="B1644" s="76" t="s">
        <v>14572</v>
      </c>
      <c r="F1644" s="71"/>
      <c r="G1644" s="71"/>
    </row>
    <row r="1645" spans="1:7" x14ac:dyDescent="0.2">
      <c r="A1645" s="77">
        <v>101927</v>
      </c>
      <c r="B1645" s="76" t="s">
        <v>14573</v>
      </c>
      <c r="F1645" s="71"/>
      <c r="G1645" s="71"/>
    </row>
    <row r="1646" spans="1:7" x14ac:dyDescent="0.2">
      <c r="A1646" s="77">
        <v>101928</v>
      </c>
      <c r="B1646" s="76" t="s">
        <v>14574</v>
      </c>
      <c r="F1646" s="71"/>
      <c r="G1646" s="71"/>
    </row>
    <row r="1647" spans="1:7" x14ac:dyDescent="0.2">
      <c r="A1647" s="77">
        <v>101929</v>
      </c>
      <c r="B1647" s="76" t="s">
        <v>14575</v>
      </c>
      <c r="F1647" s="71"/>
      <c r="G1647" s="71"/>
    </row>
    <row r="1648" spans="1:7" x14ac:dyDescent="0.2">
      <c r="A1648" s="77">
        <v>101930</v>
      </c>
      <c r="B1648" s="76" t="s">
        <v>14576</v>
      </c>
      <c r="F1648" s="71"/>
      <c r="G1648" s="71"/>
    </row>
    <row r="1649" spans="1:7" x14ac:dyDescent="0.2">
      <c r="A1649" s="77">
        <v>101931</v>
      </c>
      <c r="B1649" s="76" t="s">
        <v>14577</v>
      </c>
      <c r="F1649" s="71"/>
      <c r="G1649" s="71"/>
    </row>
    <row r="1650" spans="1:7" x14ac:dyDescent="0.2">
      <c r="A1650" s="77">
        <v>101932</v>
      </c>
      <c r="B1650" s="76" t="s">
        <v>14578</v>
      </c>
      <c r="F1650" s="71"/>
      <c r="G1650" s="71"/>
    </row>
    <row r="1651" spans="1:7" x14ac:dyDescent="0.2">
      <c r="A1651" s="77">
        <v>101933</v>
      </c>
      <c r="B1651" s="76" t="s">
        <v>14579</v>
      </c>
      <c r="F1651" s="71"/>
      <c r="G1651" s="71"/>
    </row>
    <row r="1652" spans="1:7" x14ac:dyDescent="0.2">
      <c r="A1652" s="77">
        <v>101934</v>
      </c>
      <c r="B1652" s="76" t="s">
        <v>14580</v>
      </c>
      <c r="F1652" s="71"/>
      <c r="G1652" s="71"/>
    </row>
    <row r="1653" spans="1:7" x14ac:dyDescent="0.2">
      <c r="A1653" s="77">
        <v>101935</v>
      </c>
      <c r="B1653" s="76" t="s">
        <v>14581</v>
      </c>
      <c r="F1653" s="71"/>
      <c r="G1653" s="71"/>
    </row>
    <row r="1654" spans="1:7" x14ac:dyDescent="0.2">
      <c r="A1654" s="77">
        <v>101936</v>
      </c>
      <c r="B1654" s="76" t="s">
        <v>14582</v>
      </c>
      <c r="F1654" s="71"/>
      <c r="G1654" s="71"/>
    </row>
    <row r="1655" spans="1:7" x14ac:dyDescent="0.2">
      <c r="A1655" s="77">
        <v>101937</v>
      </c>
      <c r="B1655" s="76" t="s">
        <v>14583</v>
      </c>
      <c r="F1655" s="71"/>
      <c r="G1655" s="71"/>
    </row>
    <row r="1656" spans="1:7" x14ac:dyDescent="0.2">
      <c r="A1656" s="77">
        <v>101938</v>
      </c>
      <c r="B1656" s="76" t="s">
        <v>14584</v>
      </c>
      <c r="F1656" s="71"/>
      <c r="G1656" s="71"/>
    </row>
    <row r="1657" spans="1:7" x14ac:dyDescent="0.2">
      <c r="A1657" s="77">
        <v>101939</v>
      </c>
      <c r="B1657" s="76" t="s">
        <v>14585</v>
      </c>
      <c r="F1657" s="71"/>
      <c r="G1657" s="71"/>
    </row>
    <row r="1658" spans="1:7" x14ac:dyDescent="0.2">
      <c r="A1658" s="77">
        <v>101940</v>
      </c>
      <c r="B1658" s="76" t="s">
        <v>14586</v>
      </c>
      <c r="F1658" s="71"/>
      <c r="G1658" s="71"/>
    </row>
    <row r="1659" spans="1:7" x14ac:dyDescent="0.2">
      <c r="A1659" s="77">
        <v>101941</v>
      </c>
      <c r="B1659" s="76" t="s">
        <v>14881</v>
      </c>
      <c r="F1659" s="71"/>
      <c r="G1659" s="71"/>
    </row>
    <row r="1660" spans="1:7" x14ac:dyDescent="0.2">
      <c r="A1660" s="77">
        <v>101942</v>
      </c>
      <c r="B1660" s="76" t="s">
        <v>14882</v>
      </c>
      <c r="F1660" s="71"/>
      <c r="G1660" s="71"/>
    </row>
    <row r="1661" spans="1:7" x14ac:dyDescent="0.2">
      <c r="A1661" s="77">
        <v>101943</v>
      </c>
      <c r="B1661" s="76" t="s">
        <v>14883</v>
      </c>
      <c r="F1661" s="71"/>
      <c r="G1661" s="71"/>
    </row>
    <row r="1662" spans="1:7" x14ac:dyDescent="0.2">
      <c r="A1662" s="77">
        <v>101944</v>
      </c>
      <c r="B1662" s="76" t="s">
        <v>14884</v>
      </c>
      <c r="F1662" s="71"/>
      <c r="G1662" s="71"/>
    </row>
    <row r="1663" spans="1:7" x14ac:dyDescent="0.2">
      <c r="A1663" s="77">
        <v>101945</v>
      </c>
      <c r="B1663" s="76" t="s">
        <v>14885</v>
      </c>
      <c r="F1663" s="71"/>
      <c r="G1663" s="71"/>
    </row>
    <row r="1664" spans="1:7" x14ac:dyDescent="0.2">
      <c r="A1664" s="77">
        <v>101946</v>
      </c>
      <c r="B1664" s="76" t="s">
        <v>14886</v>
      </c>
      <c r="F1664" s="71"/>
      <c r="G1664" s="71"/>
    </row>
    <row r="1665" spans="1:7" x14ac:dyDescent="0.2">
      <c r="A1665" s="77">
        <v>101947</v>
      </c>
      <c r="B1665" s="76" t="s">
        <v>15066</v>
      </c>
      <c r="F1665" s="71"/>
      <c r="G1665" s="71"/>
    </row>
    <row r="1666" spans="1:7" x14ac:dyDescent="0.2">
      <c r="A1666" s="77">
        <v>101948</v>
      </c>
      <c r="B1666" s="76" t="s">
        <v>15067</v>
      </c>
      <c r="F1666" s="71"/>
      <c r="G1666" s="71"/>
    </row>
    <row r="1667" spans="1:7" x14ac:dyDescent="0.2">
      <c r="A1667" s="77">
        <v>101949</v>
      </c>
      <c r="B1667" s="76" t="s">
        <v>15068</v>
      </c>
      <c r="F1667" s="71"/>
      <c r="G1667" s="71"/>
    </row>
    <row r="1668" spans="1:7" x14ac:dyDescent="0.2">
      <c r="A1668" s="77">
        <v>101950</v>
      </c>
      <c r="B1668" s="76" t="s">
        <v>15069</v>
      </c>
      <c r="F1668" s="71"/>
      <c r="G1668" s="71"/>
    </row>
    <row r="1669" spans="1:7" x14ac:dyDescent="0.2">
      <c r="A1669" s="77">
        <v>101951</v>
      </c>
      <c r="B1669" s="76" t="s">
        <v>15070</v>
      </c>
      <c r="F1669" s="71"/>
      <c r="G1669" s="71"/>
    </row>
    <row r="1670" spans="1:7" x14ac:dyDescent="0.2">
      <c r="A1670" s="77">
        <v>101952</v>
      </c>
      <c r="B1670" s="76" t="s">
        <v>15071</v>
      </c>
      <c r="F1670" s="71"/>
      <c r="G1670" s="71"/>
    </row>
    <row r="1671" spans="1:7" x14ac:dyDescent="0.2">
      <c r="A1671" s="77">
        <v>101953</v>
      </c>
      <c r="B1671" s="76" t="s">
        <v>15072</v>
      </c>
      <c r="F1671" s="71"/>
      <c r="G1671" s="71"/>
    </row>
    <row r="1672" spans="1:7" x14ac:dyDescent="0.2">
      <c r="A1672" s="77">
        <v>101954</v>
      </c>
      <c r="B1672" s="76" t="s">
        <v>15073</v>
      </c>
      <c r="F1672" s="71"/>
      <c r="G1672" s="71"/>
    </row>
    <row r="1673" spans="1:7" x14ac:dyDescent="0.2">
      <c r="A1673" s="77">
        <v>101955</v>
      </c>
      <c r="B1673" s="76" t="s">
        <v>15074</v>
      </c>
      <c r="F1673" s="71"/>
      <c r="G1673" s="71"/>
    </row>
    <row r="1674" spans="1:7" x14ac:dyDescent="0.2">
      <c r="A1674" s="77">
        <v>101956</v>
      </c>
      <c r="B1674" s="76" t="s">
        <v>15075</v>
      </c>
      <c r="F1674" s="71"/>
      <c r="G1674" s="71"/>
    </row>
    <row r="1675" spans="1:7" x14ac:dyDescent="0.2">
      <c r="A1675" s="77">
        <v>101957</v>
      </c>
      <c r="B1675" s="76" t="s">
        <v>15076</v>
      </c>
      <c r="F1675" s="71"/>
      <c r="G1675" s="71"/>
    </row>
    <row r="1676" spans="1:7" x14ac:dyDescent="0.2">
      <c r="A1676" s="77">
        <v>101958</v>
      </c>
      <c r="B1676" s="76" t="s">
        <v>15077</v>
      </c>
      <c r="F1676" s="71"/>
      <c r="G1676" s="71"/>
    </row>
    <row r="1677" spans="1:7" x14ac:dyDescent="0.2">
      <c r="A1677" s="77">
        <v>101959</v>
      </c>
      <c r="B1677" s="76" t="s">
        <v>15078</v>
      </c>
      <c r="F1677" s="71"/>
      <c r="G1677" s="71"/>
    </row>
    <row r="1678" spans="1:7" x14ac:dyDescent="0.2">
      <c r="A1678" s="77">
        <v>101960</v>
      </c>
      <c r="B1678" s="76" t="s">
        <v>15079</v>
      </c>
      <c r="F1678" s="71"/>
      <c r="G1678" s="71"/>
    </row>
    <row r="1679" spans="1:7" x14ac:dyDescent="0.2">
      <c r="A1679" s="77">
        <v>101961</v>
      </c>
      <c r="B1679" s="76" t="s">
        <v>15080</v>
      </c>
      <c r="F1679" s="71"/>
      <c r="G1679" s="71"/>
    </row>
    <row r="1680" spans="1:7" x14ac:dyDescent="0.2">
      <c r="A1680" s="77">
        <v>101962</v>
      </c>
      <c r="B1680" s="76" t="s">
        <v>2261</v>
      </c>
      <c r="F1680" s="71"/>
      <c r="G1680" s="71"/>
    </row>
    <row r="1681" spans="1:7" x14ac:dyDescent="0.2">
      <c r="A1681" s="77">
        <v>101963</v>
      </c>
      <c r="B1681" s="76" t="s">
        <v>15081</v>
      </c>
      <c r="F1681" s="71"/>
      <c r="G1681" s="71"/>
    </row>
    <row r="1682" spans="1:7" x14ac:dyDescent="0.2">
      <c r="A1682" s="77">
        <v>101964</v>
      </c>
      <c r="B1682" s="76" t="s">
        <v>15082</v>
      </c>
      <c r="F1682" s="71"/>
      <c r="G1682" s="71"/>
    </row>
    <row r="1683" spans="1:7" x14ac:dyDescent="0.2">
      <c r="A1683" s="77">
        <v>101965</v>
      </c>
      <c r="B1683" s="76" t="s">
        <v>15083</v>
      </c>
      <c r="F1683" s="71"/>
      <c r="G1683" s="71"/>
    </row>
    <row r="1684" spans="1:7" x14ac:dyDescent="0.2">
      <c r="A1684" s="77">
        <v>101966</v>
      </c>
      <c r="B1684" s="76" t="s">
        <v>15084</v>
      </c>
      <c r="F1684" s="71"/>
      <c r="G1684" s="71"/>
    </row>
    <row r="1685" spans="1:7" x14ac:dyDescent="0.2">
      <c r="A1685" s="77">
        <v>102000</v>
      </c>
      <c r="B1685" s="76" t="s">
        <v>1273</v>
      </c>
      <c r="F1685" s="71"/>
      <c r="G1685" s="71"/>
    </row>
    <row r="1686" spans="1:7" x14ac:dyDescent="0.2">
      <c r="A1686" s="77">
        <v>102001</v>
      </c>
      <c r="B1686" s="76" t="s">
        <v>2546</v>
      </c>
      <c r="F1686" s="71"/>
      <c r="G1686" s="71"/>
    </row>
    <row r="1687" spans="1:7" x14ac:dyDescent="0.2">
      <c r="A1687" s="77">
        <v>102002</v>
      </c>
      <c r="B1687" s="76" t="s">
        <v>2725</v>
      </c>
      <c r="F1687" s="71"/>
      <c r="G1687" s="71"/>
    </row>
    <row r="1688" spans="1:7" x14ac:dyDescent="0.2">
      <c r="A1688" s="77">
        <v>102003</v>
      </c>
      <c r="B1688" s="76" t="s">
        <v>2726</v>
      </c>
      <c r="F1688" s="71"/>
      <c r="G1688" s="71"/>
    </row>
    <row r="1689" spans="1:7" x14ac:dyDescent="0.2">
      <c r="A1689" s="77">
        <v>102004</v>
      </c>
      <c r="B1689" s="76" t="s">
        <v>1274</v>
      </c>
      <c r="F1689" s="71"/>
      <c r="G1689" s="71"/>
    </row>
    <row r="1690" spans="1:7" x14ac:dyDescent="0.2">
      <c r="A1690" s="77">
        <v>102005</v>
      </c>
      <c r="B1690" s="76" t="s">
        <v>5946</v>
      </c>
      <c r="F1690" s="71"/>
      <c r="G1690" s="71"/>
    </row>
    <row r="1691" spans="1:7" x14ac:dyDescent="0.2">
      <c r="A1691" s="77">
        <v>102006</v>
      </c>
      <c r="B1691" s="76" t="s">
        <v>1275</v>
      </c>
      <c r="F1691" s="71"/>
      <c r="G1691" s="71"/>
    </row>
    <row r="1692" spans="1:7" x14ac:dyDescent="0.2">
      <c r="A1692" s="77">
        <v>102007</v>
      </c>
      <c r="B1692" s="76" t="s">
        <v>5947</v>
      </c>
      <c r="F1692" s="71"/>
      <c r="G1692" s="71"/>
    </row>
    <row r="1693" spans="1:7" x14ac:dyDescent="0.2">
      <c r="A1693" s="77">
        <v>102008</v>
      </c>
      <c r="B1693" s="76" t="s">
        <v>5948</v>
      </c>
      <c r="F1693" s="71"/>
      <c r="G1693" s="71"/>
    </row>
    <row r="1694" spans="1:7" x14ac:dyDescent="0.2">
      <c r="A1694" s="77">
        <v>102009</v>
      </c>
      <c r="B1694" s="76" t="s">
        <v>5949</v>
      </c>
      <c r="F1694" s="71"/>
      <c r="G1694" s="71"/>
    </row>
    <row r="1695" spans="1:7" x14ac:dyDescent="0.2">
      <c r="A1695" s="77">
        <v>102010</v>
      </c>
      <c r="B1695" s="76" t="s">
        <v>5950</v>
      </c>
      <c r="F1695" s="71"/>
      <c r="G1695" s="71"/>
    </row>
    <row r="1696" spans="1:7" x14ac:dyDescent="0.2">
      <c r="A1696" s="77">
        <v>102011</v>
      </c>
      <c r="B1696" s="76" t="s">
        <v>2305</v>
      </c>
      <c r="F1696" s="71"/>
      <c r="G1696" s="71"/>
    </row>
    <row r="1697" spans="1:7" x14ac:dyDescent="0.2">
      <c r="A1697" s="77">
        <v>102012</v>
      </c>
      <c r="B1697" s="76" t="s">
        <v>3218</v>
      </c>
      <c r="F1697" s="71"/>
      <c r="G1697" s="71"/>
    </row>
    <row r="1698" spans="1:7" x14ac:dyDescent="0.2">
      <c r="A1698" s="77">
        <v>102013</v>
      </c>
      <c r="B1698" s="76" t="s">
        <v>1276</v>
      </c>
      <c r="F1698" s="71"/>
      <c r="G1698" s="71"/>
    </row>
    <row r="1699" spans="1:7" x14ac:dyDescent="0.2">
      <c r="A1699" s="77">
        <v>102014</v>
      </c>
      <c r="B1699" s="76" t="s">
        <v>5951</v>
      </c>
      <c r="F1699" s="71"/>
      <c r="G1699" s="71"/>
    </row>
    <row r="1700" spans="1:7" x14ac:dyDescent="0.2">
      <c r="A1700" s="77">
        <v>102015</v>
      </c>
      <c r="B1700" s="76" t="s">
        <v>1277</v>
      </c>
      <c r="F1700" s="71"/>
      <c r="G1700" s="71"/>
    </row>
    <row r="1701" spans="1:7" x14ac:dyDescent="0.2">
      <c r="A1701" s="77">
        <v>102016</v>
      </c>
      <c r="B1701" s="76" t="s">
        <v>1278</v>
      </c>
      <c r="F1701" s="71"/>
      <c r="G1701" s="71"/>
    </row>
    <row r="1702" spans="1:7" x14ac:dyDescent="0.2">
      <c r="A1702" s="77">
        <v>102017</v>
      </c>
      <c r="B1702" s="76" t="s">
        <v>1279</v>
      </c>
      <c r="F1702" s="71"/>
      <c r="G1702" s="71"/>
    </row>
    <row r="1703" spans="1:7" x14ac:dyDescent="0.2">
      <c r="A1703" s="77">
        <v>102018</v>
      </c>
      <c r="B1703" s="76" t="s">
        <v>1280</v>
      </c>
      <c r="F1703" s="71"/>
      <c r="G1703" s="71"/>
    </row>
    <row r="1704" spans="1:7" x14ac:dyDescent="0.2">
      <c r="A1704" s="77">
        <v>102019</v>
      </c>
      <c r="B1704" s="76" t="s">
        <v>5321</v>
      </c>
      <c r="F1704" s="71"/>
      <c r="G1704" s="71"/>
    </row>
    <row r="1705" spans="1:7" x14ac:dyDescent="0.2">
      <c r="A1705" s="77">
        <v>102020</v>
      </c>
      <c r="B1705" s="76" t="s">
        <v>5952</v>
      </c>
      <c r="F1705" s="71"/>
      <c r="G1705" s="71"/>
    </row>
    <row r="1706" spans="1:7" x14ac:dyDescent="0.2">
      <c r="A1706" s="77">
        <v>102021</v>
      </c>
      <c r="B1706" s="76" t="s">
        <v>1281</v>
      </c>
      <c r="F1706" s="71"/>
      <c r="G1706" s="71"/>
    </row>
    <row r="1707" spans="1:7" x14ac:dyDescent="0.2">
      <c r="A1707" s="77">
        <v>102022</v>
      </c>
      <c r="B1707" s="76" t="s">
        <v>1282</v>
      </c>
      <c r="F1707" s="71"/>
      <c r="G1707" s="71"/>
    </row>
    <row r="1708" spans="1:7" x14ac:dyDescent="0.2">
      <c r="A1708" s="77">
        <v>102023</v>
      </c>
      <c r="B1708" s="76" t="s">
        <v>1283</v>
      </c>
      <c r="F1708" s="71"/>
      <c r="G1708" s="71"/>
    </row>
    <row r="1709" spans="1:7" x14ac:dyDescent="0.2">
      <c r="A1709" s="77">
        <v>102024</v>
      </c>
      <c r="B1709" s="76" t="s">
        <v>5953</v>
      </c>
      <c r="F1709" s="71"/>
      <c r="G1709" s="71"/>
    </row>
    <row r="1710" spans="1:7" x14ac:dyDescent="0.2">
      <c r="A1710" s="77">
        <v>102025</v>
      </c>
      <c r="B1710" s="76" t="s">
        <v>1284</v>
      </c>
      <c r="F1710" s="71"/>
      <c r="G1710" s="71"/>
    </row>
    <row r="1711" spans="1:7" x14ac:dyDescent="0.2">
      <c r="A1711" s="77">
        <v>102026</v>
      </c>
      <c r="B1711" s="76" t="s">
        <v>1285</v>
      </c>
      <c r="F1711" s="71"/>
      <c r="G1711" s="71"/>
    </row>
    <row r="1712" spans="1:7" x14ac:dyDescent="0.2">
      <c r="A1712" s="77">
        <v>102027</v>
      </c>
      <c r="B1712" s="76" t="s">
        <v>5954</v>
      </c>
      <c r="F1712" s="71"/>
      <c r="G1712" s="71"/>
    </row>
    <row r="1713" spans="1:7" x14ac:dyDescent="0.2">
      <c r="A1713" s="77">
        <v>102028</v>
      </c>
      <c r="B1713" s="76" t="s">
        <v>1286</v>
      </c>
      <c r="F1713" s="71"/>
      <c r="G1713" s="71"/>
    </row>
    <row r="1714" spans="1:7" x14ac:dyDescent="0.2">
      <c r="A1714" s="77">
        <v>102029</v>
      </c>
      <c r="B1714" s="76" t="s">
        <v>1287</v>
      </c>
      <c r="F1714" s="71"/>
      <c r="G1714" s="71"/>
    </row>
    <row r="1715" spans="1:7" x14ac:dyDescent="0.2">
      <c r="A1715" s="77">
        <v>102030</v>
      </c>
      <c r="B1715" s="76" t="s">
        <v>4790</v>
      </c>
      <c r="F1715" s="71"/>
      <c r="G1715" s="71"/>
    </row>
    <row r="1716" spans="1:7" x14ac:dyDescent="0.2">
      <c r="A1716" s="77">
        <v>102031</v>
      </c>
      <c r="B1716" s="76" t="s">
        <v>5955</v>
      </c>
      <c r="F1716" s="71"/>
      <c r="G1716" s="71"/>
    </row>
    <row r="1717" spans="1:7" x14ac:dyDescent="0.2">
      <c r="A1717" s="77">
        <v>102032</v>
      </c>
      <c r="B1717" s="76" t="s">
        <v>1288</v>
      </c>
      <c r="F1717" s="71"/>
      <c r="G1717" s="71"/>
    </row>
    <row r="1718" spans="1:7" x14ac:dyDescent="0.2">
      <c r="A1718" s="77">
        <v>102033</v>
      </c>
      <c r="B1718" s="76" t="s">
        <v>5956</v>
      </c>
      <c r="F1718" s="71"/>
      <c r="G1718" s="71"/>
    </row>
    <row r="1719" spans="1:7" x14ac:dyDescent="0.2">
      <c r="A1719" s="77">
        <v>102034</v>
      </c>
      <c r="B1719" s="76" t="s">
        <v>2547</v>
      </c>
      <c r="F1719" s="71"/>
      <c r="G1719" s="71"/>
    </row>
    <row r="1720" spans="1:7" x14ac:dyDescent="0.2">
      <c r="A1720" s="77">
        <v>102035</v>
      </c>
      <c r="B1720" s="76" t="s">
        <v>1289</v>
      </c>
      <c r="F1720" s="71"/>
      <c r="G1720" s="71"/>
    </row>
    <row r="1721" spans="1:7" x14ac:dyDescent="0.2">
      <c r="A1721" s="77">
        <v>102036</v>
      </c>
      <c r="B1721" s="76" t="s">
        <v>5957</v>
      </c>
      <c r="F1721" s="71"/>
      <c r="G1721" s="71"/>
    </row>
    <row r="1722" spans="1:7" x14ac:dyDescent="0.2">
      <c r="A1722" s="77">
        <v>102037</v>
      </c>
      <c r="B1722" s="76" t="s">
        <v>3095</v>
      </c>
      <c r="F1722" s="71"/>
      <c r="G1722" s="71"/>
    </row>
    <row r="1723" spans="1:7" x14ac:dyDescent="0.2">
      <c r="A1723" s="77">
        <v>102038</v>
      </c>
      <c r="B1723" s="76" t="s">
        <v>3096</v>
      </c>
      <c r="F1723" s="71"/>
      <c r="G1723" s="71"/>
    </row>
    <row r="1724" spans="1:7" x14ac:dyDescent="0.2">
      <c r="A1724" s="77">
        <v>102039</v>
      </c>
      <c r="B1724" s="76" t="s">
        <v>5958</v>
      </c>
      <c r="F1724" s="71"/>
      <c r="G1724" s="71"/>
    </row>
    <row r="1725" spans="1:7" x14ac:dyDescent="0.2">
      <c r="A1725" s="77">
        <v>102040</v>
      </c>
      <c r="B1725" s="76" t="s">
        <v>1290</v>
      </c>
      <c r="F1725" s="71"/>
      <c r="G1725" s="71"/>
    </row>
    <row r="1726" spans="1:7" x14ac:dyDescent="0.2">
      <c r="A1726" s="77">
        <v>102041</v>
      </c>
      <c r="B1726" s="76" t="s">
        <v>5959</v>
      </c>
      <c r="F1726" s="71"/>
      <c r="G1726" s="71"/>
    </row>
    <row r="1727" spans="1:7" x14ac:dyDescent="0.2">
      <c r="A1727" s="77">
        <v>102042</v>
      </c>
      <c r="B1727" s="76" t="s">
        <v>5960</v>
      </c>
      <c r="F1727" s="71"/>
      <c r="G1727" s="71"/>
    </row>
    <row r="1728" spans="1:7" x14ac:dyDescent="0.2">
      <c r="A1728" s="77">
        <v>102043</v>
      </c>
      <c r="B1728" s="76" t="s">
        <v>5961</v>
      </c>
      <c r="F1728" s="71"/>
      <c r="G1728" s="71"/>
    </row>
    <row r="1729" spans="1:7" x14ac:dyDescent="0.2">
      <c r="A1729" s="77">
        <v>102044</v>
      </c>
      <c r="B1729" s="76" t="s">
        <v>5962</v>
      </c>
      <c r="F1729" s="71"/>
      <c r="G1729" s="71"/>
    </row>
    <row r="1730" spans="1:7" x14ac:dyDescent="0.2">
      <c r="A1730" s="77">
        <v>102045</v>
      </c>
      <c r="B1730" s="76" t="s">
        <v>5963</v>
      </c>
      <c r="F1730" s="71"/>
      <c r="G1730" s="71"/>
    </row>
    <row r="1731" spans="1:7" x14ac:dyDescent="0.2">
      <c r="A1731" s="77">
        <v>102046</v>
      </c>
      <c r="B1731" s="76" t="s">
        <v>5964</v>
      </c>
      <c r="F1731" s="71"/>
      <c r="G1731" s="71"/>
    </row>
    <row r="1732" spans="1:7" x14ac:dyDescent="0.2">
      <c r="A1732" s="77">
        <v>102047</v>
      </c>
      <c r="B1732" s="76" t="s">
        <v>1291</v>
      </c>
      <c r="F1732" s="71"/>
      <c r="G1732" s="71"/>
    </row>
    <row r="1733" spans="1:7" x14ac:dyDescent="0.2">
      <c r="A1733" s="77">
        <v>102048</v>
      </c>
      <c r="B1733" s="76" t="s">
        <v>5965</v>
      </c>
      <c r="F1733" s="71"/>
      <c r="G1733" s="71"/>
    </row>
    <row r="1734" spans="1:7" x14ac:dyDescent="0.2">
      <c r="A1734" s="77">
        <v>102049</v>
      </c>
      <c r="B1734" s="76" t="s">
        <v>5966</v>
      </c>
      <c r="F1734" s="71"/>
      <c r="G1734" s="71"/>
    </row>
    <row r="1735" spans="1:7" x14ac:dyDescent="0.2">
      <c r="A1735" s="77">
        <v>102050</v>
      </c>
      <c r="B1735" s="76" t="s">
        <v>5967</v>
      </c>
      <c r="F1735" s="71"/>
      <c r="G1735" s="71"/>
    </row>
    <row r="1736" spans="1:7" x14ac:dyDescent="0.2">
      <c r="A1736" s="77">
        <v>102051</v>
      </c>
      <c r="B1736" s="76" t="s">
        <v>5968</v>
      </c>
      <c r="F1736" s="71"/>
      <c r="G1736" s="71"/>
    </row>
    <row r="1737" spans="1:7" x14ac:dyDescent="0.2">
      <c r="A1737" s="77">
        <v>102052</v>
      </c>
      <c r="B1737" s="76" t="s">
        <v>1292</v>
      </c>
      <c r="F1737" s="71"/>
      <c r="G1737" s="71"/>
    </row>
    <row r="1738" spans="1:7" x14ac:dyDescent="0.2">
      <c r="A1738" s="77">
        <v>102053</v>
      </c>
      <c r="B1738" s="76" t="s">
        <v>5969</v>
      </c>
      <c r="F1738" s="71"/>
      <c r="G1738" s="71"/>
    </row>
    <row r="1739" spans="1:7" x14ac:dyDescent="0.2">
      <c r="A1739" s="77">
        <v>102054</v>
      </c>
      <c r="B1739" s="76" t="s">
        <v>2269</v>
      </c>
      <c r="F1739" s="71"/>
      <c r="G1739" s="71"/>
    </row>
    <row r="1740" spans="1:7" x14ac:dyDescent="0.2">
      <c r="A1740" s="77">
        <v>102055</v>
      </c>
      <c r="B1740" s="76" t="s">
        <v>5970</v>
      </c>
      <c r="F1740" s="71"/>
      <c r="G1740" s="71"/>
    </row>
    <row r="1741" spans="1:7" x14ac:dyDescent="0.2">
      <c r="A1741" s="77">
        <v>102056</v>
      </c>
      <c r="B1741" s="76" t="s">
        <v>5971</v>
      </c>
      <c r="F1741" s="71"/>
      <c r="G1741" s="71"/>
    </row>
    <row r="1742" spans="1:7" x14ac:dyDescent="0.2">
      <c r="A1742" s="77">
        <v>102057</v>
      </c>
      <c r="B1742" s="76" t="s">
        <v>2270</v>
      </c>
      <c r="F1742" s="71"/>
      <c r="G1742" s="71"/>
    </row>
    <row r="1743" spans="1:7" x14ac:dyDescent="0.2">
      <c r="A1743" s="77">
        <v>102058</v>
      </c>
      <c r="B1743" s="76" t="s">
        <v>5972</v>
      </c>
      <c r="F1743" s="71"/>
      <c r="G1743" s="71"/>
    </row>
    <row r="1744" spans="1:7" x14ac:dyDescent="0.2">
      <c r="A1744" s="77">
        <v>102059</v>
      </c>
      <c r="B1744" s="76" t="s">
        <v>5973</v>
      </c>
      <c r="F1744" s="71"/>
      <c r="G1744" s="71"/>
    </row>
    <row r="1745" spans="1:7" x14ac:dyDescent="0.2">
      <c r="A1745" s="77">
        <v>102060</v>
      </c>
      <c r="B1745" s="76" t="s">
        <v>5974</v>
      </c>
      <c r="F1745" s="71"/>
      <c r="G1745" s="71"/>
    </row>
    <row r="1746" spans="1:7" x14ac:dyDescent="0.2">
      <c r="A1746" s="77">
        <v>102061</v>
      </c>
      <c r="B1746" s="76" t="s">
        <v>5975</v>
      </c>
      <c r="F1746" s="71"/>
      <c r="G1746" s="71"/>
    </row>
    <row r="1747" spans="1:7" x14ac:dyDescent="0.2">
      <c r="A1747" s="77">
        <v>102062</v>
      </c>
      <c r="B1747" s="76" t="s">
        <v>5976</v>
      </c>
      <c r="F1747" s="71"/>
      <c r="G1747" s="71"/>
    </row>
    <row r="1748" spans="1:7" x14ac:dyDescent="0.2">
      <c r="A1748" s="77">
        <v>102063</v>
      </c>
      <c r="B1748" s="76" t="s">
        <v>2548</v>
      </c>
      <c r="F1748" s="71"/>
      <c r="G1748" s="71"/>
    </row>
    <row r="1749" spans="1:7" x14ac:dyDescent="0.2">
      <c r="A1749" s="77">
        <v>102064</v>
      </c>
      <c r="B1749" s="76" t="s">
        <v>5977</v>
      </c>
      <c r="F1749" s="71"/>
      <c r="G1749" s="71"/>
    </row>
    <row r="1750" spans="1:7" x14ac:dyDescent="0.2">
      <c r="A1750" s="77">
        <v>102065</v>
      </c>
      <c r="B1750" s="76" t="s">
        <v>5978</v>
      </c>
      <c r="F1750" s="71"/>
      <c r="G1750" s="71"/>
    </row>
    <row r="1751" spans="1:7" x14ac:dyDescent="0.2">
      <c r="A1751" s="77">
        <v>102066</v>
      </c>
      <c r="B1751" s="76" t="s">
        <v>5979</v>
      </c>
      <c r="F1751" s="71"/>
      <c r="G1751" s="71"/>
    </row>
    <row r="1752" spans="1:7" x14ac:dyDescent="0.2">
      <c r="A1752" s="77">
        <v>102067</v>
      </c>
      <c r="B1752" s="76" t="s">
        <v>3646</v>
      </c>
      <c r="F1752" s="71"/>
      <c r="G1752" s="71"/>
    </row>
    <row r="1753" spans="1:7" x14ac:dyDescent="0.2">
      <c r="A1753" s="77">
        <v>102068</v>
      </c>
      <c r="B1753" s="76" t="s">
        <v>2271</v>
      </c>
      <c r="F1753" s="71"/>
      <c r="G1753" s="71"/>
    </row>
    <row r="1754" spans="1:7" x14ac:dyDescent="0.2">
      <c r="A1754" s="77">
        <v>102069</v>
      </c>
      <c r="B1754" s="76" t="s">
        <v>5980</v>
      </c>
      <c r="F1754" s="71"/>
      <c r="G1754" s="71"/>
    </row>
    <row r="1755" spans="1:7" x14ac:dyDescent="0.2">
      <c r="A1755" s="77">
        <v>102070</v>
      </c>
      <c r="B1755" s="76" t="s">
        <v>5981</v>
      </c>
      <c r="F1755" s="71"/>
      <c r="G1755" s="71"/>
    </row>
    <row r="1756" spans="1:7" x14ac:dyDescent="0.2">
      <c r="A1756" s="77">
        <v>102071</v>
      </c>
      <c r="B1756" s="76" t="s">
        <v>5982</v>
      </c>
      <c r="F1756" s="71"/>
      <c r="G1756" s="71"/>
    </row>
    <row r="1757" spans="1:7" x14ac:dyDescent="0.2">
      <c r="A1757" s="77">
        <v>102072</v>
      </c>
      <c r="B1757" s="76" t="s">
        <v>3473</v>
      </c>
      <c r="F1757" s="71"/>
      <c r="G1757" s="71"/>
    </row>
    <row r="1758" spans="1:7" x14ac:dyDescent="0.2">
      <c r="A1758" s="77">
        <v>102073</v>
      </c>
      <c r="B1758" s="76" t="s">
        <v>5983</v>
      </c>
      <c r="F1758" s="71"/>
      <c r="G1758" s="71"/>
    </row>
    <row r="1759" spans="1:7" x14ac:dyDescent="0.2">
      <c r="A1759" s="77">
        <v>102074</v>
      </c>
      <c r="B1759" s="76" t="s">
        <v>2549</v>
      </c>
      <c r="F1759" s="71"/>
      <c r="G1759" s="71"/>
    </row>
    <row r="1760" spans="1:7" x14ac:dyDescent="0.2">
      <c r="A1760" s="77">
        <v>102075</v>
      </c>
      <c r="B1760" s="76" t="s">
        <v>5984</v>
      </c>
      <c r="F1760" s="71"/>
      <c r="G1760" s="71"/>
    </row>
    <row r="1761" spans="1:7" x14ac:dyDescent="0.2">
      <c r="A1761" s="77">
        <v>102076</v>
      </c>
      <c r="B1761" s="76" t="s">
        <v>5985</v>
      </c>
      <c r="F1761" s="71"/>
      <c r="G1761" s="71"/>
    </row>
    <row r="1762" spans="1:7" x14ac:dyDescent="0.2">
      <c r="A1762" s="77">
        <v>102078</v>
      </c>
      <c r="B1762" s="76" t="s">
        <v>5986</v>
      </c>
      <c r="F1762" s="71"/>
      <c r="G1762" s="71"/>
    </row>
    <row r="1763" spans="1:7" x14ac:dyDescent="0.2">
      <c r="A1763" s="77">
        <v>102079</v>
      </c>
      <c r="B1763" s="76" t="s">
        <v>5987</v>
      </c>
      <c r="F1763" s="71"/>
      <c r="G1763" s="71"/>
    </row>
    <row r="1764" spans="1:7" x14ac:dyDescent="0.2">
      <c r="A1764" s="77">
        <v>102080</v>
      </c>
      <c r="B1764" s="76" t="s">
        <v>2727</v>
      </c>
      <c r="F1764" s="71"/>
      <c r="G1764" s="71"/>
    </row>
    <row r="1765" spans="1:7" x14ac:dyDescent="0.2">
      <c r="A1765" s="77">
        <v>102081</v>
      </c>
      <c r="B1765" s="76" t="s">
        <v>2945</v>
      </c>
      <c r="F1765" s="71"/>
      <c r="G1765" s="71"/>
    </row>
    <row r="1766" spans="1:7" x14ac:dyDescent="0.2">
      <c r="A1766" s="77">
        <v>102082</v>
      </c>
      <c r="B1766" s="76" t="s">
        <v>4494</v>
      </c>
      <c r="F1766" s="71"/>
      <c r="G1766" s="71"/>
    </row>
    <row r="1767" spans="1:7" x14ac:dyDescent="0.2">
      <c r="A1767" s="77">
        <v>102084</v>
      </c>
      <c r="B1767" s="76" t="s">
        <v>5988</v>
      </c>
      <c r="F1767" s="71"/>
      <c r="G1767" s="71"/>
    </row>
    <row r="1768" spans="1:7" x14ac:dyDescent="0.2">
      <c r="A1768" s="77">
        <v>102085</v>
      </c>
      <c r="B1768" s="76" t="s">
        <v>3097</v>
      </c>
      <c r="F1768" s="71"/>
      <c r="G1768" s="71"/>
    </row>
    <row r="1769" spans="1:7" x14ac:dyDescent="0.2">
      <c r="A1769" s="77">
        <v>102086</v>
      </c>
      <c r="B1769" s="76" t="s">
        <v>2728</v>
      </c>
      <c r="F1769" s="71"/>
      <c r="G1769" s="71"/>
    </row>
    <row r="1770" spans="1:7" x14ac:dyDescent="0.2">
      <c r="A1770" s="77">
        <v>102087</v>
      </c>
      <c r="B1770" s="76" t="s">
        <v>2729</v>
      </c>
      <c r="F1770" s="71"/>
      <c r="G1770" s="71"/>
    </row>
    <row r="1771" spans="1:7" x14ac:dyDescent="0.2">
      <c r="A1771" s="77">
        <v>102088</v>
      </c>
      <c r="B1771" s="76" t="s">
        <v>2730</v>
      </c>
      <c r="F1771" s="71"/>
      <c r="G1771" s="71"/>
    </row>
    <row r="1772" spans="1:7" x14ac:dyDescent="0.2">
      <c r="A1772" s="77">
        <v>102090</v>
      </c>
      <c r="B1772" s="76" t="s">
        <v>2550</v>
      </c>
      <c r="F1772" s="71"/>
      <c r="G1772" s="71"/>
    </row>
    <row r="1773" spans="1:7" x14ac:dyDescent="0.2">
      <c r="A1773" s="77">
        <v>102091</v>
      </c>
      <c r="B1773" s="76" t="s">
        <v>3867</v>
      </c>
      <c r="F1773" s="71"/>
      <c r="G1773" s="71"/>
    </row>
    <row r="1774" spans="1:7" x14ac:dyDescent="0.2">
      <c r="A1774" s="77">
        <v>102092</v>
      </c>
      <c r="B1774" s="76" t="s">
        <v>2946</v>
      </c>
      <c r="F1774" s="71"/>
      <c r="G1774" s="71"/>
    </row>
    <row r="1775" spans="1:7" x14ac:dyDescent="0.2">
      <c r="A1775" s="77">
        <v>102093</v>
      </c>
      <c r="B1775" s="76" t="s">
        <v>2947</v>
      </c>
      <c r="F1775" s="71"/>
      <c r="G1775" s="71"/>
    </row>
    <row r="1776" spans="1:7" x14ac:dyDescent="0.2">
      <c r="A1776" s="77">
        <v>102094</v>
      </c>
      <c r="B1776" s="76" t="s">
        <v>4877</v>
      </c>
      <c r="F1776" s="71"/>
      <c r="G1776" s="71"/>
    </row>
    <row r="1777" spans="1:7" x14ac:dyDescent="0.2">
      <c r="A1777" s="77">
        <v>102095</v>
      </c>
      <c r="B1777" s="76" t="s">
        <v>5989</v>
      </c>
      <c r="F1777" s="71"/>
      <c r="G1777" s="71"/>
    </row>
    <row r="1778" spans="1:7" x14ac:dyDescent="0.2">
      <c r="A1778" s="77">
        <v>102096</v>
      </c>
      <c r="B1778" s="76" t="s">
        <v>2272</v>
      </c>
      <c r="F1778" s="71"/>
      <c r="G1778" s="71"/>
    </row>
    <row r="1779" spans="1:7" x14ac:dyDescent="0.2">
      <c r="A1779" s="77">
        <v>102097</v>
      </c>
      <c r="B1779" s="76" t="s">
        <v>2273</v>
      </c>
      <c r="F1779" s="71"/>
      <c r="G1779" s="71"/>
    </row>
    <row r="1780" spans="1:7" x14ac:dyDescent="0.2">
      <c r="A1780" s="77">
        <v>102098</v>
      </c>
      <c r="B1780" s="76" t="s">
        <v>2731</v>
      </c>
      <c r="F1780" s="71"/>
      <c r="G1780" s="71"/>
    </row>
    <row r="1781" spans="1:7" x14ac:dyDescent="0.2">
      <c r="A1781" s="77">
        <v>102099</v>
      </c>
      <c r="B1781" s="76" t="s">
        <v>2274</v>
      </c>
      <c r="F1781" s="71"/>
      <c r="G1781" s="71"/>
    </row>
    <row r="1782" spans="1:7" x14ac:dyDescent="0.2">
      <c r="A1782" s="77">
        <v>102100</v>
      </c>
      <c r="B1782" s="76" t="s">
        <v>5990</v>
      </c>
      <c r="F1782" s="71"/>
      <c r="G1782" s="71"/>
    </row>
    <row r="1783" spans="1:7" x14ac:dyDescent="0.2">
      <c r="A1783" s="77">
        <v>102105</v>
      </c>
      <c r="B1783" s="76" t="s">
        <v>5991</v>
      </c>
      <c r="F1783" s="71"/>
      <c r="G1783" s="71"/>
    </row>
    <row r="1784" spans="1:7" x14ac:dyDescent="0.2">
      <c r="A1784" s="77">
        <v>102106</v>
      </c>
      <c r="B1784" s="76" t="s">
        <v>2948</v>
      </c>
      <c r="F1784" s="71"/>
      <c r="G1784" s="71"/>
    </row>
    <row r="1785" spans="1:7" x14ac:dyDescent="0.2">
      <c r="A1785" s="77">
        <v>102109</v>
      </c>
      <c r="B1785" s="76" t="s">
        <v>2949</v>
      </c>
      <c r="F1785" s="71"/>
      <c r="G1785" s="71"/>
    </row>
    <row r="1786" spans="1:7" x14ac:dyDescent="0.2">
      <c r="A1786" s="77">
        <v>102110</v>
      </c>
      <c r="B1786" s="76" t="s">
        <v>5992</v>
      </c>
      <c r="F1786" s="71"/>
      <c r="G1786" s="71"/>
    </row>
    <row r="1787" spans="1:7" x14ac:dyDescent="0.2">
      <c r="A1787" s="77">
        <v>102111</v>
      </c>
      <c r="B1787" s="76" t="s">
        <v>2275</v>
      </c>
      <c r="F1787" s="71"/>
      <c r="G1787" s="71"/>
    </row>
    <row r="1788" spans="1:7" x14ac:dyDescent="0.2">
      <c r="A1788" s="77">
        <v>102112</v>
      </c>
      <c r="B1788" s="76" t="s">
        <v>5993</v>
      </c>
      <c r="F1788" s="71"/>
      <c r="G1788" s="71"/>
    </row>
    <row r="1789" spans="1:7" x14ac:dyDescent="0.2">
      <c r="A1789" s="77">
        <v>102113</v>
      </c>
      <c r="B1789" s="76" t="s">
        <v>5994</v>
      </c>
      <c r="F1789" s="71"/>
      <c r="G1789" s="71"/>
    </row>
    <row r="1790" spans="1:7" x14ac:dyDescent="0.2">
      <c r="A1790" s="77">
        <v>102114</v>
      </c>
      <c r="B1790" s="76" t="s">
        <v>5995</v>
      </c>
      <c r="F1790" s="71"/>
      <c r="G1790" s="71"/>
    </row>
    <row r="1791" spans="1:7" x14ac:dyDescent="0.2">
      <c r="A1791" s="77">
        <v>102115</v>
      </c>
      <c r="B1791" s="76" t="s">
        <v>5996</v>
      </c>
      <c r="F1791" s="71"/>
      <c r="G1791" s="71"/>
    </row>
    <row r="1792" spans="1:7" x14ac:dyDescent="0.2">
      <c r="A1792" s="77">
        <v>102116</v>
      </c>
      <c r="B1792" s="76" t="s">
        <v>5997</v>
      </c>
      <c r="F1792" s="71"/>
      <c r="G1792" s="71"/>
    </row>
    <row r="1793" spans="1:7" x14ac:dyDescent="0.2">
      <c r="A1793" s="77">
        <v>102117</v>
      </c>
      <c r="B1793" s="76" t="s">
        <v>5998</v>
      </c>
      <c r="F1793" s="71"/>
      <c r="G1793" s="71"/>
    </row>
    <row r="1794" spans="1:7" x14ac:dyDescent="0.2">
      <c r="A1794" s="77">
        <v>102118</v>
      </c>
      <c r="B1794" s="76" t="s">
        <v>5999</v>
      </c>
      <c r="F1794" s="71"/>
      <c r="G1794" s="71"/>
    </row>
    <row r="1795" spans="1:7" x14ac:dyDescent="0.2">
      <c r="A1795" s="77">
        <v>102119</v>
      </c>
      <c r="B1795" s="76" t="s">
        <v>6000</v>
      </c>
      <c r="F1795" s="71"/>
      <c r="G1795" s="71"/>
    </row>
    <row r="1796" spans="1:7" x14ac:dyDescent="0.2">
      <c r="A1796" s="77">
        <v>102120</v>
      </c>
      <c r="B1796" s="76" t="s">
        <v>6001</v>
      </c>
      <c r="F1796" s="71"/>
      <c r="G1796" s="71"/>
    </row>
    <row r="1797" spans="1:7" x14ac:dyDescent="0.2">
      <c r="A1797" s="77">
        <v>102121</v>
      </c>
      <c r="B1797" s="76" t="s">
        <v>6002</v>
      </c>
      <c r="F1797" s="71"/>
      <c r="G1797" s="71"/>
    </row>
    <row r="1798" spans="1:7" x14ac:dyDescent="0.2">
      <c r="A1798" s="77">
        <v>102122</v>
      </c>
      <c r="B1798" s="76" t="s">
        <v>6003</v>
      </c>
      <c r="F1798" s="71"/>
      <c r="G1798" s="71"/>
    </row>
    <row r="1799" spans="1:7" x14ac:dyDescent="0.2">
      <c r="A1799" s="77">
        <v>102123</v>
      </c>
      <c r="B1799" s="76" t="s">
        <v>6004</v>
      </c>
      <c r="F1799" s="71"/>
      <c r="G1799" s="71"/>
    </row>
    <row r="1800" spans="1:7" x14ac:dyDescent="0.2">
      <c r="A1800" s="77">
        <v>102124</v>
      </c>
      <c r="B1800" s="76" t="s">
        <v>2551</v>
      </c>
      <c r="F1800" s="71"/>
      <c r="G1800" s="71"/>
    </row>
    <row r="1801" spans="1:7" x14ac:dyDescent="0.2">
      <c r="A1801" s="77">
        <v>102125</v>
      </c>
      <c r="B1801" s="76" t="s">
        <v>6005</v>
      </c>
      <c r="F1801" s="71"/>
      <c r="G1801" s="71"/>
    </row>
    <row r="1802" spans="1:7" x14ac:dyDescent="0.2">
      <c r="A1802" s="77">
        <v>102126</v>
      </c>
      <c r="B1802" s="76" t="s">
        <v>6006</v>
      </c>
      <c r="F1802" s="71"/>
      <c r="G1802" s="71"/>
    </row>
    <row r="1803" spans="1:7" x14ac:dyDescent="0.2">
      <c r="A1803" s="77">
        <v>102127</v>
      </c>
      <c r="B1803" s="76" t="s">
        <v>2017</v>
      </c>
      <c r="F1803" s="71"/>
      <c r="G1803" s="71"/>
    </row>
    <row r="1804" spans="1:7" x14ac:dyDescent="0.2">
      <c r="A1804" s="77">
        <v>102128</v>
      </c>
      <c r="B1804" s="76" t="s">
        <v>6007</v>
      </c>
      <c r="F1804" s="71"/>
      <c r="G1804" s="71"/>
    </row>
    <row r="1805" spans="1:7" x14ac:dyDescent="0.2">
      <c r="A1805" s="77">
        <v>102129</v>
      </c>
      <c r="B1805" s="76" t="s">
        <v>6008</v>
      </c>
      <c r="F1805" s="71"/>
      <c r="G1805" s="71"/>
    </row>
    <row r="1806" spans="1:7" x14ac:dyDescent="0.2">
      <c r="A1806" s="77">
        <v>102130</v>
      </c>
      <c r="B1806" s="76" t="s">
        <v>5967</v>
      </c>
      <c r="F1806" s="71"/>
      <c r="G1806" s="71"/>
    </row>
    <row r="1807" spans="1:7" x14ac:dyDescent="0.2">
      <c r="A1807" s="77">
        <v>102131</v>
      </c>
      <c r="B1807" s="76" t="s">
        <v>6009</v>
      </c>
      <c r="F1807" s="71"/>
      <c r="G1807" s="71"/>
    </row>
    <row r="1808" spans="1:7" x14ac:dyDescent="0.2">
      <c r="A1808" s="77">
        <v>102132</v>
      </c>
      <c r="B1808" s="76" t="s">
        <v>5986</v>
      </c>
      <c r="F1808" s="71"/>
      <c r="G1808" s="71"/>
    </row>
    <row r="1809" spans="1:7" x14ac:dyDescent="0.2">
      <c r="A1809" s="77">
        <v>102133</v>
      </c>
      <c r="B1809" s="76" t="s">
        <v>6010</v>
      </c>
      <c r="F1809" s="71"/>
      <c r="G1809" s="71"/>
    </row>
    <row r="1810" spans="1:7" x14ac:dyDescent="0.2">
      <c r="A1810" s="77">
        <v>102134</v>
      </c>
      <c r="B1810" s="76" t="s">
        <v>6011</v>
      </c>
      <c r="F1810" s="71"/>
      <c r="G1810" s="71"/>
    </row>
    <row r="1811" spans="1:7" x14ac:dyDescent="0.2">
      <c r="A1811" s="77">
        <v>102135</v>
      </c>
      <c r="B1811" s="76" t="s">
        <v>1495</v>
      </c>
      <c r="F1811" s="71"/>
      <c r="G1811" s="71"/>
    </row>
    <row r="1812" spans="1:7" x14ac:dyDescent="0.2">
      <c r="A1812" s="77">
        <v>102136</v>
      </c>
      <c r="B1812" s="76" t="s">
        <v>3647</v>
      </c>
      <c r="F1812" s="71"/>
      <c r="G1812" s="71"/>
    </row>
    <row r="1813" spans="1:7" x14ac:dyDescent="0.2">
      <c r="A1813" s="77">
        <v>102137</v>
      </c>
      <c r="B1813" s="76" t="s">
        <v>6012</v>
      </c>
      <c r="F1813" s="71"/>
      <c r="G1813" s="71"/>
    </row>
    <row r="1814" spans="1:7" x14ac:dyDescent="0.2">
      <c r="A1814" s="77">
        <v>102138</v>
      </c>
      <c r="B1814" s="76" t="s">
        <v>6013</v>
      </c>
      <c r="F1814" s="71"/>
      <c r="G1814" s="71"/>
    </row>
    <row r="1815" spans="1:7" x14ac:dyDescent="0.2">
      <c r="A1815" s="77">
        <v>102139</v>
      </c>
      <c r="B1815" s="76" t="s">
        <v>6014</v>
      </c>
      <c r="F1815" s="71"/>
      <c r="G1815" s="71"/>
    </row>
    <row r="1816" spans="1:7" x14ac:dyDescent="0.2">
      <c r="A1816" s="77">
        <v>102140</v>
      </c>
      <c r="B1816" s="76" t="s">
        <v>6015</v>
      </c>
      <c r="F1816" s="71"/>
      <c r="G1816" s="71"/>
    </row>
    <row r="1817" spans="1:7" x14ac:dyDescent="0.2">
      <c r="A1817" s="77">
        <v>102141</v>
      </c>
      <c r="B1817" s="76" t="s">
        <v>1496</v>
      </c>
      <c r="F1817" s="71"/>
      <c r="G1817" s="71"/>
    </row>
    <row r="1818" spans="1:7" x14ac:dyDescent="0.2">
      <c r="A1818" s="77">
        <v>102142</v>
      </c>
      <c r="B1818" s="76" t="s">
        <v>1497</v>
      </c>
      <c r="F1818" s="71"/>
      <c r="G1818" s="71"/>
    </row>
    <row r="1819" spans="1:7" x14ac:dyDescent="0.2">
      <c r="A1819" s="77">
        <v>102143</v>
      </c>
      <c r="B1819" s="76" t="s">
        <v>1498</v>
      </c>
      <c r="F1819" s="71"/>
      <c r="G1819" s="71"/>
    </row>
    <row r="1820" spans="1:7" x14ac:dyDescent="0.2">
      <c r="A1820" s="77">
        <v>102144</v>
      </c>
      <c r="B1820" s="76" t="s">
        <v>918</v>
      </c>
      <c r="F1820" s="71"/>
      <c r="G1820" s="71"/>
    </row>
    <row r="1821" spans="1:7" x14ac:dyDescent="0.2">
      <c r="A1821" s="77">
        <v>102145</v>
      </c>
      <c r="B1821" s="76" t="s">
        <v>1499</v>
      </c>
      <c r="F1821" s="71"/>
      <c r="G1821" s="71"/>
    </row>
    <row r="1822" spans="1:7" x14ac:dyDescent="0.2">
      <c r="A1822" s="77">
        <v>102146</v>
      </c>
      <c r="B1822" s="76" t="s">
        <v>6016</v>
      </c>
      <c r="F1822" s="71"/>
      <c r="G1822" s="71"/>
    </row>
    <row r="1823" spans="1:7" x14ac:dyDescent="0.2">
      <c r="A1823" s="77">
        <v>102147</v>
      </c>
      <c r="B1823" s="76" t="s">
        <v>1500</v>
      </c>
      <c r="F1823" s="71"/>
      <c r="G1823" s="71"/>
    </row>
    <row r="1824" spans="1:7" x14ac:dyDescent="0.2">
      <c r="A1824" s="77">
        <v>102148</v>
      </c>
      <c r="B1824" s="76" t="s">
        <v>6017</v>
      </c>
      <c r="F1824" s="71"/>
      <c r="G1824" s="71"/>
    </row>
    <row r="1825" spans="1:7" x14ac:dyDescent="0.2">
      <c r="A1825" s="77">
        <v>102149</v>
      </c>
      <c r="B1825" s="76" t="s">
        <v>1501</v>
      </c>
      <c r="F1825" s="71"/>
      <c r="G1825" s="71"/>
    </row>
    <row r="1826" spans="1:7" x14ac:dyDescent="0.2">
      <c r="A1826" s="77">
        <v>102150</v>
      </c>
      <c r="B1826" s="76" t="s">
        <v>1502</v>
      </c>
      <c r="F1826" s="71"/>
      <c r="G1826" s="71"/>
    </row>
    <row r="1827" spans="1:7" x14ac:dyDescent="0.2">
      <c r="A1827" s="77">
        <v>102151</v>
      </c>
      <c r="B1827" s="76" t="s">
        <v>1503</v>
      </c>
      <c r="F1827" s="71"/>
      <c r="G1827" s="71"/>
    </row>
    <row r="1828" spans="1:7" x14ac:dyDescent="0.2">
      <c r="A1828" s="77">
        <v>102152</v>
      </c>
      <c r="B1828" s="76" t="s">
        <v>1504</v>
      </c>
      <c r="F1828" s="71"/>
      <c r="G1828" s="71"/>
    </row>
    <row r="1829" spans="1:7" x14ac:dyDescent="0.2">
      <c r="A1829" s="77">
        <v>102153</v>
      </c>
      <c r="B1829" s="76" t="s">
        <v>1505</v>
      </c>
      <c r="F1829" s="71"/>
      <c r="G1829" s="71"/>
    </row>
    <row r="1830" spans="1:7" x14ac:dyDescent="0.2">
      <c r="A1830" s="77">
        <v>102154</v>
      </c>
      <c r="B1830" s="76" t="s">
        <v>1506</v>
      </c>
      <c r="F1830" s="71"/>
      <c r="G1830" s="71"/>
    </row>
    <row r="1831" spans="1:7" x14ac:dyDescent="0.2">
      <c r="A1831" s="77">
        <v>102155</v>
      </c>
      <c r="B1831" s="76" t="s">
        <v>1507</v>
      </c>
      <c r="F1831" s="71"/>
      <c r="G1831" s="71"/>
    </row>
    <row r="1832" spans="1:7" x14ac:dyDescent="0.2">
      <c r="A1832" s="77">
        <v>102156</v>
      </c>
      <c r="B1832" s="76" t="s">
        <v>1508</v>
      </c>
      <c r="F1832" s="71"/>
      <c r="G1832" s="71"/>
    </row>
    <row r="1833" spans="1:7" x14ac:dyDescent="0.2">
      <c r="A1833" s="77">
        <v>102157</v>
      </c>
      <c r="B1833" s="76" t="s">
        <v>1509</v>
      </c>
      <c r="F1833" s="71"/>
      <c r="G1833" s="71"/>
    </row>
    <row r="1834" spans="1:7" x14ac:dyDescent="0.2">
      <c r="A1834" s="77">
        <v>102158</v>
      </c>
      <c r="B1834" s="76" t="s">
        <v>3374</v>
      </c>
      <c r="F1834" s="71"/>
      <c r="G1834" s="71"/>
    </row>
    <row r="1835" spans="1:7" x14ac:dyDescent="0.2">
      <c r="A1835" s="77">
        <v>102159</v>
      </c>
      <c r="B1835" s="76" t="s">
        <v>1510</v>
      </c>
      <c r="F1835" s="71"/>
      <c r="G1835" s="71"/>
    </row>
    <row r="1836" spans="1:7" x14ac:dyDescent="0.2">
      <c r="A1836" s="77">
        <v>102160</v>
      </c>
      <c r="B1836" s="76" t="s">
        <v>1511</v>
      </c>
      <c r="F1836" s="71"/>
      <c r="G1836" s="71"/>
    </row>
    <row r="1837" spans="1:7" x14ac:dyDescent="0.2">
      <c r="A1837" s="77">
        <v>102161</v>
      </c>
      <c r="B1837" s="76" t="s">
        <v>6018</v>
      </c>
      <c r="F1837" s="71"/>
      <c r="G1837" s="71"/>
    </row>
    <row r="1838" spans="1:7" x14ac:dyDescent="0.2">
      <c r="A1838" s="77">
        <v>102162</v>
      </c>
      <c r="B1838" s="76" t="s">
        <v>6019</v>
      </c>
      <c r="F1838" s="71"/>
      <c r="G1838" s="71"/>
    </row>
    <row r="1839" spans="1:7" x14ac:dyDescent="0.2">
      <c r="A1839" s="77">
        <v>102163</v>
      </c>
      <c r="B1839" s="76" t="s">
        <v>6020</v>
      </c>
      <c r="F1839" s="71"/>
      <c r="G1839" s="71"/>
    </row>
    <row r="1840" spans="1:7" x14ac:dyDescent="0.2">
      <c r="A1840" s="77">
        <v>102164</v>
      </c>
      <c r="B1840" s="76" t="s">
        <v>1512</v>
      </c>
      <c r="F1840" s="71"/>
      <c r="G1840" s="71"/>
    </row>
    <row r="1841" spans="1:7" x14ac:dyDescent="0.2">
      <c r="A1841" s="77">
        <v>102165</v>
      </c>
      <c r="B1841" s="76" t="s">
        <v>1513</v>
      </c>
      <c r="F1841" s="71"/>
      <c r="G1841" s="71"/>
    </row>
    <row r="1842" spans="1:7" x14ac:dyDescent="0.2">
      <c r="A1842" s="77">
        <v>102166</v>
      </c>
      <c r="B1842" s="76" t="s">
        <v>6021</v>
      </c>
      <c r="F1842" s="71"/>
      <c r="G1842" s="71"/>
    </row>
    <row r="1843" spans="1:7" x14ac:dyDescent="0.2">
      <c r="A1843" s="77">
        <v>102167</v>
      </c>
      <c r="B1843" s="76" t="s">
        <v>6022</v>
      </c>
      <c r="F1843" s="71"/>
      <c r="G1843" s="71"/>
    </row>
    <row r="1844" spans="1:7" x14ac:dyDescent="0.2">
      <c r="A1844" s="77">
        <v>102168</v>
      </c>
      <c r="B1844" s="76" t="s">
        <v>4069</v>
      </c>
      <c r="F1844" s="71"/>
      <c r="G1844" s="71"/>
    </row>
    <row r="1845" spans="1:7" x14ac:dyDescent="0.2">
      <c r="A1845" s="77">
        <v>102169</v>
      </c>
      <c r="B1845" s="76" t="s">
        <v>1514</v>
      </c>
      <c r="F1845" s="71"/>
      <c r="G1845" s="71"/>
    </row>
    <row r="1846" spans="1:7" x14ac:dyDescent="0.2">
      <c r="A1846" s="77">
        <v>102170</v>
      </c>
      <c r="B1846" s="76" t="s">
        <v>1515</v>
      </c>
      <c r="F1846" s="71"/>
      <c r="G1846" s="71"/>
    </row>
    <row r="1847" spans="1:7" x14ac:dyDescent="0.2">
      <c r="A1847" s="77">
        <v>102171</v>
      </c>
      <c r="B1847" s="76" t="s">
        <v>1516</v>
      </c>
      <c r="F1847" s="71"/>
      <c r="G1847" s="71"/>
    </row>
    <row r="1848" spans="1:7" x14ac:dyDescent="0.2">
      <c r="A1848" s="77">
        <v>102172</v>
      </c>
      <c r="B1848" s="76" t="s">
        <v>1517</v>
      </c>
      <c r="F1848" s="71"/>
      <c r="G1848" s="71"/>
    </row>
    <row r="1849" spans="1:7" x14ac:dyDescent="0.2">
      <c r="A1849" s="77">
        <v>102173</v>
      </c>
      <c r="B1849" s="76" t="s">
        <v>6023</v>
      </c>
      <c r="F1849" s="71"/>
      <c r="G1849" s="71"/>
    </row>
    <row r="1850" spans="1:7" x14ac:dyDescent="0.2">
      <c r="A1850" s="77">
        <v>102174</v>
      </c>
      <c r="B1850" s="76" t="s">
        <v>6024</v>
      </c>
      <c r="F1850" s="71"/>
      <c r="G1850" s="71"/>
    </row>
    <row r="1851" spans="1:7" x14ac:dyDescent="0.2">
      <c r="A1851" s="77">
        <v>102175</v>
      </c>
      <c r="B1851" s="76" t="s">
        <v>1518</v>
      </c>
      <c r="F1851" s="71"/>
      <c r="G1851" s="71"/>
    </row>
    <row r="1852" spans="1:7" x14ac:dyDescent="0.2">
      <c r="A1852" s="77">
        <v>102176</v>
      </c>
      <c r="B1852" s="76" t="s">
        <v>1519</v>
      </c>
      <c r="F1852" s="71"/>
      <c r="G1852" s="71"/>
    </row>
    <row r="1853" spans="1:7" x14ac:dyDescent="0.2">
      <c r="A1853" s="77">
        <v>102177</v>
      </c>
      <c r="B1853" s="76" t="s">
        <v>6025</v>
      </c>
      <c r="F1853" s="71"/>
      <c r="G1853" s="71"/>
    </row>
    <row r="1854" spans="1:7" x14ac:dyDescent="0.2">
      <c r="A1854" s="77">
        <v>102178</v>
      </c>
      <c r="B1854" s="76" t="s">
        <v>6026</v>
      </c>
      <c r="F1854" s="71"/>
      <c r="G1854" s="71"/>
    </row>
    <row r="1855" spans="1:7" x14ac:dyDescent="0.2">
      <c r="A1855" s="77">
        <v>102179</v>
      </c>
      <c r="B1855" s="76" t="s">
        <v>6027</v>
      </c>
      <c r="F1855" s="71"/>
      <c r="G1855" s="71"/>
    </row>
    <row r="1856" spans="1:7" x14ac:dyDescent="0.2">
      <c r="A1856" s="77">
        <v>102180</v>
      </c>
      <c r="B1856" s="76" t="s">
        <v>1520</v>
      </c>
      <c r="F1856" s="71"/>
      <c r="G1856" s="71"/>
    </row>
    <row r="1857" spans="1:7" x14ac:dyDescent="0.2">
      <c r="A1857" s="77">
        <v>102181</v>
      </c>
      <c r="B1857" s="76" t="s">
        <v>1521</v>
      </c>
      <c r="F1857" s="71"/>
      <c r="G1857" s="71"/>
    </row>
    <row r="1858" spans="1:7" x14ac:dyDescent="0.2">
      <c r="A1858" s="77">
        <v>102182</v>
      </c>
      <c r="B1858" s="76" t="s">
        <v>6028</v>
      </c>
      <c r="F1858" s="71"/>
      <c r="G1858" s="71"/>
    </row>
    <row r="1859" spans="1:7" x14ac:dyDescent="0.2">
      <c r="A1859" s="77">
        <v>102183</v>
      </c>
      <c r="B1859" s="76" t="s">
        <v>1522</v>
      </c>
      <c r="F1859" s="71"/>
      <c r="G1859" s="71"/>
    </row>
    <row r="1860" spans="1:7" x14ac:dyDescent="0.2">
      <c r="A1860" s="77">
        <v>102184</v>
      </c>
      <c r="B1860" s="76" t="s">
        <v>1523</v>
      </c>
      <c r="F1860" s="71"/>
      <c r="G1860" s="71"/>
    </row>
    <row r="1861" spans="1:7" x14ac:dyDescent="0.2">
      <c r="A1861" s="77">
        <v>102185</v>
      </c>
      <c r="B1861" s="76" t="s">
        <v>1524</v>
      </c>
      <c r="F1861" s="71"/>
      <c r="G1861" s="71"/>
    </row>
    <row r="1862" spans="1:7" x14ac:dyDescent="0.2">
      <c r="A1862" s="77">
        <v>102186</v>
      </c>
      <c r="B1862" s="76" t="s">
        <v>1525</v>
      </c>
      <c r="F1862" s="71"/>
      <c r="G1862" s="71"/>
    </row>
    <row r="1863" spans="1:7" x14ac:dyDescent="0.2">
      <c r="A1863" s="77">
        <v>102187</v>
      </c>
      <c r="B1863" s="76" t="s">
        <v>1526</v>
      </c>
      <c r="F1863" s="71"/>
      <c r="G1863" s="71"/>
    </row>
    <row r="1864" spans="1:7" x14ac:dyDescent="0.2">
      <c r="A1864" s="77">
        <v>102188</v>
      </c>
      <c r="B1864" s="76" t="s">
        <v>6029</v>
      </c>
      <c r="F1864" s="71"/>
      <c r="G1864" s="71"/>
    </row>
    <row r="1865" spans="1:7" x14ac:dyDescent="0.2">
      <c r="A1865" s="77">
        <v>102189</v>
      </c>
      <c r="B1865" s="76" t="s">
        <v>4773</v>
      </c>
      <c r="F1865" s="71"/>
      <c r="G1865" s="71"/>
    </row>
    <row r="1866" spans="1:7" x14ac:dyDescent="0.2">
      <c r="A1866" s="77">
        <v>102190</v>
      </c>
      <c r="B1866" s="76" t="s">
        <v>1527</v>
      </c>
      <c r="F1866" s="71"/>
      <c r="G1866" s="71"/>
    </row>
    <row r="1867" spans="1:7" x14ac:dyDescent="0.2">
      <c r="A1867" s="77">
        <v>102191</v>
      </c>
      <c r="B1867" s="76" t="s">
        <v>1528</v>
      </c>
      <c r="F1867" s="71"/>
      <c r="G1867" s="71"/>
    </row>
    <row r="1868" spans="1:7" x14ac:dyDescent="0.2">
      <c r="A1868" s="77">
        <v>102192</v>
      </c>
      <c r="B1868" s="76" t="s">
        <v>3868</v>
      </c>
      <c r="F1868" s="71"/>
      <c r="G1868" s="71"/>
    </row>
    <row r="1869" spans="1:7" x14ac:dyDescent="0.2">
      <c r="A1869" s="77">
        <v>102193</v>
      </c>
      <c r="B1869" s="76" t="s">
        <v>1529</v>
      </c>
      <c r="F1869" s="71"/>
      <c r="G1869" s="71"/>
    </row>
    <row r="1870" spans="1:7" x14ac:dyDescent="0.2">
      <c r="A1870" s="77">
        <v>102194</v>
      </c>
      <c r="B1870" s="76" t="s">
        <v>1530</v>
      </c>
      <c r="F1870" s="71"/>
      <c r="G1870" s="71"/>
    </row>
    <row r="1871" spans="1:7" x14ac:dyDescent="0.2">
      <c r="A1871" s="77">
        <v>102195</v>
      </c>
      <c r="B1871" s="76" t="s">
        <v>6030</v>
      </c>
      <c r="F1871" s="71"/>
      <c r="G1871" s="71"/>
    </row>
    <row r="1872" spans="1:7" x14ac:dyDescent="0.2">
      <c r="A1872" s="77">
        <v>102196</v>
      </c>
      <c r="B1872" s="76" t="s">
        <v>6031</v>
      </c>
      <c r="F1872" s="71"/>
      <c r="G1872" s="71"/>
    </row>
    <row r="1873" spans="1:7" x14ac:dyDescent="0.2">
      <c r="A1873" s="77">
        <v>102197</v>
      </c>
      <c r="B1873" s="76" t="s">
        <v>6032</v>
      </c>
      <c r="F1873" s="71"/>
      <c r="G1873" s="71"/>
    </row>
    <row r="1874" spans="1:7" x14ac:dyDescent="0.2">
      <c r="A1874" s="77">
        <v>102198</v>
      </c>
      <c r="B1874" s="76" t="s">
        <v>3098</v>
      </c>
      <c r="F1874" s="71"/>
      <c r="G1874" s="71"/>
    </row>
    <row r="1875" spans="1:7" x14ac:dyDescent="0.2">
      <c r="A1875" s="77">
        <v>102199</v>
      </c>
      <c r="B1875" s="76" t="s">
        <v>6033</v>
      </c>
      <c r="F1875" s="71"/>
      <c r="G1875" s="71"/>
    </row>
    <row r="1876" spans="1:7" x14ac:dyDescent="0.2">
      <c r="A1876" s="77">
        <v>102200</v>
      </c>
      <c r="B1876" s="76" t="s">
        <v>3375</v>
      </c>
      <c r="F1876" s="71"/>
      <c r="G1876" s="71"/>
    </row>
    <row r="1877" spans="1:7" x14ac:dyDescent="0.2">
      <c r="A1877" s="77">
        <v>102201</v>
      </c>
      <c r="B1877" s="76" t="s">
        <v>6034</v>
      </c>
      <c r="F1877" s="71"/>
      <c r="G1877" s="71"/>
    </row>
    <row r="1878" spans="1:7" x14ac:dyDescent="0.2">
      <c r="A1878" s="77">
        <v>102202</v>
      </c>
      <c r="B1878" s="76" t="s">
        <v>6035</v>
      </c>
      <c r="F1878" s="71"/>
      <c r="G1878" s="71"/>
    </row>
    <row r="1879" spans="1:7" x14ac:dyDescent="0.2">
      <c r="A1879" s="77">
        <v>102203</v>
      </c>
      <c r="B1879" s="76" t="s">
        <v>1531</v>
      </c>
      <c r="F1879" s="71"/>
      <c r="G1879" s="71"/>
    </row>
    <row r="1880" spans="1:7" x14ac:dyDescent="0.2">
      <c r="A1880" s="77">
        <v>102204</v>
      </c>
      <c r="B1880" s="76" t="s">
        <v>1532</v>
      </c>
      <c r="F1880" s="71"/>
      <c r="G1880" s="71"/>
    </row>
    <row r="1881" spans="1:7" x14ac:dyDescent="0.2">
      <c r="A1881" s="77">
        <v>102205</v>
      </c>
      <c r="B1881" s="76" t="s">
        <v>1533</v>
      </c>
      <c r="F1881" s="71"/>
      <c r="G1881" s="71"/>
    </row>
    <row r="1882" spans="1:7" x14ac:dyDescent="0.2">
      <c r="A1882" s="77">
        <v>102206</v>
      </c>
      <c r="B1882" s="76" t="s">
        <v>2552</v>
      </c>
      <c r="F1882" s="71"/>
      <c r="G1882" s="71"/>
    </row>
    <row r="1883" spans="1:7" x14ac:dyDescent="0.2">
      <c r="A1883" s="77">
        <v>102207</v>
      </c>
      <c r="B1883" s="76" t="s">
        <v>2553</v>
      </c>
      <c r="F1883" s="71"/>
      <c r="G1883" s="71"/>
    </row>
    <row r="1884" spans="1:7" x14ac:dyDescent="0.2">
      <c r="A1884" s="77">
        <v>102208</v>
      </c>
      <c r="B1884" s="76" t="s">
        <v>2732</v>
      </c>
      <c r="F1884" s="71"/>
      <c r="G1884" s="71"/>
    </row>
    <row r="1885" spans="1:7" x14ac:dyDescent="0.2">
      <c r="A1885" s="77">
        <v>102209</v>
      </c>
      <c r="B1885" s="76" t="s">
        <v>3099</v>
      </c>
      <c r="F1885" s="71"/>
      <c r="G1885" s="71"/>
    </row>
    <row r="1886" spans="1:7" x14ac:dyDescent="0.2">
      <c r="A1886" s="77">
        <v>102210</v>
      </c>
      <c r="B1886" s="76" t="s">
        <v>5479</v>
      </c>
      <c r="F1886" s="71"/>
      <c r="G1886" s="71"/>
    </row>
    <row r="1887" spans="1:7" x14ac:dyDescent="0.2">
      <c r="A1887" s="77">
        <v>102211</v>
      </c>
      <c r="B1887" s="76" t="s">
        <v>5074</v>
      </c>
      <c r="F1887" s="71"/>
      <c r="G1887" s="71"/>
    </row>
    <row r="1888" spans="1:7" x14ac:dyDescent="0.2">
      <c r="A1888" s="77">
        <v>102212</v>
      </c>
      <c r="B1888" s="76" t="s">
        <v>5075</v>
      </c>
      <c r="F1888" s="71"/>
      <c r="G1888" s="71"/>
    </row>
    <row r="1889" spans="1:7" x14ac:dyDescent="0.2">
      <c r="A1889" s="77">
        <v>102213</v>
      </c>
      <c r="B1889" s="76" t="s">
        <v>5116</v>
      </c>
      <c r="F1889" s="71"/>
      <c r="G1889" s="71"/>
    </row>
    <row r="1890" spans="1:7" x14ac:dyDescent="0.2">
      <c r="A1890" s="77">
        <v>102214</v>
      </c>
      <c r="B1890" s="76" t="s">
        <v>6036</v>
      </c>
      <c r="F1890" s="71"/>
      <c r="G1890" s="71"/>
    </row>
    <row r="1891" spans="1:7" x14ac:dyDescent="0.2">
      <c r="A1891" s="77">
        <v>102215</v>
      </c>
      <c r="B1891" s="76" t="s">
        <v>3648</v>
      </c>
      <c r="F1891" s="71"/>
      <c r="G1891" s="71"/>
    </row>
    <row r="1892" spans="1:7" x14ac:dyDescent="0.2">
      <c r="A1892" s="77">
        <v>102216</v>
      </c>
      <c r="B1892" s="76" t="s">
        <v>3869</v>
      </c>
      <c r="F1892" s="71"/>
      <c r="G1892" s="71"/>
    </row>
    <row r="1893" spans="1:7" x14ac:dyDescent="0.2">
      <c r="A1893" s="77">
        <v>102217</v>
      </c>
      <c r="B1893" s="76" t="s">
        <v>4011</v>
      </c>
      <c r="F1893" s="71"/>
      <c r="G1893" s="71"/>
    </row>
    <row r="1894" spans="1:7" x14ac:dyDescent="0.2">
      <c r="A1894" s="77">
        <v>102218</v>
      </c>
      <c r="B1894" s="76" t="s">
        <v>4794</v>
      </c>
      <c r="F1894" s="71"/>
      <c r="G1894" s="71"/>
    </row>
    <row r="1895" spans="1:7" x14ac:dyDescent="0.2">
      <c r="A1895" s="77">
        <v>102219</v>
      </c>
      <c r="B1895" s="76" t="s">
        <v>4783</v>
      </c>
      <c r="F1895" s="71"/>
      <c r="G1895" s="71"/>
    </row>
    <row r="1896" spans="1:7" x14ac:dyDescent="0.2">
      <c r="A1896" s="77">
        <v>102220</v>
      </c>
      <c r="B1896" s="76" t="s">
        <v>5077</v>
      </c>
      <c r="F1896" s="71"/>
      <c r="G1896" s="71"/>
    </row>
    <row r="1897" spans="1:7" x14ac:dyDescent="0.2">
      <c r="A1897" s="77">
        <v>102230</v>
      </c>
      <c r="B1897" s="76" t="s">
        <v>2554</v>
      </c>
      <c r="F1897" s="71"/>
      <c r="G1897" s="71"/>
    </row>
    <row r="1898" spans="1:7" x14ac:dyDescent="0.2">
      <c r="A1898" s="77">
        <v>102231</v>
      </c>
      <c r="B1898" s="76" t="s">
        <v>5480</v>
      </c>
      <c r="F1898" s="71"/>
      <c r="G1898" s="71"/>
    </row>
    <row r="1899" spans="1:7" x14ac:dyDescent="0.2">
      <c r="A1899" s="77">
        <v>102232</v>
      </c>
      <c r="B1899" s="76" t="s">
        <v>5322</v>
      </c>
      <c r="F1899" s="71"/>
      <c r="G1899" s="71"/>
    </row>
    <row r="1900" spans="1:7" x14ac:dyDescent="0.2">
      <c r="A1900" s="77">
        <v>102240</v>
      </c>
      <c r="B1900" s="76" t="s">
        <v>2555</v>
      </c>
      <c r="F1900" s="71"/>
      <c r="G1900" s="71"/>
    </row>
    <row r="1901" spans="1:7" x14ac:dyDescent="0.2">
      <c r="A1901" s="77">
        <v>102241</v>
      </c>
      <c r="B1901" s="76" t="s">
        <v>3376</v>
      </c>
      <c r="F1901" s="71"/>
      <c r="G1901" s="71"/>
    </row>
    <row r="1902" spans="1:7" x14ac:dyDescent="0.2">
      <c r="A1902" s="77">
        <v>102242</v>
      </c>
      <c r="B1902" s="76" t="s">
        <v>3432</v>
      </c>
      <c r="F1902" s="71"/>
      <c r="G1902" s="71"/>
    </row>
    <row r="1903" spans="1:7" x14ac:dyDescent="0.2">
      <c r="A1903" s="77">
        <v>102243</v>
      </c>
      <c r="B1903" s="76" t="s">
        <v>4099</v>
      </c>
      <c r="F1903" s="71"/>
      <c r="G1903" s="71"/>
    </row>
    <row r="1904" spans="1:7" x14ac:dyDescent="0.2">
      <c r="A1904" s="77">
        <v>102244</v>
      </c>
      <c r="B1904" s="76" t="s">
        <v>5117</v>
      </c>
      <c r="F1904" s="71"/>
      <c r="G1904" s="71"/>
    </row>
    <row r="1905" spans="1:7" x14ac:dyDescent="0.2">
      <c r="A1905" s="77">
        <v>102245</v>
      </c>
      <c r="B1905" s="76" t="s">
        <v>4746</v>
      </c>
      <c r="F1905" s="71"/>
      <c r="G1905" s="71"/>
    </row>
    <row r="1906" spans="1:7" x14ac:dyDescent="0.2">
      <c r="A1906" s="77">
        <v>102246</v>
      </c>
      <c r="B1906" s="76" t="s">
        <v>4964</v>
      </c>
      <c r="F1906" s="71"/>
      <c r="G1906" s="71"/>
    </row>
    <row r="1907" spans="1:7" x14ac:dyDescent="0.2">
      <c r="A1907" s="77">
        <v>102247</v>
      </c>
      <c r="B1907" s="76" t="s">
        <v>4359</v>
      </c>
      <c r="F1907" s="71"/>
      <c r="G1907" s="71"/>
    </row>
    <row r="1908" spans="1:7" x14ac:dyDescent="0.2">
      <c r="A1908" s="77">
        <v>102248</v>
      </c>
      <c r="B1908" s="76" t="s">
        <v>4416</v>
      </c>
      <c r="F1908" s="71"/>
      <c r="G1908" s="71"/>
    </row>
    <row r="1909" spans="1:7" x14ac:dyDescent="0.2">
      <c r="A1909" s="77">
        <v>102249</v>
      </c>
      <c r="B1909" s="76" t="s">
        <v>3954</v>
      </c>
      <c r="F1909" s="71"/>
      <c r="G1909" s="71"/>
    </row>
    <row r="1910" spans="1:7" x14ac:dyDescent="0.2">
      <c r="A1910" s="77">
        <v>102250</v>
      </c>
      <c r="B1910" s="76" t="s">
        <v>5118</v>
      </c>
      <c r="F1910" s="71"/>
      <c r="G1910" s="71"/>
    </row>
    <row r="1911" spans="1:7" x14ac:dyDescent="0.2">
      <c r="A1911" s="77">
        <v>102251</v>
      </c>
      <c r="B1911" s="76" t="s">
        <v>6037</v>
      </c>
      <c r="F1911" s="71"/>
      <c r="G1911" s="71"/>
    </row>
    <row r="1912" spans="1:7" x14ac:dyDescent="0.2">
      <c r="A1912" s="77">
        <v>102252</v>
      </c>
      <c r="B1912" s="76" t="s">
        <v>4100</v>
      </c>
      <c r="F1912" s="71"/>
      <c r="G1912" s="71"/>
    </row>
    <row r="1913" spans="1:7" x14ac:dyDescent="0.2">
      <c r="A1913" s="77">
        <v>102253</v>
      </c>
      <c r="B1913" s="76" t="s">
        <v>4101</v>
      </c>
      <c r="F1913" s="71"/>
      <c r="G1913" s="71"/>
    </row>
    <row r="1914" spans="1:7" x14ac:dyDescent="0.2">
      <c r="A1914" s="77">
        <v>102254</v>
      </c>
      <c r="B1914" s="76" t="s">
        <v>4102</v>
      </c>
      <c r="F1914" s="71"/>
      <c r="G1914" s="71"/>
    </row>
    <row r="1915" spans="1:7" x14ac:dyDescent="0.2">
      <c r="A1915" s="77">
        <v>102255</v>
      </c>
      <c r="B1915" s="76" t="s">
        <v>4103</v>
      </c>
      <c r="F1915" s="71"/>
      <c r="G1915" s="71"/>
    </row>
    <row r="1916" spans="1:7" x14ac:dyDescent="0.2">
      <c r="A1916" s="77">
        <v>102256</v>
      </c>
      <c r="B1916" s="76" t="s">
        <v>4104</v>
      </c>
      <c r="F1916" s="71"/>
      <c r="G1916" s="71"/>
    </row>
    <row r="1917" spans="1:7" x14ac:dyDescent="0.2">
      <c r="A1917" s="77">
        <v>102257</v>
      </c>
      <c r="B1917" s="76" t="s">
        <v>4105</v>
      </c>
      <c r="F1917" s="71"/>
      <c r="G1917" s="71"/>
    </row>
    <row r="1918" spans="1:7" x14ac:dyDescent="0.2">
      <c r="A1918" s="77">
        <v>102258</v>
      </c>
      <c r="B1918" s="76" t="s">
        <v>4106</v>
      </c>
      <c r="F1918" s="71"/>
      <c r="G1918" s="71"/>
    </row>
    <row r="1919" spans="1:7" x14ac:dyDescent="0.2">
      <c r="A1919" s="77">
        <v>102259</v>
      </c>
      <c r="B1919" s="76" t="s">
        <v>4107</v>
      </c>
      <c r="F1919" s="71"/>
      <c r="G1919" s="71"/>
    </row>
    <row r="1920" spans="1:7" x14ac:dyDescent="0.2">
      <c r="A1920" s="77">
        <v>102260</v>
      </c>
      <c r="B1920" s="76" t="s">
        <v>1534</v>
      </c>
      <c r="F1920" s="71"/>
      <c r="G1920" s="71"/>
    </row>
    <row r="1921" spans="1:7" x14ac:dyDescent="0.2">
      <c r="A1921" s="77">
        <v>102261</v>
      </c>
      <c r="B1921" s="76" t="s">
        <v>6038</v>
      </c>
      <c r="F1921" s="71"/>
      <c r="G1921" s="71"/>
    </row>
    <row r="1922" spans="1:7" x14ac:dyDescent="0.2">
      <c r="A1922" s="77">
        <v>102262</v>
      </c>
      <c r="B1922" s="76" t="s">
        <v>4108</v>
      </c>
      <c r="F1922" s="71"/>
      <c r="G1922" s="71"/>
    </row>
    <row r="1923" spans="1:7" x14ac:dyDescent="0.2">
      <c r="A1923" s="77">
        <v>102263</v>
      </c>
      <c r="B1923" s="76" t="s">
        <v>4109</v>
      </c>
      <c r="F1923" s="71"/>
      <c r="G1923" s="71"/>
    </row>
    <row r="1924" spans="1:7" x14ac:dyDescent="0.2">
      <c r="A1924" s="77">
        <v>102264</v>
      </c>
      <c r="B1924" s="76" t="s">
        <v>4110</v>
      </c>
      <c r="F1924" s="71"/>
      <c r="G1924" s="71"/>
    </row>
    <row r="1925" spans="1:7" x14ac:dyDescent="0.2">
      <c r="A1925" s="77">
        <v>102265</v>
      </c>
      <c r="B1925" s="76" t="s">
        <v>4111</v>
      </c>
      <c r="F1925" s="71"/>
      <c r="G1925" s="71"/>
    </row>
    <row r="1926" spans="1:7" x14ac:dyDescent="0.2">
      <c r="A1926" s="77">
        <v>102266</v>
      </c>
      <c r="B1926" s="76" t="s">
        <v>4112</v>
      </c>
      <c r="F1926" s="71"/>
      <c r="G1926" s="71"/>
    </row>
    <row r="1927" spans="1:7" x14ac:dyDescent="0.2">
      <c r="A1927" s="77">
        <v>102267</v>
      </c>
      <c r="B1927" s="76" t="s">
        <v>4113</v>
      </c>
      <c r="F1927" s="71"/>
      <c r="G1927" s="71"/>
    </row>
    <row r="1928" spans="1:7" x14ac:dyDescent="0.2">
      <c r="A1928" s="77">
        <v>102268</v>
      </c>
      <c r="B1928" s="76" t="s">
        <v>4114</v>
      </c>
      <c r="F1928" s="71"/>
      <c r="G1928" s="71"/>
    </row>
    <row r="1929" spans="1:7" x14ac:dyDescent="0.2">
      <c r="A1929" s="77">
        <v>102269</v>
      </c>
      <c r="B1929" s="76" t="s">
        <v>4183</v>
      </c>
      <c r="F1929" s="71"/>
      <c r="G1929" s="71"/>
    </row>
    <row r="1930" spans="1:7" x14ac:dyDescent="0.2">
      <c r="A1930" s="77">
        <v>102270</v>
      </c>
      <c r="B1930" s="76" t="s">
        <v>6039</v>
      </c>
      <c r="F1930" s="71"/>
      <c r="G1930" s="71"/>
    </row>
    <row r="1931" spans="1:7" x14ac:dyDescent="0.2">
      <c r="A1931" s="77">
        <v>102271</v>
      </c>
      <c r="B1931" s="76" t="s">
        <v>6040</v>
      </c>
      <c r="F1931" s="71"/>
      <c r="G1931" s="71"/>
    </row>
    <row r="1932" spans="1:7" x14ac:dyDescent="0.2">
      <c r="A1932" s="77">
        <v>102272</v>
      </c>
      <c r="B1932" s="76" t="s">
        <v>1535</v>
      </c>
      <c r="F1932" s="71"/>
      <c r="G1932" s="71"/>
    </row>
    <row r="1933" spans="1:7" x14ac:dyDescent="0.2">
      <c r="A1933" s="77">
        <v>102273</v>
      </c>
      <c r="B1933" s="76" t="s">
        <v>6041</v>
      </c>
      <c r="F1933" s="71"/>
      <c r="G1933" s="71"/>
    </row>
    <row r="1934" spans="1:7" x14ac:dyDescent="0.2">
      <c r="A1934" s="77">
        <v>102274</v>
      </c>
      <c r="B1934" s="76" t="s">
        <v>2950</v>
      </c>
      <c r="F1934" s="71"/>
      <c r="G1934" s="71"/>
    </row>
    <row r="1935" spans="1:7" x14ac:dyDescent="0.2">
      <c r="A1935" s="77">
        <v>102275</v>
      </c>
      <c r="B1935" s="76" t="s">
        <v>4450</v>
      </c>
      <c r="F1935" s="71"/>
      <c r="G1935" s="71"/>
    </row>
    <row r="1936" spans="1:7" x14ac:dyDescent="0.2">
      <c r="A1936" s="77">
        <v>102277</v>
      </c>
      <c r="B1936" s="76" t="s">
        <v>4184</v>
      </c>
      <c r="F1936" s="71"/>
      <c r="G1936" s="71"/>
    </row>
    <row r="1937" spans="1:7" x14ac:dyDescent="0.2">
      <c r="A1937" s="77">
        <v>102278</v>
      </c>
      <c r="B1937" s="76" t="s">
        <v>4185</v>
      </c>
      <c r="F1937" s="71"/>
      <c r="G1937" s="71"/>
    </row>
    <row r="1938" spans="1:7" x14ac:dyDescent="0.2">
      <c r="A1938" s="77">
        <v>102279</v>
      </c>
      <c r="B1938" s="76" t="s">
        <v>3955</v>
      </c>
      <c r="F1938" s="71"/>
      <c r="G1938" s="71"/>
    </row>
    <row r="1939" spans="1:7" x14ac:dyDescent="0.2">
      <c r="A1939" s="77">
        <v>102280</v>
      </c>
      <c r="B1939" s="76" t="s">
        <v>3756</v>
      </c>
      <c r="F1939" s="71"/>
      <c r="G1939" s="71"/>
    </row>
    <row r="1940" spans="1:7" x14ac:dyDescent="0.2">
      <c r="A1940" s="77">
        <v>102281</v>
      </c>
      <c r="B1940" s="76" t="s">
        <v>6042</v>
      </c>
      <c r="F1940" s="71"/>
      <c r="G1940" s="71"/>
    </row>
    <row r="1941" spans="1:7" x14ac:dyDescent="0.2">
      <c r="A1941" s="77">
        <v>102282</v>
      </c>
      <c r="B1941" s="76" t="s">
        <v>1536</v>
      </c>
      <c r="F1941" s="71"/>
      <c r="G1941" s="71"/>
    </row>
    <row r="1942" spans="1:7" x14ac:dyDescent="0.2">
      <c r="A1942" s="77">
        <v>102283</v>
      </c>
      <c r="B1942" s="76" t="s">
        <v>1537</v>
      </c>
      <c r="F1942" s="71"/>
      <c r="G1942" s="71"/>
    </row>
    <row r="1943" spans="1:7" x14ac:dyDescent="0.2">
      <c r="A1943" s="77">
        <v>102284</v>
      </c>
      <c r="B1943" s="76" t="s">
        <v>1538</v>
      </c>
      <c r="F1943" s="71"/>
      <c r="G1943" s="71"/>
    </row>
    <row r="1944" spans="1:7" x14ac:dyDescent="0.2">
      <c r="A1944" s="77">
        <v>102285</v>
      </c>
      <c r="B1944" s="76" t="s">
        <v>1539</v>
      </c>
      <c r="F1944" s="71"/>
      <c r="G1944" s="71"/>
    </row>
    <row r="1945" spans="1:7" x14ac:dyDescent="0.2">
      <c r="A1945" s="77">
        <v>102286</v>
      </c>
      <c r="B1945" s="76" t="s">
        <v>1540</v>
      </c>
      <c r="F1945" s="71"/>
      <c r="G1945" s="71"/>
    </row>
    <row r="1946" spans="1:7" x14ac:dyDescent="0.2">
      <c r="A1946" s="77">
        <v>102287</v>
      </c>
      <c r="B1946" s="76" t="s">
        <v>1541</v>
      </c>
      <c r="F1946" s="71"/>
      <c r="G1946" s="71"/>
    </row>
    <row r="1947" spans="1:7" x14ac:dyDescent="0.2">
      <c r="A1947" s="77">
        <v>102288</v>
      </c>
      <c r="B1947" s="76" t="s">
        <v>1542</v>
      </c>
      <c r="F1947" s="71"/>
      <c r="G1947" s="71"/>
    </row>
    <row r="1948" spans="1:7" x14ac:dyDescent="0.2">
      <c r="A1948" s="77">
        <v>102289</v>
      </c>
      <c r="B1948" s="76" t="s">
        <v>1543</v>
      </c>
      <c r="F1948" s="71"/>
      <c r="G1948" s="71"/>
    </row>
    <row r="1949" spans="1:7" x14ac:dyDescent="0.2">
      <c r="A1949" s="77">
        <v>102290</v>
      </c>
      <c r="B1949" s="76" t="s">
        <v>6043</v>
      </c>
      <c r="F1949" s="71"/>
      <c r="G1949" s="71"/>
    </row>
    <row r="1950" spans="1:7" x14ac:dyDescent="0.2">
      <c r="A1950" s="77">
        <v>102291</v>
      </c>
      <c r="B1950" s="76" t="s">
        <v>6044</v>
      </c>
      <c r="F1950" s="71"/>
      <c r="G1950" s="71"/>
    </row>
    <row r="1951" spans="1:7" x14ac:dyDescent="0.2">
      <c r="A1951" s="77">
        <v>102292</v>
      </c>
      <c r="B1951" s="76" t="s">
        <v>6045</v>
      </c>
      <c r="F1951" s="71"/>
      <c r="G1951" s="71"/>
    </row>
    <row r="1952" spans="1:7" x14ac:dyDescent="0.2">
      <c r="A1952" s="77">
        <v>102293</v>
      </c>
      <c r="B1952" s="76" t="s">
        <v>6046</v>
      </c>
      <c r="F1952" s="71"/>
      <c r="G1952" s="71"/>
    </row>
    <row r="1953" spans="1:7" x14ac:dyDescent="0.2">
      <c r="A1953" s="77">
        <v>102294</v>
      </c>
      <c r="B1953" s="76" t="s">
        <v>6047</v>
      </c>
      <c r="F1953" s="71"/>
      <c r="G1953" s="71"/>
    </row>
    <row r="1954" spans="1:7" x14ac:dyDescent="0.2">
      <c r="A1954" s="77">
        <v>102295</v>
      </c>
      <c r="B1954" s="76" t="s">
        <v>6048</v>
      </c>
      <c r="F1954" s="71"/>
      <c r="G1954" s="71"/>
    </row>
    <row r="1955" spans="1:7" x14ac:dyDescent="0.2">
      <c r="A1955" s="77">
        <v>102296</v>
      </c>
      <c r="B1955" s="76" t="s">
        <v>6049</v>
      </c>
      <c r="F1955" s="71"/>
      <c r="G1955" s="71"/>
    </row>
    <row r="1956" spans="1:7" x14ac:dyDescent="0.2">
      <c r="A1956" s="77">
        <v>102297</v>
      </c>
      <c r="B1956" s="76" t="s">
        <v>6050</v>
      </c>
      <c r="F1956" s="71"/>
      <c r="G1956" s="71"/>
    </row>
    <row r="1957" spans="1:7" x14ac:dyDescent="0.2">
      <c r="A1957" s="77">
        <v>102298</v>
      </c>
      <c r="B1957" s="76" t="s">
        <v>3706</v>
      </c>
      <c r="F1957" s="71"/>
      <c r="G1957" s="71"/>
    </row>
    <row r="1958" spans="1:7" x14ac:dyDescent="0.2">
      <c r="A1958" s="77">
        <v>102299</v>
      </c>
      <c r="B1958" s="76" t="s">
        <v>3757</v>
      </c>
      <c r="F1958" s="71"/>
      <c r="G1958" s="71"/>
    </row>
    <row r="1959" spans="1:7" x14ac:dyDescent="0.2">
      <c r="A1959" s="77">
        <v>102300</v>
      </c>
      <c r="B1959" s="76" t="s">
        <v>4186</v>
      </c>
      <c r="F1959" s="71"/>
      <c r="G1959" s="71"/>
    </row>
    <row r="1960" spans="1:7" x14ac:dyDescent="0.2">
      <c r="A1960" s="77">
        <v>102301</v>
      </c>
      <c r="B1960" s="76" t="s">
        <v>4187</v>
      </c>
      <c r="F1960" s="71"/>
      <c r="G1960" s="71"/>
    </row>
    <row r="1961" spans="1:7" x14ac:dyDescent="0.2">
      <c r="A1961" s="77">
        <v>102302</v>
      </c>
      <c r="B1961" s="76" t="s">
        <v>4415</v>
      </c>
      <c r="F1961" s="71"/>
      <c r="G1961" s="71"/>
    </row>
    <row r="1962" spans="1:7" x14ac:dyDescent="0.2">
      <c r="A1962" s="77">
        <v>102303</v>
      </c>
      <c r="B1962" s="76" t="s">
        <v>4489</v>
      </c>
      <c r="F1962" s="71"/>
      <c r="G1962" s="71"/>
    </row>
    <row r="1963" spans="1:7" x14ac:dyDescent="0.2">
      <c r="A1963" s="77">
        <v>102304</v>
      </c>
      <c r="B1963" s="76" t="s">
        <v>4446</v>
      </c>
      <c r="F1963" s="71"/>
      <c r="G1963" s="71"/>
    </row>
    <row r="1964" spans="1:7" x14ac:dyDescent="0.2">
      <c r="A1964" s="77">
        <v>102305</v>
      </c>
      <c r="B1964" s="76" t="s">
        <v>4497</v>
      </c>
      <c r="F1964" s="71"/>
      <c r="G1964" s="71"/>
    </row>
    <row r="1965" spans="1:7" x14ac:dyDescent="0.2">
      <c r="A1965" s="77">
        <v>102306</v>
      </c>
      <c r="B1965" s="76" t="s">
        <v>4582</v>
      </c>
      <c r="F1965" s="71"/>
      <c r="G1965" s="71"/>
    </row>
    <row r="1966" spans="1:7" x14ac:dyDescent="0.2">
      <c r="A1966" s="77">
        <v>102307</v>
      </c>
      <c r="B1966" s="76" t="s">
        <v>4608</v>
      </c>
      <c r="F1966" s="71"/>
      <c r="G1966" s="71"/>
    </row>
    <row r="1967" spans="1:7" x14ac:dyDescent="0.2">
      <c r="A1967" s="77">
        <v>102308</v>
      </c>
      <c r="B1967" s="76" t="s">
        <v>4688</v>
      </c>
      <c r="F1967" s="71"/>
      <c r="G1967" s="71"/>
    </row>
    <row r="1968" spans="1:7" x14ac:dyDescent="0.2">
      <c r="A1968" s="77">
        <v>102309</v>
      </c>
      <c r="B1968" s="76" t="s">
        <v>4696</v>
      </c>
      <c r="F1968" s="71"/>
      <c r="G1968" s="71"/>
    </row>
    <row r="1969" spans="1:7" x14ac:dyDescent="0.2">
      <c r="A1969" s="77">
        <v>102310</v>
      </c>
      <c r="B1969" s="76" t="s">
        <v>4779</v>
      </c>
      <c r="F1969" s="71"/>
      <c r="G1969" s="71"/>
    </row>
    <row r="1970" spans="1:7" x14ac:dyDescent="0.2">
      <c r="A1970" s="77">
        <v>102311</v>
      </c>
      <c r="B1970" s="76" t="s">
        <v>4889</v>
      </c>
      <c r="F1970" s="71"/>
      <c r="G1970" s="71"/>
    </row>
    <row r="1971" spans="1:7" x14ac:dyDescent="0.2">
      <c r="A1971" s="77">
        <v>102312</v>
      </c>
      <c r="B1971" s="76" t="s">
        <v>5250</v>
      </c>
      <c r="F1971" s="71"/>
      <c r="G1971" s="71"/>
    </row>
    <row r="1972" spans="1:7" x14ac:dyDescent="0.2">
      <c r="A1972" s="77">
        <v>102313</v>
      </c>
      <c r="B1972" s="76" t="s">
        <v>5251</v>
      </c>
      <c r="F1972" s="71"/>
      <c r="G1972" s="71"/>
    </row>
    <row r="1973" spans="1:7" x14ac:dyDescent="0.2">
      <c r="A1973" s="77">
        <v>102314</v>
      </c>
      <c r="B1973" s="76" t="s">
        <v>5252</v>
      </c>
      <c r="F1973" s="71"/>
      <c r="G1973" s="71"/>
    </row>
    <row r="1974" spans="1:7" x14ac:dyDescent="0.2">
      <c r="A1974" s="77">
        <v>102315</v>
      </c>
      <c r="B1974" s="76" t="s">
        <v>5253</v>
      </c>
      <c r="F1974" s="71"/>
      <c r="G1974" s="71"/>
    </row>
    <row r="1975" spans="1:7" x14ac:dyDescent="0.2">
      <c r="A1975" s="77">
        <v>102316</v>
      </c>
      <c r="B1975" s="76" t="s">
        <v>5254</v>
      </c>
      <c r="F1975" s="71"/>
      <c r="G1975" s="71"/>
    </row>
    <row r="1976" spans="1:7" x14ac:dyDescent="0.2">
      <c r="A1976" s="77">
        <v>102317</v>
      </c>
      <c r="B1976" s="76" t="s">
        <v>5389</v>
      </c>
      <c r="F1976" s="71"/>
      <c r="G1976" s="71"/>
    </row>
    <row r="1977" spans="1:7" x14ac:dyDescent="0.2">
      <c r="A1977" s="77">
        <v>102318</v>
      </c>
      <c r="B1977" s="76" t="s">
        <v>5390</v>
      </c>
      <c r="F1977" s="71"/>
      <c r="G1977" s="71"/>
    </row>
    <row r="1978" spans="1:7" x14ac:dyDescent="0.2">
      <c r="A1978" s="77">
        <v>102319</v>
      </c>
      <c r="B1978" s="76" t="s">
        <v>5391</v>
      </c>
      <c r="F1978" s="71"/>
      <c r="G1978" s="71"/>
    </row>
    <row r="1979" spans="1:7" x14ac:dyDescent="0.2">
      <c r="A1979" s="77">
        <v>102320</v>
      </c>
      <c r="B1979" s="76" t="s">
        <v>5481</v>
      </c>
      <c r="F1979" s="71"/>
      <c r="G1979" s="71"/>
    </row>
    <row r="1980" spans="1:7" x14ac:dyDescent="0.2">
      <c r="A1980" s="77">
        <v>102321</v>
      </c>
      <c r="B1980" s="76" t="s">
        <v>14327</v>
      </c>
      <c r="F1980" s="71"/>
      <c r="G1980" s="71"/>
    </row>
    <row r="1981" spans="1:7" x14ac:dyDescent="0.2">
      <c r="A1981" s="77">
        <v>102322</v>
      </c>
      <c r="B1981" s="76" t="s">
        <v>14328</v>
      </c>
      <c r="F1981" s="71"/>
      <c r="G1981" s="71"/>
    </row>
    <row r="1982" spans="1:7" x14ac:dyDescent="0.2">
      <c r="A1982" s="77">
        <v>102323</v>
      </c>
      <c r="B1982" s="76" t="s">
        <v>14329</v>
      </c>
      <c r="F1982" s="71"/>
      <c r="G1982" s="71"/>
    </row>
    <row r="1983" spans="1:7" x14ac:dyDescent="0.2">
      <c r="A1983" s="77">
        <v>102324</v>
      </c>
      <c r="B1983" s="76" t="s">
        <v>14404</v>
      </c>
      <c r="F1983" s="71"/>
      <c r="G1983" s="71"/>
    </row>
    <row r="1984" spans="1:7" x14ac:dyDescent="0.2">
      <c r="A1984" s="77">
        <v>102325</v>
      </c>
      <c r="B1984" s="76" t="s">
        <v>14405</v>
      </c>
      <c r="F1984" s="71"/>
      <c r="G1984" s="71"/>
    </row>
    <row r="1985" spans="1:7" x14ac:dyDescent="0.2">
      <c r="A1985" s="77">
        <v>102326</v>
      </c>
      <c r="B1985" s="76" t="s">
        <v>14587</v>
      </c>
      <c r="F1985" s="71"/>
      <c r="G1985" s="71"/>
    </row>
    <row r="1986" spans="1:7" x14ac:dyDescent="0.2">
      <c r="A1986" s="77">
        <v>102327</v>
      </c>
      <c r="B1986" s="76" t="s">
        <v>14588</v>
      </c>
      <c r="F1986" s="71"/>
      <c r="G1986" s="71"/>
    </row>
    <row r="1987" spans="1:7" x14ac:dyDescent="0.2">
      <c r="A1987" s="77">
        <v>102328</v>
      </c>
      <c r="B1987" s="76" t="s">
        <v>14589</v>
      </c>
      <c r="F1987" s="71"/>
      <c r="G1987" s="71"/>
    </row>
    <row r="1988" spans="1:7" x14ac:dyDescent="0.2">
      <c r="A1988" s="77">
        <v>102329</v>
      </c>
      <c r="B1988" s="76" t="s">
        <v>14590</v>
      </c>
      <c r="F1988" s="71"/>
      <c r="G1988" s="71"/>
    </row>
    <row r="1989" spans="1:7" x14ac:dyDescent="0.2">
      <c r="A1989" s="77">
        <v>102330</v>
      </c>
      <c r="B1989" s="76" t="s">
        <v>14591</v>
      </c>
      <c r="F1989" s="71"/>
      <c r="G1989" s="71"/>
    </row>
    <row r="1990" spans="1:7" x14ac:dyDescent="0.2">
      <c r="A1990" s="77">
        <v>102331</v>
      </c>
      <c r="B1990" s="76" t="s">
        <v>14592</v>
      </c>
      <c r="F1990" s="71"/>
      <c r="G1990" s="71"/>
    </row>
    <row r="1991" spans="1:7" x14ac:dyDescent="0.2">
      <c r="A1991" s="77">
        <v>102332</v>
      </c>
      <c r="B1991" s="76" t="s">
        <v>15339</v>
      </c>
      <c r="F1991" s="71"/>
      <c r="G1991" s="71"/>
    </row>
    <row r="1992" spans="1:7" x14ac:dyDescent="0.2">
      <c r="A1992" s="77">
        <v>102333</v>
      </c>
      <c r="B1992" s="76" t="s">
        <v>14887</v>
      </c>
      <c r="F1992" s="71"/>
      <c r="G1992" s="71"/>
    </row>
    <row r="1993" spans="1:7" x14ac:dyDescent="0.2">
      <c r="A1993" s="77">
        <v>102334</v>
      </c>
      <c r="B1993" s="76" t="s">
        <v>15085</v>
      </c>
      <c r="F1993" s="71"/>
      <c r="G1993" s="71"/>
    </row>
    <row r="1994" spans="1:7" x14ac:dyDescent="0.2">
      <c r="A1994" s="77">
        <v>102335</v>
      </c>
      <c r="B1994" s="76" t="s">
        <v>15086</v>
      </c>
      <c r="F1994" s="71"/>
      <c r="G1994" s="71"/>
    </row>
    <row r="1995" spans="1:7" x14ac:dyDescent="0.2">
      <c r="A1995" s="77">
        <v>102336</v>
      </c>
      <c r="B1995" s="76" t="s">
        <v>15340</v>
      </c>
      <c r="F1995" s="71"/>
      <c r="G1995" s="71"/>
    </row>
    <row r="1996" spans="1:7" x14ac:dyDescent="0.2">
      <c r="A1996" s="77">
        <v>102337</v>
      </c>
      <c r="B1996" s="76" t="s">
        <v>15341</v>
      </c>
      <c r="F1996" s="71"/>
      <c r="G1996" s="71"/>
    </row>
    <row r="1997" spans="1:7" x14ac:dyDescent="0.2">
      <c r="A1997" s="77">
        <v>102338</v>
      </c>
      <c r="B1997" s="76" t="s">
        <v>15342</v>
      </c>
      <c r="F1997" s="71"/>
      <c r="G1997" s="71"/>
    </row>
    <row r="1998" spans="1:7" x14ac:dyDescent="0.2">
      <c r="A1998" s="77">
        <v>102339</v>
      </c>
      <c r="B1998" s="76" t="s">
        <v>15343</v>
      </c>
      <c r="F1998" s="71"/>
      <c r="G1998" s="71"/>
    </row>
    <row r="1999" spans="1:7" x14ac:dyDescent="0.2">
      <c r="A1999" s="77">
        <v>102340</v>
      </c>
      <c r="B1999" s="76" t="s">
        <v>15344</v>
      </c>
      <c r="F1999" s="71"/>
      <c r="G1999" s="71"/>
    </row>
    <row r="2000" spans="1:7" x14ac:dyDescent="0.2">
      <c r="A2000" s="77">
        <v>102341</v>
      </c>
      <c r="B2000" s="76" t="s">
        <v>15345</v>
      </c>
      <c r="F2000" s="71"/>
      <c r="G2000" s="71"/>
    </row>
    <row r="2001" spans="1:7" x14ac:dyDescent="0.2">
      <c r="A2001" s="77">
        <v>102342</v>
      </c>
      <c r="B2001" s="76" t="s">
        <v>15346</v>
      </c>
      <c r="F2001" s="71"/>
      <c r="G2001" s="71"/>
    </row>
    <row r="2002" spans="1:7" x14ac:dyDescent="0.2">
      <c r="A2002" s="77">
        <v>102343</v>
      </c>
      <c r="B2002" s="76" t="s">
        <v>15347</v>
      </c>
      <c r="F2002" s="71"/>
      <c r="G2002" s="71"/>
    </row>
    <row r="2003" spans="1:7" x14ac:dyDescent="0.2">
      <c r="A2003" s="77">
        <v>102344</v>
      </c>
      <c r="B2003" s="76" t="s">
        <v>15348</v>
      </c>
      <c r="F2003" s="71"/>
      <c r="G2003" s="71"/>
    </row>
    <row r="2004" spans="1:7" x14ac:dyDescent="0.2">
      <c r="A2004" s="77">
        <v>102345</v>
      </c>
      <c r="B2004" s="76" t="s">
        <v>15349</v>
      </c>
      <c r="F2004" s="71"/>
      <c r="G2004" s="71"/>
    </row>
    <row r="2005" spans="1:7" x14ac:dyDescent="0.2">
      <c r="A2005" s="77">
        <v>102346</v>
      </c>
      <c r="B2005" s="76" t="s">
        <v>15350</v>
      </c>
      <c r="F2005" s="71"/>
      <c r="G2005" s="71"/>
    </row>
    <row r="2006" spans="1:7" x14ac:dyDescent="0.2">
      <c r="A2006" s="77">
        <v>102347</v>
      </c>
      <c r="B2006" s="76" t="s">
        <v>15474</v>
      </c>
      <c r="F2006" s="71"/>
      <c r="G2006" s="71"/>
    </row>
    <row r="2007" spans="1:7" x14ac:dyDescent="0.2">
      <c r="A2007" s="77">
        <v>102348</v>
      </c>
      <c r="B2007" s="76" t="s">
        <v>15475</v>
      </c>
      <c r="F2007" s="71"/>
      <c r="G2007" s="71"/>
    </row>
    <row r="2008" spans="1:7" x14ac:dyDescent="0.2">
      <c r="A2008" s="77">
        <v>102349</v>
      </c>
      <c r="B2008" s="76" t="s">
        <v>15476</v>
      </c>
      <c r="F2008" s="71"/>
      <c r="G2008" s="71"/>
    </row>
    <row r="2009" spans="1:7" x14ac:dyDescent="0.2">
      <c r="A2009" s="77">
        <v>102350</v>
      </c>
      <c r="B2009" s="76" t="s">
        <v>15477</v>
      </c>
      <c r="F2009" s="71"/>
      <c r="G2009" s="71"/>
    </row>
    <row r="2010" spans="1:7" x14ac:dyDescent="0.2">
      <c r="A2010" s="77">
        <v>102380</v>
      </c>
      <c r="B2010" s="76" t="s">
        <v>3811</v>
      </c>
      <c r="F2010" s="71"/>
      <c r="G2010" s="71"/>
    </row>
    <row r="2011" spans="1:7" x14ac:dyDescent="0.2">
      <c r="A2011" s="77">
        <v>102381</v>
      </c>
      <c r="B2011" s="76" t="s">
        <v>3812</v>
      </c>
      <c r="F2011" s="71"/>
      <c r="G2011" s="71"/>
    </row>
    <row r="2012" spans="1:7" x14ac:dyDescent="0.2">
      <c r="A2012" s="77">
        <v>102400</v>
      </c>
      <c r="B2012" s="76" t="s">
        <v>6051</v>
      </c>
      <c r="F2012" s="71"/>
      <c r="G2012" s="71"/>
    </row>
    <row r="2013" spans="1:7" x14ac:dyDescent="0.2">
      <c r="A2013" s="77">
        <v>102401</v>
      </c>
      <c r="B2013" s="76" t="s">
        <v>6052</v>
      </c>
      <c r="F2013" s="71"/>
      <c r="G2013" s="71"/>
    </row>
    <row r="2014" spans="1:7" x14ac:dyDescent="0.2">
      <c r="A2014" s="77">
        <v>102402</v>
      </c>
      <c r="B2014" s="76" t="s">
        <v>6053</v>
      </c>
      <c r="F2014" s="71"/>
      <c r="G2014" s="71"/>
    </row>
    <row r="2015" spans="1:7" x14ac:dyDescent="0.2">
      <c r="A2015" s="77">
        <v>102403</v>
      </c>
      <c r="B2015" s="76" t="s">
        <v>6054</v>
      </c>
      <c r="F2015" s="71"/>
      <c r="G2015" s="71"/>
    </row>
    <row r="2016" spans="1:7" x14ac:dyDescent="0.2">
      <c r="A2016" s="77">
        <v>102404</v>
      </c>
      <c r="B2016" s="76" t="s">
        <v>6055</v>
      </c>
      <c r="F2016" s="71"/>
      <c r="G2016" s="71"/>
    </row>
    <row r="2017" spans="1:7" x14ac:dyDescent="0.2">
      <c r="A2017" s="77">
        <v>102405</v>
      </c>
      <c r="B2017" s="76" t="s">
        <v>6056</v>
      </c>
      <c r="F2017" s="71"/>
      <c r="G2017" s="71"/>
    </row>
    <row r="2018" spans="1:7" x14ac:dyDescent="0.2">
      <c r="A2018" s="77">
        <v>102406</v>
      </c>
      <c r="B2018" s="76" t="s">
        <v>6057</v>
      </c>
      <c r="F2018" s="71"/>
      <c r="G2018" s="71"/>
    </row>
    <row r="2019" spans="1:7" x14ac:dyDescent="0.2">
      <c r="A2019" s="77">
        <v>102407</v>
      </c>
      <c r="B2019" s="76" t="s">
        <v>6058</v>
      </c>
      <c r="F2019" s="71"/>
      <c r="G2019" s="71"/>
    </row>
    <row r="2020" spans="1:7" x14ac:dyDescent="0.2">
      <c r="A2020" s="77">
        <v>102408</v>
      </c>
      <c r="B2020" s="76" t="s">
        <v>6059</v>
      </c>
      <c r="F2020" s="71"/>
      <c r="G2020" s="71"/>
    </row>
    <row r="2021" spans="1:7" x14ac:dyDescent="0.2">
      <c r="A2021" s="77">
        <v>102409</v>
      </c>
      <c r="B2021" s="76" t="s">
        <v>6060</v>
      </c>
      <c r="F2021" s="71"/>
      <c r="G2021" s="71"/>
    </row>
    <row r="2022" spans="1:7" x14ac:dyDescent="0.2">
      <c r="A2022" s="77">
        <v>102410</v>
      </c>
      <c r="B2022" s="76" t="s">
        <v>6061</v>
      </c>
      <c r="F2022" s="71"/>
      <c r="G2022" s="71"/>
    </row>
    <row r="2023" spans="1:7" x14ac:dyDescent="0.2">
      <c r="A2023" s="77">
        <v>102411</v>
      </c>
      <c r="B2023" s="76" t="s">
        <v>6062</v>
      </c>
      <c r="F2023" s="71"/>
      <c r="G2023" s="71"/>
    </row>
    <row r="2024" spans="1:7" x14ac:dyDescent="0.2">
      <c r="A2024" s="77">
        <v>102412</v>
      </c>
      <c r="B2024" s="76" t="s">
        <v>6063</v>
      </c>
      <c r="F2024" s="71"/>
      <c r="G2024" s="71"/>
    </row>
    <row r="2025" spans="1:7" x14ac:dyDescent="0.2">
      <c r="A2025" s="77">
        <v>102413</v>
      </c>
      <c r="B2025" s="76" t="s">
        <v>6064</v>
      </c>
      <c r="F2025" s="71"/>
      <c r="G2025" s="71"/>
    </row>
    <row r="2026" spans="1:7" x14ac:dyDescent="0.2">
      <c r="A2026" s="77">
        <v>102414</v>
      </c>
      <c r="B2026" s="76" t="s">
        <v>6065</v>
      </c>
      <c r="F2026" s="71"/>
      <c r="G2026" s="71"/>
    </row>
    <row r="2027" spans="1:7" x14ac:dyDescent="0.2">
      <c r="A2027" s="77">
        <v>102415</v>
      </c>
      <c r="B2027" s="76" t="s">
        <v>6066</v>
      </c>
      <c r="F2027" s="71"/>
      <c r="G2027" s="71"/>
    </row>
    <row r="2028" spans="1:7" x14ac:dyDescent="0.2">
      <c r="A2028" s="77">
        <v>102416</v>
      </c>
      <c r="B2028" s="76" t="s">
        <v>6067</v>
      </c>
      <c r="F2028" s="71"/>
      <c r="G2028" s="71"/>
    </row>
    <row r="2029" spans="1:7" x14ac:dyDescent="0.2">
      <c r="A2029" s="77">
        <v>102417</v>
      </c>
      <c r="B2029" s="76" t="s">
        <v>6068</v>
      </c>
      <c r="F2029" s="71"/>
      <c r="G2029" s="71"/>
    </row>
    <row r="2030" spans="1:7" x14ac:dyDescent="0.2">
      <c r="A2030" s="77">
        <v>102418</v>
      </c>
      <c r="B2030" s="76" t="s">
        <v>6069</v>
      </c>
      <c r="F2030" s="71"/>
      <c r="G2030" s="71"/>
    </row>
    <row r="2031" spans="1:7" x14ac:dyDescent="0.2">
      <c r="A2031" s="77">
        <v>102419</v>
      </c>
      <c r="B2031" s="76" t="s">
        <v>6070</v>
      </c>
      <c r="F2031" s="71"/>
      <c r="G2031" s="71"/>
    </row>
    <row r="2032" spans="1:7" x14ac:dyDescent="0.2">
      <c r="A2032" s="77">
        <v>102420</v>
      </c>
      <c r="B2032" s="76" t="s">
        <v>6071</v>
      </c>
      <c r="F2032" s="71"/>
      <c r="G2032" s="71"/>
    </row>
    <row r="2033" spans="1:7" x14ac:dyDescent="0.2">
      <c r="A2033" s="77">
        <v>102421</v>
      </c>
      <c r="B2033" s="76" t="s">
        <v>6072</v>
      </c>
      <c r="F2033" s="71"/>
      <c r="G2033" s="71"/>
    </row>
    <row r="2034" spans="1:7" x14ac:dyDescent="0.2">
      <c r="A2034" s="77">
        <v>102422</v>
      </c>
      <c r="B2034" s="76" t="s">
        <v>6073</v>
      </c>
      <c r="F2034" s="71"/>
      <c r="G2034" s="71"/>
    </row>
    <row r="2035" spans="1:7" x14ac:dyDescent="0.2">
      <c r="A2035" s="77">
        <v>102423</v>
      </c>
      <c r="B2035" s="76" t="s">
        <v>6074</v>
      </c>
      <c r="F2035" s="71"/>
      <c r="G2035" s="71"/>
    </row>
    <row r="2036" spans="1:7" x14ac:dyDescent="0.2">
      <c r="A2036" s="77">
        <v>102424</v>
      </c>
      <c r="B2036" s="76" t="s">
        <v>3473</v>
      </c>
      <c r="F2036" s="71"/>
      <c r="G2036" s="71"/>
    </row>
    <row r="2037" spans="1:7" x14ac:dyDescent="0.2">
      <c r="A2037" s="77">
        <v>102425</v>
      </c>
      <c r="B2037" s="76" t="s">
        <v>6075</v>
      </c>
      <c r="F2037" s="71"/>
      <c r="G2037" s="71"/>
    </row>
    <row r="2038" spans="1:7" x14ac:dyDescent="0.2">
      <c r="A2038" s="77">
        <v>102426</v>
      </c>
      <c r="B2038" s="76" t="s">
        <v>6076</v>
      </c>
      <c r="F2038" s="71"/>
      <c r="G2038" s="71"/>
    </row>
    <row r="2039" spans="1:7" x14ac:dyDescent="0.2">
      <c r="A2039" s="77">
        <v>102427</v>
      </c>
      <c r="B2039" s="76" t="s">
        <v>6077</v>
      </c>
      <c r="F2039" s="71"/>
      <c r="G2039" s="71"/>
    </row>
    <row r="2040" spans="1:7" x14ac:dyDescent="0.2">
      <c r="A2040" s="77">
        <v>102428</v>
      </c>
      <c r="B2040" s="76" t="s">
        <v>6078</v>
      </c>
      <c r="F2040" s="71"/>
      <c r="G2040" s="71"/>
    </row>
    <row r="2041" spans="1:7" x14ac:dyDescent="0.2">
      <c r="A2041" s="77">
        <v>102429</v>
      </c>
      <c r="B2041" s="76" t="s">
        <v>6079</v>
      </c>
      <c r="F2041" s="71"/>
      <c r="G2041" s="71"/>
    </row>
    <row r="2042" spans="1:7" x14ac:dyDescent="0.2">
      <c r="A2042" s="77">
        <v>102430</v>
      </c>
      <c r="B2042" s="76" t="s">
        <v>6080</v>
      </c>
      <c r="F2042" s="71"/>
      <c r="G2042" s="71"/>
    </row>
    <row r="2043" spans="1:7" x14ac:dyDescent="0.2">
      <c r="A2043" s="77">
        <v>102431</v>
      </c>
      <c r="B2043" s="76" t="s">
        <v>6081</v>
      </c>
      <c r="F2043" s="71"/>
      <c r="G2043" s="71"/>
    </row>
    <row r="2044" spans="1:7" x14ac:dyDescent="0.2">
      <c r="A2044" s="77">
        <v>102432</v>
      </c>
      <c r="B2044" s="76" t="s">
        <v>6082</v>
      </c>
      <c r="F2044" s="71"/>
      <c r="G2044" s="71"/>
    </row>
    <row r="2045" spans="1:7" x14ac:dyDescent="0.2">
      <c r="A2045" s="77">
        <v>102433</v>
      </c>
      <c r="B2045" s="76" t="s">
        <v>6083</v>
      </c>
      <c r="F2045" s="71"/>
      <c r="G2045" s="71"/>
    </row>
    <row r="2046" spans="1:7" x14ac:dyDescent="0.2">
      <c r="A2046" s="77">
        <v>102434</v>
      </c>
      <c r="B2046" s="76" t="s">
        <v>6084</v>
      </c>
      <c r="F2046" s="71"/>
      <c r="G2046" s="71"/>
    </row>
    <row r="2047" spans="1:7" x14ac:dyDescent="0.2">
      <c r="A2047" s="77">
        <v>102435</v>
      </c>
      <c r="B2047" s="76" t="s">
        <v>6085</v>
      </c>
      <c r="F2047" s="71"/>
      <c r="G2047" s="71"/>
    </row>
    <row r="2048" spans="1:7" x14ac:dyDescent="0.2">
      <c r="A2048" s="77">
        <v>102436</v>
      </c>
      <c r="B2048" s="76" t="s">
        <v>6086</v>
      </c>
      <c r="F2048" s="71"/>
      <c r="G2048" s="71"/>
    </row>
    <row r="2049" spans="1:7" x14ac:dyDescent="0.2">
      <c r="A2049" s="77">
        <v>102437</v>
      </c>
      <c r="B2049" s="76" t="s">
        <v>6087</v>
      </c>
      <c r="F2049" s="71"/>
      <c r="G2049" s="71"/>
    </row>
    <row r="2050" spans="1:7" x14ac:dyDescent="0.2">
      <c r="A2050" s="77">
        <v>102438</v>
      </c>
      <c r="B2050" s="76" t="s">
        <v>6088</v>
      </c>
      <c r="F2050" s="71"/>
      <c r="G2050" s="71"/>
    </row>
    <row r="2051" spans="1:7" x14ac:dyDescent="0.2">
      <c r="A2051" s="77">
        <v>102439</v>
      </c>
      <c r="B2051" s="76" t="s">
        <v>6089</v>
      </c>
      <c r="F2051" s="71"/>
      <c r="G2051" s="71"/>
    </row>
    <row r="2052" spans="1:7" x14ac:dyDescent="0.2">
      <c r="A2052" s="77">
        <v>102440</v>
      </c>
      <c r="B2052" s="76" t="s">
        <v>6090</v>
      </c>
      <c r="F2052" s="71"/>
      <c r="G2052" s="71"/>
    </row>
    <row r="2053" spans="1:7" x14ac:dyDescent="0.2">
      <c r="A2053" s="77">
        <v>102441</v>
      </c>
      <c r="B2053" s="76" t="s">
        <v>6091</v>
      </c>
      <c r="F2053" s="71"/>
      <c r="G2053" s="71"/>
    </row>
    <row r="2054" spans="1:7" x14ac:dyDescent="0.2">
      <c r="A2054" s="77">
        <v>102442</v>
      </c>
      <c r="B2054" s="76" t="s">
        <v>6092</v>
      </c>
      <c r="F2054" s="71"/>
      <c r="G2054" s="71"/>
    </row>
    <row r="2055" spans="1:7" x14ac:dyDescent="0.2">
      <c r="A2055" s="77">
        <v>102443</v>
      </c>
      <c r="B2055" s="76" t="s">
        <v>6093</v>
      </c>
      <c r="F2055" s="71"/>
      <c r="G2055" s="71"/>
    </row>
    <row r="2056" spans="1:7" x14ac:dyDescent="0.2">
      <c r="A2056" s="77">
        <v>102444</v>
      </c>
      <c r="B2056" s="76" t="s">
        <v>6094</v>
      </c>
      <c r="F2056" s="71"/>
      <c r="G2056" s="71"/>
    </row>
    <row r="2057" spans="1:7" x14ac:dyDescent="0.2">
      <c r="A2057" s="77">
        <v>102445</v>
      </c>
      <c r="B2057" s="76" t="s">
        <v>6095</v>
      </c>
      <c r="F2057" s="71"/>
      <c r="G2057" s="71"/>
    </row>
    <row r="2058" spans="1:7" x14ac:dyDescent="0.2">
      <c r="A2058" s="77">
        <v>102446</v>
      </c>
      <c r="B2058" s="76" t="s">
        <v>6096</v>
      </c>
      <c r="F2058" s="71"/>
      <c r="G2058" s="71"/>
    </row>
    <row r="2059" spans="1:7" x14ac:dyDescent="0.2">
      <c r="A2059" s="77">
        <v>102447</v>
      </c>
      <c r="B2059" s="76" t="s">
        <v>6079</v>
      </c>
      <c r="F2059" s="71"/>
      <c r="G2059" s="71"/>
    </row>
    <row r="2060" spans="1:7" x14ac:dyDescent="0.2">
      <c r="A2060" s="77">
        <v>102448</v>
      </c>
      <c r="B2060" s="76" t="s">
        <v>6097</v>
      </c>
      <c r="F2060" s="71"/>
      <c r="G2060" s="71"/>
    </row>
    <row r="2061" spans="1:7" x14ac:dyDescent="0.2">
      <c r="A2061" s="77">
        <v>102449</v>
      </c>
      <c r="B2061" s="76" t="s">
        <v>6098</v>
      </c>
      <c r="F2061" s="71"/>
      <c r="G2061" s="71"/>
    </row>
    <row r="2062" spans="1:7" x14ac:dyDescent="0.2">
      <c r="A2062" s="77">
        <v>102450</v>
      </c>
      <c r="B2062" s="76" t="s">
        <v>6099</v>
      </c>
      <c r="F2062" s="71"/>
      <c r="G2062" s="71"/>
    </row>
    <row r="2063" spans="1:7" x14ac:dyDescent="0.2">
      <c r="A2063" s="77">
        <v>102451</v>
      </c>
      <c r="B2063" s="76" t="s">
        <v>6100</v>
      </c>
      <c r="F2063" s="71"/>
      <c r="G2063" s="71"/>
    </row>
    <row r="2064" spans="1:7" x14ac:dyDescent="0.2">
      <c r="A2064" s="77">
        <v>102452</v>
      </c>
      <c r="B2064" s="76" t="s">
        <v>6101</v>
      </c>
      <c r="F2064" s="71"/>
      <c r="G2064" s="71"/>
    </row>
    <row r="2065" spans="1:7" x14ac:dyDescent="0.2">
      <c r="A2065" s="77">
        <v>102453</v>
      </c>
      <c r="B2065" s="76" t="s">
        <v>6102</v>
      </c>
      <c r="F2065" s="71"/>
      <c r="G2065" s="71"/>
    </row>
    <row r="2066" spans="1:7" x14ac:dyDescent="0.2">
      <c r="A2066" s="77">
        <v>102454</v>
      </c>
      <c r="B2066" s="76" t="s">
        <v>6103</v>
      </c>
      <c r="F2066" s="71"/>
      <c r="G2066" s="71"/>
    </row>
    <row r="2067" spans="1:7" x14ac:dyDescent="0.2">
      <c r="A2067" s="77">
        <v>102455</v>
      </c>
      <c r="B2067" s="76" t="s">
        <v>6104</v>
      </c>
      <c r="F2067" s="71"/>
      <c r="G2067" s="71"/>
    </row>
    <row r="2068" spans="1:7" x14ac:dyDescent="0.2">
      <c r="A2068" s="77">
        <v>102456</v>
      </c>
      <c r="B2068" s="76" t="s">
        <v>6105</v>
      </c>
      <c r="F2068" s="71"/>
      <c r="G2068" s="71"/>
    </row>
    <row r="2069" spans="1:7" x14ac:dyDescent="0.2">
      <c r="A2069" s="77">
        <v>102457</v>
      </c>
      <c r="B2069" s="76" t="s">
        <v>6074</v>
      </c>
      <c r="F2069" s="71"/>
      <c r="G2069" s="71"/>
    </row>
    <row r="2070" spans="1:7" x14ac:dyDescent="0.2">
      <c r="A2070" s="77">
        <v>102458</v>
      </c>
      <c r="B2070" s="76" t="s">
        <v>6079</v>
      </c>
      <c r="F2070" s="71"/>
      <c r="G2070" s="71"/>
    </row>
    <row r="2071" spans="1:7" x14ac:dyDescent="0.2">
      <c r="A2071" s="77">
        <v>102459</v>
      </c>
      <c r="B2071" s="76" t="s">
        <v>6106</v>
      </c>
      <c r="F2071" s="71"/>
      <c r="G2071" s="71"/>
    </row>
    <row r="2072" spans="1:7" x14ac:dyDescent="0.2">
      <c r="A2072" s="77">
        <v>102460</v>
      </c>
      <c r="B2072" s="76" t="s">
        <v>6107</v>
      </c>
      <c r="F2072" s="71"/>
      <c r="G2072" s="71"/>
    </row>
    <row r="2073" spans="1:7" x14ac:dyDescent="0.2">
      <c r="A2073" s="77">
        <v>102461</v>
      </c>
      <c r="B2073" s="76" t="s">
        <v>6108</v>
      </c>
      <c r="F2073" s="71"/>
      <c r="G2073" s="71"/>
    </row>
    <row r="2074" spans="1:7" x14ac:dyDescent="0.2">
      <c r="A2074" s="77">
        <v>102462</v>
      </c>
      <c r="B2074" s="76" t="s">
        <v>6109</v>
      </c>
      <c r="F2074" s="71"/>
      <c r="G2074" s="71"/>
    </row>
    <row r="2075" spans="1:7" x14ac:dyDescent="0.2">
      <c r="A2075" s="77">
        <v>102463</v>
      </c>
      <c r="B2075" s="76" t="s">
        <v>6110</v>
      </c>
      <c r="F2075" s="71"/>
      <c r="G2075" s="71"/>
    </row>
    <row r="2076" spans="1:7" x14ac:dyDescent="0.2">
      <c r="A2076" s="77">
        <v>102464</v>
      </c>
      <c r="B2076" s="76" t="s">
        <v>6111</v>
      </c>
      <c r="F2076" s="71"/>
      <c r="G2076" s="71"/>
    </row>
    <row r="2077" spans="1:7" x14ac:dyDescent="0.2">
      <c r="A2077" s="77">
        <v>102465</v>
      </c>
      <c r="B2077" s="76" t="s">
        <v>6112</v>
      </c>
      <c r="F2077" s="71"/>
      <c r="G2077" s="71"/>
    </row>
    <row r="2078" spans="1:7" x14ac:dyDescent="0.2">
      <c r="A2078" s="77">
        <v>102466</v>
      </c>
      <c r="B2078" s="76" t="s">
        <v>6113</v>
      </c>
      <c r="F2078" s="71"/>
      <c r="G2078" s="71"/>
    </row>
    <row r="2079" spans="1:7" x14ac:dyDescent="0.2">
      <c r="A2079" s="77">
        <v>102467</v>
      </c>
      <c r="B2079" s="76" t="s">
        <v>6114</v>
      </c>
      <c r="F2079" s="71"/>
      <c r="G2079" s="71"/>
    </row>
    <row r="2080" spans="1:7" x14ac:dyDescent="0.2">
      <c r="A2080" s="77">
        <v>102468</v>
      </c>
      <c r="B2080" s="76" t="s">
        <v>6115</v>
      </c>
      <c r="F2080" s="71"/>
      <c r="G2080" s="71"/>
    </row>
    <row r="2081" spans="1:7" x14ac:dyDescent="0.2">
      <c r="A2081" s="77">
        <v>102469</v>
      </c>
      <c r="B2081" s="76" t="s">
        <v>6116</v>
      </c>
      <c r="F2081" s="71"/>
      <c r="G2081" s="71"/>
    </row>
    <row r="2082" spans="1:7" x14ac:dyDescent="0.2">
      <c r="A2082" s="77">
        <v>102470</v>
      </c>
      <c r="B2082" s="76" t="s">
        <v>6117</v>
      </c>
      <c r="F2082" s="71"/>
      <c r="G2082" s="71"/>
    </row>
    <row r="2083" spans="1:7" x14ac:dyDescent="0.2">
      <c r="A2083" s="77">
        <v>102471</v>
      </c>
      <c r="B2083" s="76" t="s">
        <v>6118</v>
      </c>
      <c r="F2083" s="71"/>
      <c r="G2083" s="71"/>
    </row>
    <row r="2084" spans="1:7" x14ac:dyDescent="0.2">
      <c r="A2084" s="77">
        <v>102472</v>
      </c>
      <c r="B2084" s="76" t="s">
        <v>6119</v>
      </c>
      <c r="F2084" s="71"/>
      <c r="G2084" s="71"/>
    </row>
    <row r="2085" spans="1:7" x14ac:dyDescent="0.2">
      <c r="A2085" s="77">
        <v>102473</v>
      </c>
      <c r="B2085" s="76" t="s">
        <v>6120</v>
      </c>
      <c r="F2085" s="71"/>
      <c r="G2085" s="71"/>
    </row>
    <row r="2086" spans="1:7" x14ac:dyDescent="0.2">
      <c r="A2086" s="77">
        <v>102474</v>
      </c>
      <c r="B2086" s="76" t="s">
        <v>6121</v>
      </c>
      <c r="F2086" s="71"/>
      <c r="G2086" s="71"/>
    </row>
    <row r="2087" spans="1:7" x14ac:dyDescent="0.2">
      <c r="A2087" s="77">
        <v>102475</v>
      </c>
      <c r="B2087" s="76" t="s">
        <v>6122</v>
      </c>
      <c r="F2087" s="71"/>
      <c r="G2087" s="71"/>
    </row>
    <row r="2088" spans="1:7" x14ac:dyDescent="0.2">
      <c r="A2088" s="77">
        <v>102476</v>
      </c>
      <c r="B2088" s="76" t="s">
        <v>6123</v>
      </c>
      <c r="F2088" s="71"/>
      <c r="G2088" s="71"/>
    </row>
    <row r="2089" spans="1:7" x14ac:dyDescent="0.2">
      <c r="A2089" s="77">
        <v>102477</v>
      </c>
      <c r="B2089" s="76" t="s">
        <v>6124</v>
      </c>
      <c r="F2089" s="71"/>
      <c r="G2089" s="71"/>
    </row>
    <row r="2090" spans="1:7" x14ac:dyDescent="0.2">
      <c r="A2090" s="77">
        <v>102478</v>
      </c>
      <c r="B2090" s="76" t="s">
        <v>6125</v>
      </c>
      <c r="F2090" s="71"/>
      <c r="G2090" s="71"/>
    </row>
    <row r="2091" spans="1:7" x14ac:dyDescent="0.2">
      <c r="A2091" s="77">
        <v>102479</v>
      </c>
      <c r="B2091" s="76" t="s">
        <v>6126</v>
      </c>
      <c r="F2091" s="71"/>
      <c r="G2091" s="71"/>
    </row>
    <row r="2092" spans="1:7" x14ac:dyDescent="0.2">
      <c r="A2092" s="77">
        <v>102480</v>
      </c>
      <c r="B2092" s="76" t="s">
        <v>6127</v>
      </c>
      <c r="F2092" s="71"/>
      <c r="G2092" s="71"/>
    </row>
    <row r="2093" spans="1:7" x14ac:dyDescent="0.2">
      <c r="A2093" s="77">
        <v>102481</v>
      </c>
      <c r="B2093" s="76" t="s">
        <v>6128</v>
      </c>
      <c r="F2093" s="71"/>
      <c r="G2093" s="71"/>
    </row>
    <row r="2094" spans="1:7" x14ac:dyDescent="0.2">
      <c r="A2094" s="77">
        <v>102482</v>
      </c>
      <c r="B2094" s="76" t="s">
        <v>6129</v>
      </c>
      <c r="F2094" s="71"/>
      <c r="G2094" s="71"/>
    </row>
    <row r="2095" spans="1:7" x14ac:dyDescent="0.2">
      <c r="A2095" s="77">
        <v>102483</v>
      </c>
      <c r="B2095" s="76" t="s">
        <v>6130</v>
      </c>
      <c r="F2095" s="71"/>
      <c r="G2095" s="71"/>
    </row>
    <row r="2096" spans="1:7" x14ac:dyDescent="0.2">
      <c r="A2096" s="77">
        <v>102484</v>
      </c>
      <c r="B2096" s="76" t="s">
        <v>6131</v>
      </c>
      <c r="F2096" s="71"/>
      <c r="G2096" s="71"/>
    </row>
    <row r="2097" spans="1:7" x14ac:dyDescent="0.2">
      <c r="A2097" s="77">
        <v>102485</v>
      </c>
      <c r="B2097" s="76" t="s">
        <v>6132</v>
      </c>
      <c r="F2097" s="71"/>
      <c r="G2097" s="71"/>
    </row>
    <row r="2098" spans="1:7" x14ac:dyDescent="0.2">
      <c r="A2098" s="77">
        <v>102486</v>
      </c>
      <c r="B2098" s="76" t="s">
        <v>6133</v>
      </c>
      <c r="F2098" s="71"/>
      <c r="G2098" s="71"/>
    </row>
    <row r="2099" spans="1:7" x14ac:dyDescent="0.2">
      <c r="A2099" s="77">
        <v>102487</v>
      </c>
      <c r="B2099" s="76" t="s">
        <v>6134</v>
      </c>
      <c r="F2099" s="71"/>
      <c r="G2099" s="71"/>
    </row>
    <row r="2100" spans="1:7" x14ac:dyDescent="0.2">
      <c r="A2100" s="77">
        <v>102488</v>
      </c>
      <c r="B2100" s="76" t="s">
        <v>6135</v>
      </c>
      <c r="F2100" s="71"/>
      <c r="G2100" s="71"/>
    </row>
    <row r="2101" spans="1:7" x14ac:dyDescent="0.2">
      <c r="A2101" s="77">
        <v>102489</v>
      </c>
      <c r="B2101" s="76" t="s">
        <v>6136</v>
      </c>
      <c r="F2101" s="71"/>
      <c r="G2101" s="71"/>
    </row>
    <row r="2102" spans="1:7" x14ac:dyDescent="0.2">
      <c r="A2102" s="77">
        <v>102490</v>
      </c>
      <c r="B2102" s="76" t="s">
        <v>6137</v>
      </c>
      <c r="F2102" s="71"/>
      <c r="G2102" s="71"/>
    </row>
    <row r="2103" spans="1:7" x14ac:dyDescent="0.2">
      <c r="A2103" s="77">
        <v>102491</v>
      </c>
      <c r="B2103" s="76" t="s">
        <v>6108</v>
      </c>
      <c r="F2103" s="71"/>
      <c r="G2103" s="71"/>
    </row>
    <row r="2104" spans="1:7" x14ac:dyDescent="0.2">
      <c r="A2104" s="77">
        <v>102492</v>
      </c>
      <c r="B2104" s="76" t="s">
        <v>6138</v>
      </c>
      <c r="F2104" s="71"/>
      <c r="G2104" s="71"/>
    </row>
    <row r="2105" spans="1:7" x14ac:dyDescent="0.2">
      <c r="A2105" s="77">
        <v>102493</v>
      </c>
      <c r="B2105" s="76" t="s">
        <v>6066</v>
      </c>
      <c r="F2105" s="71"/>
      <c r="G2105" s="71"/>
    </row>
    <row r="2106" spans="1:7" x14ac:dyDescent="0.2">
      <c r="A2106" s="77">
        <v>102494</v>
      </c>
      <c r="B2106" s="76" t="s">
        <v>6079</v>
      </c>
      <c r="F2106" s="71"/>
      <c r="G2106" s="71"/>
    </row>
    <row r="2107" spans="1:7" x14ac:dyDescent="0.2">
      <c r="A2107" s="77">
        <v>102495</v>
      </c>
      <c r="B2107" s="76" t="s">
        <v>6139</v>
      </c>
      <c r="F2107" s="71"/>
      <c r="G2107" s="71"/>
    </row>
    <row r="2108" spans="1:7" x14ac:dyDescent="0.2">
      <c r="A2108" s="77">
        <v>102496</v>
      </c>
      <c r="B2108" s="76" t="s">
        <v>6140</v>
      </c>
      <c r="F2108" s="71"/>
      <c r="G2108" s="71"/>
    </row>
    <row r="2109" spans="1:7" x14ac:dyDescent="0.2">
      <c r="A2109" s="77">
        <v>102497</v>
      </c>
      <c r="B2109" s="76" t="s">
        <v>6141</v>
      </c>
      <c r="F2109" s="71"/>
      <c r="G2109" s="71"/>
    </row>
    <row r="2110" spans="1:7" x14ac:dyDescent="0.2">
      <c r="A2110" s="77">
        <v>102498</v>
      </c>
      <c r="B2110" s="76" t="s">
        <v>6110</v>
      </c>
      <c r="F2110" s="71"/>
      <c r="G2110" s="71"/>
    </row>
    <row r="2111" spans="1:7" x14ac:dyDescent="0.2">
      <c r="A2111" s="77">
        <v>102499</v>
      </c>
      <c r="B2111" s="76" t="s">
        <v>6108</v>
      </c>
      <c r="F2111" s="71"/>
      <c r="G2111" s="71"/>
    </row>
    <row r="2112" spans="1:7" x14ac:dyDescent="0.2">
      <c r="A2112" s="77">
        <v>102500</v>
      </c>
      <c r="B2112" s="76" t="s">
        <v>1802</v>
      </c>
      <c r="F2112" s="71"/>
      <c r="G2112" s="71"/>
    </row>
    <row r="2113" spans="1:7" x14ac:dyDescent="0.2">
      <c r="A2113" s="77">
        <v>102501</v>
      </c>
      <c r="B2113" s="76" t="s">
        <v>6142</v>
      </c>
      <c r="F2113" s="71"/>
      <c r="G2113" s="71"/>
    </row>
    <row r="2114" spans="1:7" x14ac:dyDescent="0.2">
      <c r="A2114" s="77">
        <v>102502</v>
      </c>
      <c r="B2114" s="76" t="s">
        <v>6143</v>
      </c>
      <c r="F2114" s="71"/>
      <c r="G2114" s="71"/>
    </row>
    <row r="2115" spans="1:7" x14ac:dyDescent="0.2">
      <c r="A2115" s="77">
        <v>102503</v>
      </c>
      <c r="B2115" s="76" t="s">
        <v>6144</v>
      </c>
      <c r="F2115" s="71"/>
      <c r="G2115" s="71"/>
    </row>
    <row r="2116" spans="1:7" x14ac:dyDescent="0.2">
      <c r="A2116" s="77">
        <v>102504</v>
      </c>
      <c r="B2116" s="76" t="s">
        <v>4188</v>
      </c>
      <c r="F2116" s="71"/>
      <c r="G2116" s="71"/>
    </row>
    <row r="2117" spans="1:7" x14ac:dyDescent="0.2">
      <c r="A2117" s="77">
        <v>102505</v>
      </c>
      <c r="B2117" s="76" t="s">
        <v>1803</v>
      </c>
      <c r="F2117" s="71"/>
      <c r="G2117" s="71"/>
    </row>
    <row r="2118" spans="1:7" x14ac:dyDescent="0.2">
      <c r="A2118" s="77">
        <v>102506</v>
      </c>
      <c r="B2118" s="76" t="s">
        <v>2556</v>
      </c>
      <c r="F2118" s="71"/>
      <c r="G2118" s="71"/>
    </row>
    <row r="2119" spans="1:7" x14ac:dyDescent="0.2">
      <c r="A2119" s="77">
        <v>102507</v>
      </c>
      <c r="B2119" s="76" t="s">
        <v>6145</v>
      </c>
      <c r="F2119" s="71"/>
      <c r="G2119" s="71"/>
    </row>
    <row r="2120" spans="1:7" x14ac:dyDescent="0.2">
      <c r="A2120" s="77">
        <v>102508</v>
      </c>
      <c r="B2120" s="76" t="s">
        <v>3474</v>
      </c>
      <c r="F2120" s="71"/>
      <c r="G2120" s="71"/>
    </row>
    <row r="2121" spans="1:7" x14ac:dyDescent="0.2">
      <c r="A2121" s="77">
        <v>102509</v>
      </c>
      <c r="B2121" s="76" t="s">
        <v>2276</v>
      </c>
      <c r="F2121" s="71"/>
      <c r="G2121" s="71"/>
    </row>
    <row r="2122" spans="1:7" x14ac:dyDescent="0.2">
      <c r="A2122" s="77">
        <v>102510</v>
      </c>
      <c r="B2122" s="76" t="s">
        <v>2277</v>
      </c>
      <c r="F2122" s="71"/>
      <c r="G2122" s="71"/>
    </row>
    <row r="2123" spans="1:7" x14ac:dyDescent="0.2">
      <c r="A2123" s="77">
        <v>102511</v>
      </c>
      <c r="B2123" s="76" t="s">
        <v>2278</v>
      </c>
      <c r="F2123" s="71"/>
      <c r="G2123" s="71"/>
    </row>
    <row r="2124" spans="1:7" x14ac:dyDescent="0.2">
      <c r="A2124" s="77">
        <v>102512</v>
      </c>
      <c r="B2124" s="76" t="s">
        <v>2279</v>
      </c>
      <c r="F2124" s="71"/>
      <c r="G2124" s="71"/>
    </row>
    <row r="2125" spans="1:7" x14ac:dyDescent="0.2">
      <c r="A2125" s="77">
        <v>102513</v>
      </c>
      <c r="B2125" s="76" t="s">
        <v>2280</v>
      </c>
      <c r="F2125" s="71"/>
      <c r="G2125" s="71"/>
    </row>
    <row r="2126" spans="1:7" x14ac:dyDescent="0.2">
      <c r="A2126" s="77">
        <v>102514</v>
      </c>
      <c r="B2126" s="76" t="s">
        <v>2281</v>
      </c>
      <c r="F2126" s="71"/>
      <c r="G2126" s="71"/>
    </row>
    <row r="2127" spans="1:7" x14ac:dyDescent="0.2">
      <c r="A2127" s="77">
        <v>102515</v>
      </c>
      <c r="B2127" s="76" t="s">
        <v>2282</v>
      </c>
      <c r="F2127" s="71"/>
      <c r="G2127" s="71"/>
    </row>
    <row r="2128" spans="1:7" x14ac:dyDescent="0.2">
      <c r="A2128" s="77">
        <v>102516</v>
      </c>
      <c r="B2128" s="76" t="s">
        <v>2557</v>
      </c>
      <c r="F2128" s="71"/>
      <c r="G2128" s="71"/>
    </row>
    <row r="2129" spans="1:7" x14ac:dyDescent="0.2">
      <c r="A2129" s="77">
        <v>102517</v>
      </c>
      <c r="B2129" s="76" t="s">
        <v>6146</v>
      </c>
      <c r="F2129" s="71"/>
      <c r="G2129" s="71"/>
    </row>
    <row r="2130" spans="1:7" x14ac:dyDescent="0.2">
      <c r="A2130" s="77">
        <v>102518</v>
      </c>
      <c r="B2130" s="76" t="s">
        <v>6147</v>
      </c>
      <c r="F2130" s="71"/>
      <c r="G2130" s="71"/>
    </row>
    <row r="2131" spans="1:7" x14ac:dyDescent="0.2">
      <c r="A2131" s="77">
        <v>102519</v>
      </c>
      <c r="B2131" s="76" t="s">
        <v>6148</v>
      </c>
      <c r="F2131" s="71"/>
      <c r="G2131" s="71"/>
    </row>
    <row r="2132" spans="1:7" x14ac:dyDescent="0.2">
      <c r="A2132" s="77">
        <v>102520</v>
      </c>
      <c r="B2132" s="76" t="s">
        <v>2733</v>
      </c>
      <c r="F2132" s="71"/>
      <c r="G2132" s="71"/>
    </row>
    <row r="2133" spans="1:7" x14ac:dyDescent="0.2">
      <c r="A2133" s="77">
        <v>102521</v>
      </c>
      <c r="B2133" s="76" t="s">
        <v>2734</v>
      </c>
      <c r="F2133" s="71"/>
      <c r="G2133" s="71"/>
    </row>
    <row r="2134" spans="1:7" x14ac:dyDescent="0.2">
      <c r="A2134" s="77">
        <v>102522</v>
      </c>
      <c r="B2134" s="76" t="s">
        <v>3475</v>
      </c>
      <c r="F2134" s="71"/>
      <c r="G2134" s="71"/>
    </row>
    <row r="2135" spans="1:7" x14ac:dyDescent="0.2">
      <c r="A2135" s="77">
        <v>102523</v>
      </c>
      <c r="B2135" s="76" t="s">
        <v>6149</v>
      </c>
      <c r="F2135" s="71"/>
      <c r="G2135" s="71"/>
    </row>
    <row r="2136" spans="1:7" x14ac:dyDescent="0.2">
      <c r="A2136" s="77">
        <v>102524</v>
      </c>
      <c r="B2136" s="76" t="s">
        <v>6150</v>
      </c>
      <c r="F2136" s="71"/>
      <c r="G2136" s="71"/>
    </row>
    <row r="2137" spans="1:7" x14ac:dyDescent="0.2">
      <c r="A2137" s="77">
        <v>102525</v>
      </c>
      <c r="B2137" s="76" t="s">
        <v>3100</v>
      </c>
      <c r="F2137" s="71"/>
      <c r="G2137" s="71"/>
    </row>
    <row r="2138" spans="1:7" x14ac:dyDescent="0.2">
      <c r="A2138" s="77">
        <v>102526</v>
      </c>
      <c r="B2138" s="76" t="s">
        <v>3476</v>
      </c>
      <c r="F2138" s="71"/>
      <c r="G2138" s="71"/>
    </row>
    <row r="2139" spans="1:7" x14ac:dyDescent="0.2">
      <c r="A2139" s="77">
        <v>102527</v>
      </c>
      <c r="B2139" s="76" t="s">
        <v>3477</v>
      </c>
      <c r="F2139" s="71"/>
      <c r="G2139" s="71"/>
    </row>
    <row r="2140" spans="1:7" x14ac:dyDescent="0.2">
      <c r="A2140" s="77">
        <v>102528</v>
      </c>
      <c r="B2140" s="76" t="s">
        <v>3478</v>
      </c>
      <c r="F2140" s="71"/>
      <c r="G2140" s="71"/>
    </row>
    <row r="2141" spans="1:7" x14ac:dyDescent="0.2">
      <c r="A2141" s="77">
        <v>102529</v>
      </c>
      <c r="B2141" s="76" t="s">
        <v>3479</v>
      </c>
      <c r="F2141" s="71"/>
      <c r="G2141" s="71"/>
    </row>
    <row r="2142" spans="1:7" x14ac:dyDescent="0.2">
      <c r="A2142" s="77">
        <v>102530</v>
      </c>
      <c r="B2142" s="76" t="s">
        <v>3219</v>
      </c>
      <c r="F2142" s="71"/>
      <c r="G2142" s="71"/>
    </row>
    <row r="2143" spans="1:7" x14ac:dyDescent="0.2">
      <c r="A2143" s="77">
        <v>102531</v>
      </c>
      <c r="B2143" s="76" t="s">
        <v>14330</v>
      </c>
      <c r="F2143" s="71"/>
      <c r="G2143" s="71"/>
    </row>
    <row r="2144" spans="1:7" x14ac:dyDescent="0.2">
      <c r="A2144" s="77">
        <v>102532</v>
      </c>
      <c r="B2144" s="76" t="s">
        <v>14593</v>
      </c>
      <c r="F2144" s="71"/>
      <c r="G2144" s="71"/>
    </row>
    <row r="2145" spans="1:7" x14ac:dyDescent="0.2">
      <c r="A2145" s="77">
        <v>102535</v>
      </c>
      <c r="B2145" s="76" t="s">
        <v>6151</v>
      </c>
      <c r="F2145" s="71"/>
      <c r="G2145" s="71"/>
    </row>
    <row r="2146" spans="1:7" x14ac:dyDescent="0.2">
      <c r="A2146" s="77">
        <v>102538</v>
      </c>
      <c r="B2146" s="76" t="s">
        <v>1322</v>
      </c>
      <c r="F2146" s="71"/>
      <c r="G2146" s="71"/>
    </row>
    <row r="2147" spans="1:7" x14ac:dyDescent="0.2">
      <c r="A2147" s="77">
        <v>102539</v>
      </c>
      <c r="B2147" s="76" t="s">
        <v>4985</v>
      </c>
      <c r="F2147" s="71"/>
      <c r="G2147" s="71"/>
    </row>
    <row r="2148" spans="1:7" x14ac:dyDescent="0.2">
      <c r="A2148" s="77">
        <v>102540</v>
      </c>
      <c r="B2148" s="76" t="s">
        <v>4189</v>
      </c>
      <c r="F2148" s="71"/>
      <c r="G2148" s="71"/>
    </row>
    <row r="2149" spans="1:7" x14ac:dyDescent="0.2">
      <c r="A2149" s="77">
        <v>102550</v>
      </c>
      <c r="B2149" s="76" t="s">
        <v>6152</v>
      </c>
      <c r="F2149" s="71"/>
      <c r="G2149" s="71"/>
    </row>
    <row r="2150" spans="1:7" x14ac:dyDescent="0.2">
      <c r="A2150" s="77">
        <v>102551</v>
      </c>
      <c r="B2150" s="76" t="s">
        <v>5119</v>
      </c>
      <c r="F2150" s="71"/>
      <c r="G2150" s="71"/>
    </row>
    <row r="2151" spans="1:7" x14ac:dyDescent="0.2">
      <c r="A2151" s="77">
        <v>102555</v>
      </c>
      <c r="B2151" s="76" t="s">
        <v>3758</v>
      </c>
      <c r="F2151" s="71"/>
      <c r="G2151" s="71"/>
    </row>
    <row r="2152" spans="1:7" x14ac:dyDescent="0.2">
      <c r="A2152" s="77">
        <v>102556</v>
      </c>
      <c r="B2152" s="76" t="s">
        <v>3813</v>
      </c>
      <c r="F2152" s="71"/>
      <c r="G2152" s="71"/>
    </row>
    <row r="2153" spans="1:7" x14ac:dyDescent="0.2">
      <c r="A2153" s="77">
        <v>102557</v>
      </c>
      <c r="B2153" s="76" t="s">
        <v>3814</v>
      </c>
      <c r="F2153" s="71"/>
      <c r="G2153" s="71"/>
    </row>
    <row r="2154" spans="1:7" x14ac:dyDescent="0.2">
      <c r="A2154" s="77">
        <v>102560</v>
      </c>
      <c r="B2154" s="76" t="s">
        <v>5120</v>
      </c>
      <c r="F2154" s="71"/>
      <c r="G2154" s="71"/>
    </row>
    <row r="2155" spans="1:7" x14ac:dyDescent="0.2">
      <c r="A2155" s="77">
        <v>102580</v>
      </c>
      <c r="B2155" s="76" t="s">
        <v>5121</v>
      </c>
      <c r="F2155" s="71"/>
      <c r="G2155" s="71"/>
    </row>
    <row r="2156" spans="1:7" x14ac:dyDescent="0.2">
      <c r="A2156" s="77">
        <v>102600</v>
      </c>
      <c r="B2156" s="76" t="s">
        <v>6153</v>
      </c>
      <c r="F2156" s="71"/>
      <c r="G2156" s="71"/>
    </row>
    <row r="2157" spans="1:7" x14ac:dyDescent="0.2">
      <c r="A2157" s="77">
        <v>102620</v>
      </c>
      <c r="B2157" s="76" t="s">
        <v>6154</v>
      </c>
      <c r="F2157" s="71"/>
      <c r="G2157" s="71"/>
    </row>
    <row r="2158" spans="1:7" x14ac:dyDescent="0.2">
      <c r="A2158" s="77">
        <v>102621</v>
      </c>
      <c r="B2158" s="76" t="s">
        <v>4447</v>
      </c>
      <c r="F2158" s="71"/>
      <c r="G2158" s="71"/>
    </row>
    <row r="2159" spans="1:7" x14ac:dyDescent="0.2">
      <c r="A2159" s="77">
        <v>102622</v>
      </c>
      <c r="B2159" s="76" t="s">
        <v>6155</v>
      </c>
      <c r="F2159" s="71"/>
      <c r="G2159" s="71"/>
    </row>
    <row r="2160" spans="1:7" x14ac:dyDescent="0.2">
      <c r="A2160" s="77">
        <v>102623</v>
      </c>
      <c r="B2160" s="76" t="s">
        <v>6156</v>
      </c>
      <c r="F2160" s="71"/>
      <c r="G2160" s="71"/>
    </row>
    <row r="2161" spans="1:7" x14ac:dyDescent="0.2">
      <c r="A2161" s="77">
        <v>102624</v>
      </c>
      <c r="B2161" s="76" t="s">
        <v>6157</v>
      </c>
      <c r="F2161" s="71"/>
      <c r="G2161" s="71"/>
    </row>
    <row r="2162" spans="1:7" x14ac:dyDescent="0.2">
      <c r="A2162" s="77">
        <v>102625</v>
      </c>
      <c r="B2162" s="76" t="s">
        <v>6158</v>
      </c>
      <c r="F2162" s="71"/>
      <c r="G2162" s="71"/>
    </row>
    <row r="2163" spans="1:7" x14ac:dyDescent="0.2">
      <c r="A2163" s="77">
        <v>102626</v>
      </c>
      <c r="B2163" s="76" t="s">
        <v>6159</v>
      </c>
      <c r="F2163" s="71"/>
      <c r="G2163" s="71"/>
    </row>
    <row r="2164" spans="1:7" x14ac:dyDescent="0.2">
      <c r="A2164" s="77">
        <v>102628</v>
      </c>
      <c r="B2164" s="76" t="s">
        <v>15411</v>
      </c>
      <c r="F2164" s="71"/>
      <c r="G2164" s="71"/>
    </row>
    <row r="2165" spans="1:7" x14ac:dyDescent="0.2">
      <c r="A2165" s="77">
        <v>102629</v>
      </c>
      <c r="B2165" s="76" t="s">
        <v>6160</v>
      </c>
      <c r="F2165" s="71"/>
      <c r="G2165" s="71"/>
    </row>
    <row r="2166" spans="1:7" x14ac:dyDescent="0.2">
      <c r="A2166" s="77">
        <v>102630</v>
      </c>
      <c r="B2166" s="76" t="s">
        <v>6161</v>
      </c>
      <c r="F2166" s="71"/>
      <c r="G2166" s="71"/>
    </row>
    <row r="2167" spans="1:7" x14ac:dyDescent="0.2">
      <c r="A2167" s="77">
        <v>102631</v>
      </c>
      <c r="B2167" s="76" t="s">
        <v>6162</v>
      </c>
      <c r="F2167" s="71"/>
      <c r="G2167" s="71"/>
    </row>
    <row r="2168" spans="1:7" x14ac:dyDescent="0.2">
      <c r="A2168" s="77">
        <v>102632</v>
      </c>
      <c r="B2168" s="76" t="s">
        <v>6163</v>
      </c>
      <c r="F2168" s="71"/>
      <c r="G2168" s="71"/>
    </row>
    <row r="2169" spans="1:7" x14ac:dyDescent="0.2">
      <c r="A2169" s="77">
        <v>102633</v>
      </c>
      <c r="B2169" s="76" t="s">
        <v>4190</v>
      </c>
      <c r="F2169" s="71"/>
      <c r="G2169" s="71"/>
    </row>
    <row r="2170" spans="1:7" x14ac:dyDescent="0.2">
      <c r="A2170" s="77">
        <v>102634</v>
      </c>
      <c r="B2170" s="76" t="s">
        <v>6164</v>
      </c>
      <c r="F2170" s="71"/>
      <c r="G2170" s="71"/>
    </row>
    <row r="2171" spans="1:7" x14ac:dyDescent="0.2">
      <c r="A2171" s="77">
        <v>102635</v>
      </c>
      <c r="B2171" s="76" t="s">
        <v>6165</v>
      </c>
      <c r="F2171" s="71"/>
      <c r="G2171" s="71"/>
    </row>
    <row r="2172" spans="1:7" x14ac:dyDescent="0.2">
      <c r="A2172" s="77">
        <v>102636</v>
      </c>
      <c r="B2172" s="76" t="s">
        <v>6166</v>
      </c>
      <c r="F2172" s="71"/>
      <c r="G2172" s="71"/>
    </row>
    <row r="2173" spans="1:7" x14ac:dyDescent="0.2">
      <c r="A2173" s="77">
        <v>102637</v>
      </c>
      <c r="B2173" s="76" t="s">
        <v>6167</v>
      </c>
      <c r="F2173" s="71"/>
      <c r="G2173" s="71"/>
    </row>
    <row r="2174" spans="1:7" x14ac:dyDescent="0.2">
      <c r="A2174" s="77">
        <v>102638</v>
      </c>
      <c r="B2174" s="76" t="s">
        <v>6168</v>
      </c>
      <c r="F2174" s="71"/>
      <c r="G2174" s="71"/>
    </row>
    <row r="2175" spans="1:7" x14ac:dyDescent="0.2">
      <c r="A2175" s="77">
        <v>102639</v>
      </c>
      <c r="B2175" s="76" t="s">
        <v>6169</v>
      </c>
      <c r="F2175" s="71"/>
      <c r="G2175" s="71"/>
    </row>
    <row r="2176" spans="1:7" x14ac:dyDescent="0.2">
      <c r="A2176" s="77">
        <v>102640</v>
      </c>
      <c r="B2176" s="76" t="s">
        <v>6170</v>
      </c>
      <c r="F2176" s="71"/>
      <c r="G2176" s="71"/>
    </row>
    <row r="2177" spans="1:7" x14ac:dyDescent="0.2">
      <c r="A2177" s="77">
        <v>102641</v>
      </c>
      <c r="B2177" s="76" t="s">
        <v>6171</v>
      </c>
      <c r="F2177" s="71"/>
      <c r="G2177" s="71"/>
    </row>
    <row r="2178" spans="1:7" x14ac:dyDescent="0.2">
      <c r="A2178" s="77">
        <v>102701</v>
      </c>
      <c r="B2178" s="76" t="s">
        <v>4644</v>
      </c>
      <c r="F2178" s="71"/>
      <c r="G2178" s="71"/>
    </row>
    <row r="2179" spans="1:7" x14ac:dyDescent="0.2">
      <c r="A2179" s="77">
        <v>102702</v>
      </c>
      <c r="B2179" s="76" t="s">
        <v>4808</v>
      </c>
      <c r="F2179" s="71"/>
      <c r="G2179" s="71"/>
    </row>
    <row r="2180" spans="1:7" x14ac:dyDescent="0.2">
      <c r="A2180" s="77">
        <v>102703</v>
      </c>
      <c r="B2180" s="76" t="s">
        <v>4897</v>
      </c>
      <c r="F2180" s="71"/>
      <c r="G2180" s="71"/>
    </row>
    <row r="2181" spans="1:7" x14ac:dyDescent="0.2">
      <c r="A2181" s="77">
        <v>102704</v>
      </c>
      <c r="B2181" s="76" t="s">
        <v>15478</v>
      </c>
      <c r="F2181" s="71"/>
      <c r="G2181" s="71"/>
    </row>
    <row r="2182" spans="1:7" x14ac:dyDescent="0.2">
      <c r="A2182" s="77">
        <v>102720</v>
      </c>
      <c r="B2182" s="76" t="s">
        <v>4805</v>
      </c>
      <c r="F2182" s="71"/>
      <c r="G2182" s="71"/>
    </row>
    <row r="2183" spans="1:7" x14ac:dyDescent="0.2">
      <c r="A2183" s="77">
        <v>102740</v>
      </c>
      <c r="B2183" s="76" t="s">
        <v>4806</v>
      </c>
      <c r="F2183" s="71"/>
      <c r="G2183" s="71"/>
    </row>
    <row r="2184" spans="1:7" x14ac:dyDescent="0.2">
      <c r="A2184" s="77">
        <v>102741</v>
      </c>
      <c r="B2184" s="76" t="s">
        <v>5018</v>
      </c>
      <c r="F2184" s="71"/>
      <c r="G2184" s="71"/>
    </row>
    <row r="2185" spans="1:7" x14ac:dyDescent="0.2">
      <c r="A2185" s="77">
        <v>102760</v>
      </c>
      <c r="B2185" s="76" t="s">
        <v>4807</v>
      </c>
      <c r="F2185" s="71"/>
      <c r="G2185" s="71"/>
    </row>
    <row r="2186" spans="1:7" x14ac:dyDescent="0.2">
      <c r="A2186" s="77">
        <v>102998</v>
      </c>
      <c r="B2186" s="76" t="s">
        <v>2951</v>
      </c>
      <c r="F2186" s="71"/>
      <c r="G2186" s="71"/>
    </row>
    <row r="2187" spans="1:7" x14ac:dyDescent="0.2">
      <c r="A2187" s="77">
        <v>102999</v>
      </c>
      <c r="B2187" s="76" t="s">
        <v>2952</v>
      </c>
      <c r="F2187" s="71"/>
      <c r="G2187" s="71"/>
    </row>
    <row r="2188" spans="1:7" x14ac:dyDescent="0.2">
      <c r="A2188" s="77">
        <v>103000</v>
      </c>
      <c r="B2188" s="76" t="s">
        <v>6172</v>
      </c>
      <c r="F2188" s="71"/>
      <c r="G2188" s="71"/>
    </row>
    <row r="2189" spans="1:7" x14ac:dyDescent="0.2">
      <c r="A2189" s="77">
        <v>103001</v>
      </c>
      <c r="B2189" s="76" t="s">
        <v>6173</v>
      </c>
      <c r="F2189" s="71"/>
      <c r="G2189" s="71"/>
    </row>
    <row r="2190" spans="1:7" x14ac:dyDescent="0.2">
      <c r="A2190" s="77">
        <v>103002</v>
      </c>
      <c r="B2190" s="76" t="s">
        <v>6174</v>
      </c>
      <c r="F2190" s="71"/>
      <c r="G2190" s="71"/>
    </row>
    <row r="2191" spans="1:7" x14ac:dyDescent="0.2">
      <c r="A2191" s="77">
        <v>103003</v>
      </c>
      <c r="B2191" s="76" t="s">
        <v>1804</v>
      </c>
      <c r="F2191" s="71"/>
      <c r="G2191" s="71"/>
    </row>
    <row r="2192" spans="1:7" x14ac:dyDescent="0.2">
      <c r="A2192" s="77">
        <v>103004</v>
      </c>
      <c r="B2192" s="76" t="s">
        <v>6175</v>
      </c>
      <c r="F2192" s="71"/>
      <c r="G2192" s="71"/>
    </row>
    <row r="2193" spans="1:7" x14ac:dyDescent="0.2">
      <c r="A2193" s="77">
        <v>103005</v>
      </c>
      <c r="B2193" s="76" t="s">
        <v>1805</v>
      </c>
      <c r="F2193" s="71"/>
      <c r="G2193" s="71"/>
    </row>
    <row r="2194" spans="1:7" x14ac:dyDescent="0.2">
      <c r="A2194" s="77">
        <v>103006</v>
      </c>
      <c r="B2194" s="76" t="s">
        <v>6176</v>
      </c>
      <c r="F2194" s="71"/>
      <c r="G2194" s="71"/>
    </row>
    <row r="2195" spans="1:7" x14ac:dyDescent="0.2">
      <c r="A2195" s="77">
        <v>103007</v>
      </c>
      <c r="B2195" s="76" t="s">
        <v>6177</v>
      </c>
      <c r="F2195" s="71"/>
      <c r="G2195" s="71"/>
    </row>
    <row r="2196" spans="1:7" x14ac:dyDescent="0.2">
      <c r="A2196" s="77">
        <v>103008</v>
      </c>
      <c r="B2196" s="76" t="s">
        <v>6178</v>
      </c>
      <c r="F2196" s="71"/>
      <c r="G2196" s="71"/>
    </row>
    <row r="2197" spans="1:7" x14ac:dyDescent="0.2">
      <c r="A2197" s="77">
        <v>103009</v>
      </c>
      <c r="B2197" s="76" t="s">
        <v>6179</v>
      </c>
      <c r="F2197" s="71"/>
      <c r="G2197" s="71"/>
    </row>
    <row r="2198" spans="1:7" x14ac:dyDescent="0.2">
      <c r="A2198" s="77">
        <v>103010</v>
      </c>
      <c r="B2198" s="76" t="s">
        <v>1806</v>
      </c>
      <c r="F2198" s="71"/>
      <c r="G2198" s="71"/>
    </row>
    <row r="2199" spans="1:7" x14ac:dyDescent="0.2">
      <c r="A2199" s="77">
        <v>103011</v>
      </c>
      <c r="B2199" s="76" t="s">
        <v>6180</v>
      </c>
      <c r="F2199" s="71"/>
      <c r="G2199" s="71"/>
    </row>
    <row r="2200" spans="1:7" x14ac:dyDescent="0.2">
      <c r="A2200" s="77">
        <v>103012</v>
      </c>
      <c r="B2200" s="76" t="s">
        <v>6181</v>
      </c>
      <c r="F2200" s="71"/>
      <c r="G2200" s="71"/>
    </row>
    <row r="2201" spans="1:7" x14ac:dyDescent="0.2">
      <c r="A2201" s="77">
        <v>103013</v>
      </c>
      <c r="B2201" s="76" t="s">
        <v>6182</v>
      </c>
      <c r="F2201" s="71"/>
      <c r="G2201" s="71"/>
    </row>
    <row r="2202" spans="1:7" x14ac:dyDescent="0.2">
      <c r="A2202" s="77">
        <v>103014</v>
      </c>
      <c r="B2202" s="76" t="s">
        <v>6183</v>
      </c>
      <c r="F2202" s="71"/>
      <c r="G2202" s="71"/>
    </row>
    <row r="2203" spans="1:7" x14ac:dyDescent="0.2">
      <c r="A2203" s="77">
        <v>103015</v>
      </c>
      <c r="B2203" s="76" t="s">
        <v>1807</v>
      </c>
      <c r="F2203" s="71"/>
      <c r="G2203" s="71"/>
    </row>
    <row r="2204" spans="1:7" x14ac:dyDescent="0.2">
      <c r="A2204" s="77">
        <v>103016</v>
      </c>
      <c r="B2204" s="76" t="s">
        <v>1808</v>
      </c>
      <c r="F2204" s="71"/>
      <c r="G2204" s="71"/>
    </row>
    <row r="2205" spans="1:7" x14ac:dyDescent="0.2">
      <c r="A2205" s="77">
        <v>103017</v>
      </c>
      <c r="B2205" s="76" t="s">
        <v>2953</v>
      </c>
      <c r="F2205" s="71"/>
      <c r="G2205" s="71"/>
    </row>
    <row r="2206" spans="1:7" x14ac:dyDescent="0.2">
      <c r="A2206" s="77">
        <v>103018</v>
      </c>
      <c r="B2206" s="76" t="s">
        <v>6184</v>
      </c>
      <c r="F2206" s="71"/>
      <c r="G2206" s="71"/>
    </row>
    <row r="2207" spans="1:7" x14ac:dyDescent="0.2">
      <c r="A2207" s="77">
        <v>103019</v>
      </c>
      <c r="B2207" s="76" t="s">
        <v>15087</v>
      </c>
      <c r="F2207" s="71"/>
      <c r="G2207" s="71"/>
    </row>
    <row r="2208" spans="1:7" x14ac:dyDescent="0.2">
      <c r="A2208" s="77">
        <v>103020</v>
      </c>
      <c r="B2208" s="76" t="s">
        <v>6185</v>
      </c>
      <c r="F2208" s="71"/>
      <c r="G2208" s="71"/>
    </row>
    <row r="2209" spans="1:7" x14ac:dyDescent="0.2">
      <c r="A2209" s="77">
        <v>103021</v>
      </c>
      <c r="B2209" s="76" t="s">
        <v>6186</v>
      </c>
      <c r="F2209" s="71"/>
      <c r="G2209" s="71"/>
    </row>
    <row r="2210" spans="1:7" x14ac:dyDescent="0.2">
      <c r="A2210" s="77">
        <v>103022</v>
      </c>
      <c r="B2210" s="76" t="s">
        <v>6187</v>
      </c>
      <c r="F2210" s="71"/>
      <c r="G2210" s="71"/>
    </row>
    <row r="2211" spans="1:7" x14ac:dyDescent="0.2">
      <c r="A2211" s="77">
        <v>103023</v>
      </c>
      <c r="B2211" s="76" t="s">
        <v>6188</v>
      </c>
      <c r="F2211" s="71"/>
      <c r="G2211" s="71"/>
    </row>
    <row r="2212" spans="1:7" x14ac:dyDescent="0.2">
      <c r="A2212" s="77">
        <v>103024</v>
      </c>
      <c r="B2212" s="76" t="s">
        <v>1809</v>
      </c>
      <c r="F2212" s="71"/>
      <c r="G2212" s="71"/>
    </row>
    <row r="2213" spans="1:7" x14ac:dyDescent="0.2">
      <c r="A2213" s="77">
        <v>103025</v>
      </c>
      <c r="B2213" s="76" t="s">
        <v>6189</v>
      </c>
      <c r="F2213" s="71"/>
      <c r="G2213" s="71"/>
    </row>
    <row r="2214" spans="1:7" x14ac:dyDescent="0.2">
      <c r="A2214" s="77">
        <v>103026</v>
      </c>
      <c r="B2214" s="76" t="s">
        <v>6190</v>
      </c>
      <c r="F2214" s="71"/>
      <c r="G2214" s="71"/>
    </row>
    <row r="2215" spans="1:7" x14ac:dyDescent="0.2">
      <c r="A2215" s="77">
        <v>103027</v>
      </c>
      <c r="B2215" s="76" t="s">
        <v>3870</v>
      </c>
      <c r="F2215" s="71"/>
      <c r="G2215" s="71"/>
    </row>
    <row r="2216" spans="1:7" x14ac:dyDescent="0.2">
      <c r="A2216" s="77">
        <v>103028</v>
      </c>
      <c r="B2216" s="76" t="s">
        <v>1810</v>
      </c>
      <c r="F2216" s="71"/>
      <c r="G2216" s="71"/>
    </row>
    <row r="2217" spans="1:7" x14ac:dyDescent="0.2">
      <c r="A2217" s="77">
        <v>103029</v>
      </c>
      <c r="B2217" s="76" t="s">
        <v>6191</v>
      </c>
      <c r="F2217" s="71"/>
      <c r="G2217" s="71"/>
    </row>
    <row r="2218" spans="1:7" x14ac:dyDescent="0.2">
      <c r="A2218" s="77">
        <v>103030</v>
      </c>
      <c r="B2218" s="76" t="s">
        <v>6192</v>
      </c>
      <c r="F2218" s="71"/>
      <c r="G2218" s="71"/>
    </row>
    <row r="2219" spans="1:7" x14ac:dyDescent="0.2">
      <c r="A2219" s="77">
        <v>103031</v>
      </c>
      <c r="B2219" s="76" t="s">
        <v>6193</v>
      </c>
      <c r="F2219" s="71"/>
      <c r="G2219" s="71"/>
    </row>
    <row r="2220" spans="1:7" x14ac:dyDescent="0.2">
      <c r="A2220" s="77">
        <v>103032</v>
      </c>
      <c r="B2220" s="76" t="s">
        <v>6194</v>
      </c>
      <c r="F2220" s="71"/>
      <c r="G2220" s="71"/>
    </row>
    <row r="2221" spans="1:7" x14ac:dyDescent="0.2">
      <c r="A2221" s="77">
        <v>103033</v>
      </c>
      <c r="B2221" s="76" t="s">
        <v>6195</v>
      </c>
      <c r="F2221" s="71"/>
      <c r="G2221" s="71"/>
    </row>
    <row r="2222" spans="1:7" x14ac:dyDescent="0.2">
      <c r="A2222" s="77">
        <v>103034</v>
      </c>
      <c r="B2222" s="76" t="s">
        <v>6196</v>
      </c>
      <c r="F2222" s="71"/>
      <c r="G2222" s="71"/>
    </row>
    <row r="2223" spans="1:7" x14ac:dyDescent="0.2">
      <c r="A2223" s="77">
        <v>103035</v>
      </c>
      <c r="B2223" s="76" t="s">
        <v>6197</v>
      </c>
      <c r="F2223" s="71"/>
      <c r="G2223" s="71"/>
    </row>
    <row r="2224" spans="1:7" x14ac:dyDescent="0.2">
      <c r="A2224" s="77">
        <v>103036</v>
      </c>
      <c r="B2224" s="76" t="s">
        <v>6198</v>
      </c>
      <c r="F2224" s="71"/>
      <c r="G2224" s="71"/>
    </row>
    <row r="2225" spans="1:7" x14ac:dyDescent="0.2">
      <c r="A2225" s="77">
        <v>103037</v>
      </c>
      <c r="B2225" s="76" t="s">
        <v>6199</v>
      </c>
      <c r="F2225" s="71"/>
      <c r="G2225" s="71"/>
    </row>
    <row r="2226" spans="1:7" x14ac:dyDescent="0.2">
      <c r="A2226" s="77">
        <v>103038</v>
      </c>
      <c r="B2226" s="76" t="s">
        <v>6200</v>
      </c>
      <c r="F2226" s="71"/>
      <c r="G2226" s="71"/>
    </row>
    <row r="2227" spans="1:7" x14ac:dyDescent="0.2">
      <c r="A2227" s="77">
        <v>103039</v>
      </c>
      <c r="B2227" s="76" t="s">
        <v>6201</v>
      </c>
      <c r="F2227" s="71"/>
      <c r="G2227" s="71"/>
    </row>
    <row r="2228" spans="1:7" x14ac:dyDescent="0.2">
      <c r="A2228" s="77">
        <v>103040</v>
      </c>
      <c r="B2228" s="76" t="s">
        <v>6202</v>
      </c>
      <c r="F2228" s="71"/>
      <c r="G2228" s="71"/>
    </row>
    <row r="2229" spans="1:7" x14ac:dyDescent="0.2">
      <c r="A2229" s="77">
        <v>103041</v>
      </c>
      <c r="B2229" s="76" t="s">
        <v>6203</v>
      </c>
      <c r="F2229" s="71"/>
      <c r="G2229" s="71"/>
    </row>
    <row r="2230" spans="1:7" x14ac:dyDescent="0.2">
      <c r="A2230" s="77">
        <v>103042</v>
      </c>
      <c r="B2230" s="76" t="s">
        <v>6204</v>
      </c>
      <c r="F2230" s="71"/>
      <c r="G2230" s="71"/>
    </row>
    <row r="2231" spans="1:7" x14ac:dyDescent="0.2">
      <c r="A2231" s="77">
        <v>103043</v>
      </c>
      <c r="B2231" s="76" t="s">
        <v>1811</v>
      </c>
      <c r="F2231" s="71"/>
      <c r="G2231" s="71"/>
    </row>
    <row r="2232" spans="1:7" x14ac:dyDescent="0.2">
      <c r="A2232" s="77">
        <v>103044</v>
      </c>
      <c r="B2232" s="76" t="s">
        <v>6205</v>
      </c>
      <c r="F2232" s="71"/>
      <c r="G2232" s="71"/>
    </row>
    <row r="2233" spans="1:7" x14ac:dyDescent="0.2">
      <c r="A2233" s="77">
        <v>103045</v>
      </c>
      <c r="B2233" s="76" t="s">
        <v>6206</v>
      </c>
      <c r="F2233" s="71"/>
      <c r="G2233" s="71"/>
    </row>
    <row r="2234" spans="1:7" x14ac:dyDescent="0.2">
      <c r="A2234" s="77">
        <v>103046</v>
      </c>
      <c r="B2234" s="76" t="s">
        <v>1812</v>
      </c>
      <c r="F2234" s="71"/>
      <c r="G2234" s="71"/>
    </row>
    <row r="2235" spans="1:7" x14ac:dyDescent="0.2">
      <c r="A2235" s="77">
        <v>103047</v>
      </c>
      <c r="B2235" s="76" t="s">
        <v>6207</v>
      </c>
      <c r="F2235" s="71"/>
      <c r="G2235" s="71"/>
    </row>
    <row r="2236" spans="1:7" x14ac:dyDescent="0.2">
      <c r="A2236" s="77">
        <v>103048</v>
      </c>
      <c r="B2236" s="76" t="s">
        <v>6208</v>
      </c>
      <c r="F2236" s="71"/>
      <c r="G2236" s="71"/>
    </row>
    <row r="2237" spans="1:7" x14ac:dyDescent="0.2">
      <c r="A2237" s="77">
        <v>103049</v>
      </c>
      <c r="B2237" s="76" t="s">
        <v>6209</v>
      </c>
      <c r="F2237" s="71"/>
      <c r="G2237" s="71"/>
    </row>
    <row r="2238" spans="1:7" x14ac:dyDescent="0.2">
      <c r="A2238" s="77">
        <v>103050</v>
      </c>
      <c r="B2238" s="76" t="s">
        <v>1813</v>
      </c>
      <c r="F2238" s="71"/>
      <c r="G2238" s="71"/>
    </row>
    <row r="2239" spans="1:7" x14ac:dyDescent="0.2">
      <c r="A2239" s="77">
        <v>103051</v>
      </c>
      <c r="B2239" s="76" t="s">
        <v>6210</v>
      </c>
      <c r="F2239" s="71"/>
      <c r="G2239" s="71"/>
    </row>
    <row r="2240" spans="1:7" x14ac:dyDescent="0.2">
      <c r="A2240" s="77">
        <v>103052</v>
      </c>
      <c r="B2240" s="76" t="s">
        <v>14888</v>
      </c>
      <c r="F2240" s="71"/>
      <c r="G2240" s="71"/>
    </row>
    <row r="2241" spans="1:7" x14ac:dyDescent="0.2">
      <c r="A2241" s="77">
        <v>103053</v>
      </c>
      <c r="B2241" s="76" t="s">
        <v>15087</v>
      </c>
      <c r="F2241" s="71"/>
      <c r="G2241" s="71"/>
    </row>
    <row r="2242" spans="1:7" x14ac:dyDescent="0.2">
      <c r="A2242" s="77">
        <v>103054</v>
      </c>
      <c r="B2242" s="76" t="s">
        <v>6211</v>
      </c>
      <c r="F2242" s="71"/>
      <c r="G2242" s="71"/>
    </row>
    <row r="2243" spans="1:7" x14ac:dyDescent="0.2">
      <c r="A2243" s="77">
        <v>103055</v>
      </c>
      <c r="B2243" s="76" t="s">
        <v>6212</v>
      </c>
      <c r="F2243" s="71"/>
      <c r="G2243" s="71"/>
    </row>
    <row r="2244" spans="1:7" x14ac:dyDescent="0.2">
      <c r="A2244" s="77">
        <v>103056</v>
      </c>
      <c r="B2244" s="76" t="s">
        <v>1814</v>
      </c>
      <c r="F2244" s="71"/>
      <c r="G2244" s="71"/>
    </row>
    <row r="2245" spans="1:7" x14ac:dyDescent="0.2">
      <c r="A2245" s="77">
        <v>103057</v>
      </c>
      <c r="B2245" s="76" t="s">
        <v>6213</v>
      </c>
      <c r="F2245" s="71"/>
      <c r="G2245" s="71"/>
    </row>
    <row r="2246" spans="1:7" x14ac:dyDescent="0.2">
      <c r="A2246" s="77">
        <v>103058</v>
      </c>
      <c r="B2246" s="76" t="s">
        <v>1815</v>
      </c>
      <c r="F2246" s="71"/>
      <c r="G2246" s="71"/>
    </row>
    <row r="2247" spans="1:7" x14ac:dyDescent="0.2">
      <c r="A2247" s="77">
        <v>103059</v>
      </c>
      <c r="B2247" s="76" t="s">
        <v>6214</v>
      </c>
      <c r="F2247" s="71"/>
      <c r="G2247" s="71"/>
    </row>
    <row r="2248" spans="1:7" x14ac:dyDescent="0.2">
      <c r="A2248" s="77">
        <v>103060</v>
      </c>
      <c r="B2248" s="76" t="s">
        <v>1816</v>
      </c>
      <c r="F2248" s="71"/>
      <c r="G2248" s="71"/>
    </row>
    <row r="2249" spans="1:7" x14ac:dyDescent="0.2">
      <c r="A2249" s="77">
        <v>103061</v>
      </c>
      <c r="B2249" s="76" t="s">
        <v>6178</v>
      </c>
      <c r="F2249" s="71"/>
      <c r="G2249" s="71"/>
    </row>
    <row r="2250" spans="1:7" x14ac:dyDescent="0.2">
      <c r="A2250" s="77">
        <v>103062</v>
      </c>
      <c r="B2250" s="76" t="s">
        <v>6215</v>
      </c>
      <c r="F2250" s="71"/>
      <c r="G2250" s="71"/>
    </row>
    <row r="2251" spans="1:7" x14ac:dyDescent="0.2">
      <c r="A2251" s="77">
        <v>103063</v>
      </c>
      <c r="B2251" s="76" t="s">
        <v>6216</v>
      </c>
      <c r="F2251" s="71"/>
      <c r="G2251" s="71"/>
    </row>
    <row r="2252" spans="1:7" x14ac:dyDescent="0.2">
      <c r="A2252" s="77">
        <v>103064</v>
      </c>
      <c r="B2252" s="76" t="s">
        <v>1817</v>
      </c>
      <c r="F2252" s="71"/>
      <c r="G2252" s="71"/>
    </row>
    <row r="2253" spans="1:7" x14ac:dyDescent="0.2">
      <c r="A2253" s="77">
        <v>103065</v>
      </c>
      <c r="B2253" s="76" t="s">
        <v>6217</v>
      </c>
      <c r="F2253" s="71"/>
      <c r="G2253" s="71"/>
    </row>
    <row r="2254" spans="1:7" x14ac:dyDescent="0.2">
      <c r="A2254" s="77">
        <v>103066</v>
      </c>
      <c r="B2254" s="76" t="s">
        <v>6218</v>
      </c>
      <c r="F2254" s="71"/>
      <c r="G2254" s="71"/>
    </row>
    <row r="2255" spans="1:7" x14ac:dyDescent="0.2">
      <c r="A2255" s="77">
        <v>103067</v>
      </c>
      <c r="B2255" s="76" t="s">
        <v>6219</v>
      </c>
      <c r="F2255" s="71"/>
      <c r="G2255" s="71"/>
    </row>
    <row r="2256" spans="1:7" x14ac:dyDescent="0.2">
      <c r="A2256" s="77">
        <v>103068</v>
      </c>
      <c r="B2256" s="76" t="s">
        <v>6220</v>
      </c>
      <c r="F2256" s="71"/>
      <c r="G2256" s="71"/>
    </row>
    <row r="2257" spans="1:7" x14ac:dyDescent="0.2">
      <c r="A2257" s="77">
        <v>103069</v>
      </c>
      <c r="B2257" s="76" t="s">
        <v>6221</v>
      </c>
      <c r="F2257" s="71"/>
      <c r="G2257" s="71"/>
    </row>
    <row r="2258" spans="1:7" x14ac:dyDescent="0.2">
      <c r="A2258" s="77">
        <v>103070</v>
      </c>
      <c r="B2258" s="76" t="s">
        <v>6222</v>
      </c>
      <c r="F2258" s="71"/>
      <c r="G2258" s="71"/>
    </row>
    <row r="2259" spans="1:7" x14ac:dyDescent="0.2">
      <c r="A2259" s="77">
        <v>103071</v>
      </c>
      <c r="B2259" s="76" t="s">
        <v>6223</v>
      </c>
      <c r="F2259" s="71"/>
      <c r="G2259" s="71"/>
    </row>
    <row r="2260" spans="1:7" x14ac:dyDescent="0.2">
      <c r="A2260" s="77">
        <v>103072</v>
      </c>
      <c r="B2260" s="76" t="s">
        <v>6224</v>
      </c>
      <c r="F2260" s="71"/>
      <c r="G2260" s="71"/>
    </row>
    <row r="2261" spans="1:7" x14ac:dyDescent="0.2">
      <c r="A2261" s="77">
        <v>103073</v>
      </c>
      <c r="B2261" s="76" t="s">
        <v>1818</v>
      </c>
      <c r="F2261" s="71"/>
      <c r="G2261" s="71"/>
    </row>
    <row r="2262" spans="1:7" x14ac:dyDescent="0.2">
      <c r="A2262" s="77">
        <v>103074</v>
      </c>
      <c r="B2262" s="76" t="s">
        <v>6225</v>
      </c>
      <c r="F2262" s="71"/>
      <c r="G2262" s="71"/>
    </row>
    <row r="2263" spans="1:7" x14ac:dyDescent="0.2">
      <c r="A2263" s="77">
        <v>103075</v>
      </c>
      <c r="B2263" s="76" t="s">
        <v>6226</v>
      </c>
      <c r="F2263" s="71"/>
      <c r="G2263" s="71"/>
    </row>
    <row r="2264" spans="1:7" x14ac:dyDescent="0.2">
      <c r="A2264" s="77">
        <v>103076</v>
      </c>
      <c r="B2264" s="76" t="s">
        <v>6227</v>
      </c>
      <c r="F2264" s="71"/>
      <c r="G2264" s="71"/>
    </row>
    <row r="2265" spans="1:7" x14ac:dyDescent="0.2">
      <c r="A2265" s="77">
        <v>103077</v>
      </c>
      <c r="B2265" s="76" t="s">
        <v>1819</v>
      </c>
      <c r="F2265" s="71"/>
      <c r="G2265" s="71"/>
    </row>
    <row r="2266" spans="1:7" x14ac:dyDescent="0.2">
      <c r="A2266" s="77">
        <v>103078</v>
      </c>
      <c r="B2266" s="76" t="s">
        <v>6228</v>
      </c>
      <c r="F2266" s="71"/>
      <c r="G2266" s="71"/>
    </row>
    <row r="2267" spans="1:7" x14ac:dyDescent="0.2">
      <c r="A2267" s="77">
        <v>103079</v>
      </c>
      <c r="B2267" s="76" t="s">
        <v>6229</v>
      </c>
      <c r="F2267" s="71"/>
      <c r="G2267" s="71"/>
    </row>
    <row r="2268" spans="1:7" x14ac:dyDescent="0.2">
      <c r="A2268" s="77">
        <v>103080</v>
      </c>
      <c r="B2268" s="76" t="s">
        <v>1309</v>
      </c>
      <c r="F2268" s="71"/>
      <c r="G2268" s="71"/>
    </row>
    <row r="2269" spans="1:7" x14ac:dyDescent="0.2">
      <c r="A2269" s="77">
        <v>103081</v>
      </c>
      <c r="B2269" s="76" t="s">
        <v>6230</v>
      </c>
      <c r="F2269" s="71"/>
      <c r="G2269" s="71"/>
    </row>
    <row r="2270" spans="1:7" x14ac:dyDescent="0.2">
      <c r="A2270" s="77">
        <v>103082</v>
      </c>
      <c r="B2270" s="76" t="s">
        <v>2558</v>
      </c>
      <c r="F2270" s="71"/>
      <c r="G2270" s="71"/>
    </row>
    <row r="2271" spans="1:7" x14ac:dyDescent="0.2">
      <c r="A2271" s="77">
        <v>103083</v>
      </c>
      <c r="B2271" s="76" t="s">
        <v>1310</v>
      </c>
      <c r="F2271" s="71"/>
      <c r="G2271" s="71"/>
    </row>
    <row r="2272" spans="1:7" x14ac:dyDescent="0.2">
      <c r="A2272" s="77">
        <v>103084</v>
      </c>
      <c r="B2272" s="76" t="s">
        <v>6231</v>
      </c>
      <c r="F2272" s="71"/>
      <c r="G2272" s="71"/>
    </row>
    <row r="2273" spans="1:7" x14ac:dyDescent="0.2">
      <c r="A2273" s="77">
        <v>103085</v>
      </c>
      <c r="B2273" s="76" t="s">
        <v>6232</v>
      </c>
      <c r="F2273" s="71"/>
      <c r="G2273" s="71"/>
    </row>
    <row r="2274" spans="1:7" x14ac:dyDescent="0.2">
      <c r="A2274" s="77">
        <v>103086</v>
      </c>
      <c r="B2274" s="76" t="s">
        <v>1311</v>
      </c>
      <c r="F2274" s="71"/>
      <c r="G2274" s="71"/>
    </row>
    <row r="2275" spans="1:7" x14ac:dyDescent="0.2">
      <c r="A2275" s="77">
        <v>103087</v>
      </c>
      <c r="B2275" s="76" t="s">
        <v>6233</v>
      </c>
      <c r="F2275" s="71"/>
      <c r="G2275" s="71"/>
    </row>
    <row r="2276" spans="1:7" x14ac:dyDescent="0.2">
      <c r="A2276" s="77">
        <v>103088</v>
      </c>
      <c r="B2276" s="76" t="s">
        <v>6210</v>
      </c>
      <c r="F2276" s="71"/>
      <c r="G2276" s="71"/>
    </row>
    <row r="2277" spans="1:7" x14ac:dyDescent="0.2">
      <c r="A2277" s="77">
        <v>103089</v>
      </c>
      <c r="B2277" s="76" t="s">
        <v>1312</v>
      </c>
      <c r="F2277" s="71"/>
      <c r="G2277" s="71"/>
    </row>
    <row r="2278" spans="1:7" x14ac:dyDescent="0.2">
      <c r="A2278" s="77">
        <v>103090</v>
      </c>
      <c r="B2278" s="76" t="s">
        <v>1313</v>
      </c>
      <c r="F2278" s="71"/>
      <c r="G2278" s="71"/>
    </row>
    <row r="2279" spans="1:7" x14ac:dyDescent="0.2">
      <c r="A2279" s="77">
        <v>103091</v>
      </c>
      <c r="B2279" s="76" t="s">
        <v>2283</v>
      </c>
      <c r="F2279" s="71"/>
      <c r="G2279" s="71"/>
    </row>
    <row r="2280" spans="1:7" x14ac:dyDescent="0.2">
      <c r="A2280" s="77">
        <v>103092</v>
      </c>
      <c r="B2280" s="76" t="s">
        <v>6234</v>
      </c>
      <c r="F2280" s="71"/>
      <c r="G2280" s="71"/>
    </row>
    <row r="2281" spans="1:7" x14ac:dyDescent="0.2">
      <c r="A2281" s="77">
        <v>103093</v>
      </c>
      <c r="B2281" s="76" t="s">
        <v>6235</v>
      </c>
      <c r="F2281" s="71"/>
      <c r="G2281" s="71"/>
    </row>
    <row r="2282" spans="1:7" x14ac:dyDescent="0.2">
      <c r="A2282" s="77">
        <v>103094</v>
      </c>
      <c r="B2282" s="76" t="s">
        <v>1314</v>
      </c>
      <c r="F2282" s="71"/>
      <c r="G2282" s="71"/>
    </row>
    <row r="2283" spans="1:7" x14ac:dyDescent="0.2">
      <c r="A2283" s="77">
        <v>103095</v>
      </c>
      <c r="B2283" s="76" t="s">
        <v>1315</v>
      </c>
      <c r="F2283" s="71"/>
      <c r="G2283" s="71"/>
    </row>
    <row r="2284" spans="1:7" x14ac:dyDescent="0.2">
      <c r="A2284" s="77">
        <v>103096</v>
      </c>
      <c r="B2284" s="76" t="s">
        <v>6236</v>
      </c>
      <c r="F2284" s="71"/>
      <c r="G2284" s="71"/>
    </row>
    <row r="2285" spans="1:7" x14ac:dyDescent="0.2">
      <c r="A2285" s="77">
        <v>103097</v>
      </c>
      <c r="B2285" s="76" t="s">
        <v>6237</v>
      </c>
      <c r="F2285" s="71"/>
      <c r="G2285" s="71"/>
    </row>
    <row r="2286" spans="1:7" x14ac:dyDescent="0.2">
      <c r="A2286" s="77">
        <v>103098</v>
      </c>
      <c r="B2286" s="76" t="s">
        <v>6238</v>
      </c>
      <c r="F2286" s="71"/>
      <c r="G2286" s="71"/>
    </row>
    <row r="2287" spans="1:7" x14ac:dyDescent="0.2">
      <c r="A2287" s="77">
        <v>103099</v>
      </c>
      <c r="B2287" s="76" t="s">
        <v>6236</v>
      </c>
      <c r="F2287" s="71"/>
      <c r="G2287" s="71"/>
    </row>
    <row r="2288" spans="1:7" x14ac:dyDescent="0.2">
      <c r="A2288" s="77">
        <v>103100</v>
      </c>
      <c r="B2288" s="76" t="s">
        <v>6239</v>
      </c>
      <c r="F2288" s="71"/>
      <c r="G2288" s="71"/>
    </row>
    <row r="2289" spans="1:7" x14ac:dyDescent="0.2">
      <c r="A2289" s="77">
        <v>103101</v>
      </c>
      <c r="B2289" s="76" t="s">
        <v>6240</v>
      </c>
      <c r="F2289" s="71"/>
      <c r="G2289" s="71"/>
    </row>
    <row r="2290" spans="1:7" x14ac:dyDescent="0.2">
      <c r="A2290" s="77">
        <v>103102</v>
      </c>
      <c r="B2290" s="76" t="s">
        <v>6241</v>
      </c>
      <c r="F2290" s="71"/>
      <c r="G2290" s="71"/>
    </row>
    <row r="2291" spans="1:7" x14ac:dyDescent="0.2">
      <c r="A2291" s="77">
        <v>103103</v>
      </c>
      <c r="B2291" s="76" t="s">
        <v>6242</v>
      </c>
      <c r="F2291" s="71"/>
      <c r="G2291" s="71"/>
    </row>
    <row r="2292" spans="1:7" x14ac:dyDescent="0.2">
      <c r="A2292" s="77">
        <v>103104</v>
      </c>
      <c r="B2292" s="76" t="s">
        <v>6243</v>
      </c>
      <c r="F2292" s="71"/>
      <c r="G2292" s="71"/>
    </row>
    <row r="2293" spans="1:7" x14ac:dyDescent="0.2">
      <c r="A2293" s="77">
        <v>103105</v>
      </c>
      <c r="B2293" s="76" t="s">
        <v>6244</v>
      </c>
      <c r="F2293" s="71"/>
      <c r="G2293" s="71"/>
    </row>
    <row r="2294" spans="1:7" x14ac:dyDescent="0.2">
      <c r="A2294" s="77">
        <v>103106</v>
      </c>
      <c r="B2294" s="76" t="s">
        <v>6245</v>
      </c>
      <c r="F2294" s="71"/>
      <c r="G2294" s="71"/>
    </row>
    <row r="2295" spans="1:7" x14ac:dyDescent="0.2">
      <c r="A2295" s="77">
        <v>103107</v>
      </c>
      <c r="B2295" s="76" t="s">
        <v>6173</v>
      </c>
      <c r="F2295" s="71"/>
      <c r="G2295" s="71"/>
    </row>
    <row r="2296" spans="1:7" x14ac:dyDescent="0.2">
      <c r="A2296" s="77">
        <v>103108</v>
      </c>
      <c r="B2296" s="76" t="s">
        <v>6246</v>
      </c>
      <c r="F2296" s="71"/>
      <c r="G2296" s="71"/>
    </row>
    <row r="2297" spans="1:7" x14ac:dyDescent="0.2">
      <c r="A2297" s="77">
        <v>103109</v>
      </c>
      <c r="B2297" s="76" t="s">
        <v>1316</v>
      </c>
      <c r="F2297" s="71"/>
      <c r="G2297" s="71"/>
    </row>
    <row r="2298" spans="1:7" x14ac:dyDescent="0.2">
      <c r="A2298" s="77">
        <v>103110</v>
      </c>
      <c r="B2298" s="76" t="s">
        <v>6247</v>
      </c>
      <c r="F2298" s="71"/>
      <c r="G2298" s="71"/>
    </row>
    <row r="2299" spans="1:7" x14ac:dyDescent="0.2">
      <c r="A2299" s="77">
        <v>103111</v>
      </c>
      <c r="B2299" s="76" t="s">
        <v>6248</v>
      </c>
      <c r="F2299" s="71"/>
      <c r="G2299" s="71"/>
    </row>
    <row r="2300" spans="1:7" x14ac:dyDescent="0.2">
      <c r="A2300" s="77">
        <v>103112</v>
      </c>
      <c r="B2300" s="76" t="s">
        <v>6249</v>
      </c>
      <c r="F2300" s="71"/>
      <c r="G2300" s="71"/>
    </row>
    <row r="2301" spans="1:7" x14ac:dyDescent="0.2">
      <c r="A2301" s="77">
        <v>103113</v>
      </c>
      <c r="B2301" s="76" t="s">
        <v>6250</v>
      </c>
      <c r="F2301" s="71"/>
      <c r="G2301" s="71"/>
    </row>
    <row r="2302" spans="1:7" x14ac:dyDescent="0.2">
      <c r="A2302" s="77">
        <v>103114</v>
      </c>
      <c r="B2302" s="76" t="s">
        <v>3871</v>
      </c>
      <c r="F2302" s="71"/>
      <c r="G2302" s="71"/>
    </row>
    <row r="2303" spans="1:7" x14ac:dyDescent="0.2">
      <c r="A2303" s="77">
        <v>103115</v>
      </c>
      <c r="B2303" s="76" t="s">
        <v>6251</v>
      </c>
      <c r="F2303" s="71"/>
      <c r="G2303" s="71"/>
    </row>
    <row r="2304" spans="1:7" x14ac:dyDescent="0.2">
      <c r="A2304" s="77">
        <v>103116</v>
      </c>
      <c r="B2304" s="76" t="s">
        <v>6252</v>
      </c>
      <c r="F2304" s="71"/>
      <c r="G2304" s="71"/>
    </row>
    <row r="2305" spans="1:7" x14ac:dyDescent="0.2">
      <c r="A2305" s="77">
        <v>103117</v>
      </c>
      <c r="B2305" s="76" t="s">
        <v>6253</v>
      </c>
      <c r="F2305" s="71"/>
      <c r="G2305" s="71"/>
    </row>
    <row r="2306" spans="1:7" x14ac:dyDescent="0.2">
      <c r="A2306" s="77">
        <v>103118</v>
      </c>
      <c r="B2306" s="76" t="s">
        <v>1317</v>
      </c>
      <c r="F2306" s="71"/>
      <c r="G2306" s="71"/>
    </row>
    <row r="2307" spans="1:7" x14ac:dyDescent="0.2">
      <c r="A2307" s="77">
        <v>103119</v>
      </c>
      <c r="B2307" s="76" t="s">
        <v>1318</v>
      </c>
      <c r="F2307" s="71"/>
      <c r="G2307" s="71"/>
    </row>
    <row r="2308" spans="1:7" x14ac:dyDescent="0.2">
      <c r="A2308" s="77">
        <v>103120</v>
      </c>
      <c r="B2308" s="76" t="s">
        <v>1319</v>
      </c>
      <c r="F2308" s="71"/>
      <c r="G2308" s="71"/>
    </row>
    <row r="2309" spans="1:7" x14ac:dyDescent="0.2">
      <c r="A2309" s="77">
        <v>103121</v>
      </c>
      <c r="B2309" s="76" t="s">
        <v>6254</v>
      </c>
      <c r="F2309" s="71"/>
      <c r="G2309" s="71"/>
    </row>
    <row r="2310" spans="1:7" x14ac:dyDescent="0.2">
      <c r="A2310" s="77">
        <v>103122</v>
      </c>
      <c r="B2310" s="76" t="s">
        <v>6255</v>
      </c>
      <c r="F2310" s="71"/>
      <c r="G2310" s="71"/>
    </row>
    <row r="2311" spans="1:7" x14ac:dyDescent="0.2">
      <c r="A2311" s="77">
        <v>103123</v>
      </c>
      <c r="B2311" s="76" t="s">
        <v>6256</v>
      </c>
      <c r="F2311" s="71"/>
      <c r="G2311" s="71"/>
    </row>
    <row r="2312" spans="1:7" x14ac:dyDescent="0.2">
      <c r="A2312" s="77">
        <v>103124</v>
      </c>
      <c r="B2312" s="76" t="s">
        <v>6257</v>
      </c>
      <c r="F2312" s="71"/>
      <c r="G2312" s="71"/>
    </row>
    <row r="2313" spans="1:7" x14ac:dyDescent="0.2">
      <c r="A2313" s="77">
        <v>103125</v>
      </c>
      <c r="B2313" s="76" t="s">
        <v>6258</v>
      </c>
      <c r="F2313" s="71"/>
      <c r="G2313" s="71"/>
    </row>
    <row r="2314" spans="1:7" x14ac:dyDescent="0.2">
      <c r="A2314" s="77">
        <v>103126</v>
      </c>
      <c r="B2314" s="76" t="s">
        <v>6259</v>
      </c>
      <c r="F2314" s="71"/>
      <c r="G2314" s="71"/>
    </row>
    <row r="2315" spans="1:7" x14ac:dyDescent="0.2">
      <c r="A2315" s="77">
        <v>103127</v>
      </c>
      <c r="B2315" s="76" t="s">
        <v>6260</v>
      </c>
      <c r="F2315" s="71"/>
      <c r="G2315" s="71"/>
    </row>
    <row r="2316" spans="1:7" x14ac:dyDescent="0.2">
      <c r="A2316" s="77">
        <v>103128</v>
      </c>
      <c r="B2316" s="76" t="s">
        <v>6261</v>
      </c>
      <c r="F2316" s="71"/>
      <c r="G2316" s="71"/>
    </row>
    <row r="2317" spans="1:7" x14ac:dyDescent="0.2">
      <c r="A2317" s="77">
        <v>103129</v>
      </c>
      <c r="B2317" s="76" t="s">
        <v>6262</v>
      </c>
      <c r="F2317" s="71"/>
      <c r="G2317" s="71"/>
    </row>
    <row r="2318" spans="1:7" x14ac:dyDescent="0.2">
      <c r="A2318" s="77">
        <v>103130</v>
      </c>
      <c r="B2318" s="76" t="s">
        <v>6263</v>
      </c>
      <c r="F2318" s="71"/>
      <c r="G2318" s="71"/>
    </row>
    <row r="2319" spans="1:7" x14ac:dyDescent="0.2">
      <c r="A2319" s="77">
        <v>103131</v>
      </c>
      <c r="B2319" s="76" t="s">
        <v>6264</v>
      </c>
      <c r="F2319" s="71"/>
      <c r="G2319" s="71"/>
    </row>
    <row r="2320" spans="1:7" x14ac:dyDescent="0.2">
      <c r="A2320" s="77">
        <v>103132</v>
      </c>
      <c r="B2320" s="76" t="s">
        <v>6233</v>
      </c>
      <c r="F2320" s="71"/>
      <c r="G2320" s="71"/>
    </row>
    <row r="2321" spans="1:7" x14ac:dyDescent="0.2">
      <c r="A2321" s="77">
        <v>103133</v>
      </c>
      <c r="B2321" s="76" t="s">
        <v>6265</v>
      </c>
      <c r="F2321" s="71"/>
      <c r="G2321" s="71"/>
    </row>
    <row r="2322" spans="1:7" x14ac:dyDescent="0.2">
      <c r="A2322" s="77">
        <v>103134</v>
      </c>
      <c r="B2322" s="76" t="s">
        <v>6266</v>
      </c>
      <c r="F2322" s="71"/>
      <c r="G2322" s="71"/>
    </row>
    <row r="2323" spans="1:7" x14ac:dyDescent="0.2">
      <c r="A2323" s="77">
        <v>103135</v>
      </c>
      <c r="B2323" s="76" t="s">
        <v>4761</v>
      </c>
      <c r="F2323" s="71"/>
      <c r="G2323" s="71"/>
    </row>
    <row r="2324" spans="1:7" x14ac:dyDescent="0.2">
      <c r="A2324" s="77">
        <v>103136</v>
      </c>
      <c r="B2324" s="76" t="s">
        <v>6218</v>
      </c>
      <c r="F2324" s="71"/>
      <c r="G2324" s="71"/>
    </row>
    <row r="2325" spans="1:7" x14ac:dyDescent="0.2">
      <c r="A2325" s="77">
        <v>103137</v>
      </c>
      <c r="B2325" s="76" t="s">
        <v>6267</v>
      </c>
      <c r="F2325" s="71"/>
      <c r="G2325" s="71"/>
    </row>
    <row r="2326" spans="1:7" x14ac:dyDescent="0.2">
      <c r="A2326" s="77">
        <v>103138</v>
      </c>
      <c r="B2326" s="76" t="s">
        <v>6268</v>
      </c>
      <c r="F2326" s="71"/>
      <c r="G2326" s="71"/>
    </row>
    <row r="2327" spans="1:7" x14ac:dyDescent="0.2">
      <c r="A2327" s="77">
        <v>103139</v>
      </c>
      <c r="B2327" s="76" t="s">
        <v>6269</v>
      </c>
      <c r="F2327" s="71"/>
      <c r="G2327" s="71"/>
    </row>
    <row r="2328" spans="1:7" x14ac:dyDescent="0.2">
      <c r="A2328" s="77">
        <v>103140</v>
      </c>
      <c r="B2328" s="76" t="s">
        <v>6270</v>
      </c>
      <c r="F2328" s="71"/>
      <c r="G2328" s="71"/>
    </row>
    <row r="2329" spans="1:7" x14ac:dyDescent="0.2">
      <c r="A2329" s="77">
        <v>103141</v>
      </c>
      <c r="B2329" s="76" t="s">
        <v>6271</v>
      </c>
      <c r="F2329" s="71"/>
      <c r="G2329" s="71"/>
    </row>
    <row r="2330" spans="1:7" x14ac:dyDescent="0.2">
      <c r="A2330" s="77">
        <v>103142</v>
      </c>
      <c r="B2330" s="76" t="s">
        <v>6272</v>
      </c>
      <c r="F2330" s="71"/>
      <c r="G2330" s="71"/>
    </row>
    <row r="2331" spans="1:7" x14ac:dyDescent="0.2">
      <c r="A2331" s="77">
        <v>103143</v>
      </c>
      <c r="B2331" s="76" t="s">
        <v>1320</v>
      </c>
      <c r="F2331" s="71"/>
      <c r="G2331" s="71"/>
    </row>
    <row r="2332" spans="1:7" x14ac:dyDescent="0.2">
      <c r="A2332" s="77">
        <v>103144</v>
      </c>
      <c r="B2332" s="76" t="s">
        <v>6273</v>
      </c>
      <c r="F2332" s="71"/>
      <c r="G2332" s="71"/>
    </row>
    <row r="2333" spans="1:7" x14ac:dyDescent="0.2">
      <c r="A2333" s="77">
        <v>103151</v>
      </c>
      <c r="B2333" s="76" t="s">
        <v>6274</v>
      </c>
      <c r="F2333" s="71"/>
      <c r="G2333" s="71"/>
    </row>
    <row r="2334" spans="1:7" x14ac:dyDescent="0.2">
      <c r="A2334" s="77">
        <v>103152</v>
      </c>
      <c r="B2334" s="76" t="s">
        <v>3707</v>
      </c>
      <c r="F2334" s="71"/>
      <c r="G2334" s="71"/>
    </row>
    <row r="2335" spans="1:7" x14ac:dyDescent="0.2">
      <c r="A2335" s="77">
        <v>103153</v>
      </c>
      <c r="B2335" s="76" t="s">
        <v>3708</v>
      </c>
      <c r="F2335" s="71"/>
      <c r="G2335" s="71"/>
    </row>
    <row r="2336" spans="1:7" x14ac:dyDescent="0.2">
      <c r="A2336" s="77">
        <v>103200</v>
      </c>
      <c r="B2336" s="76" t="s">
        <v>2502</v>
      </c>
      <c r="F2336" s="71"/>
      <c r="G2336" s="71"/>
    </row>
    <row r="2337" spans="1:7" x14ac:dyDescent="0.2">
      <c r="A2337" s="77">
        <v>103201</v>
      </c>
      <c r="B2337" s="76" t="s">
        <v>1823</v>
      </c>
      <c r="F2337" s="71"/>
      <c r="G2337" s="71"/>
    </row>
    <row r="2338" spans="1:7" x14ac:dyDescent="0.2">
      <c r="A2338" s="77">
        <v>103202</v>
      </c>
      <c r="B2338" s="76" t="s">
        <v>6275</v>
      </c>
      <c r="F2338" s="71"/>
      <c r="G2338" s="71"/>
    </row>
    <row r="2339" spans="1:7" x14ac:dyDescent="0.2">
      <c r="A2339" s="77">
        <v>103203</v>
      </c>
      <c r="B2339" s="76" t="s">
        <v>6276</v>
      </c>
      <c r="F2339" s="71"/>
      <c r="G2339" s="71"/>
    </row>
    <row r="2340" spans="1:7" x14ac:dyDescent="0.2">
      <c r="A2340" s="77">
        <v>103204</v>
      </c>
      <c r="B2340" s="76" t="s">
        <v>1188</v>
      </c>
      <c r="F2340" s="71"/>
      <c r="G2340" s="71"/>
    </row>
    <row r="2341" spans="1:7" x14ac:dyDescent="0.2">
      <c r="A2341" s="77">
        <v>103250</v>
      </c>
      <c r="B2341" s="76" t="s">
        <v>6277</v>
      </c>
      <c r="F2341" s="71"/>
      <c r="G2341" s="71"/>
    </row>
    <row r="2342" spans="1:7" x14ac:dyDescent="0.2">
      <c r="A2342" s="77">
        <v>103251</v>
      </c>
      <c r="B2342" s="76" t="s">
        <v>6278</v>
      </c>
      <c r="F2342" s="71"/>
      <c r="G2342" s="71"/>
    </row>
    <row r="2343" spans="1:7" x14ac:dyDescent="0.2">
      <c r="A2343" s="77">
        <v>103252</v>
      </c>
      <c r="B2343" s="76" t="s">
        <v>1321</v>
      </c>
      <c r="F2343" s="71"/>
      <c r="G2343" s="71"/>
    </row>
    <row r="2344" spans="1:7" x14ac:dyDescent="0.2">
      <c r="A2344" s="77">
        <v>103253</v>
      </c>
      <c r="B2344" s="76" t="s">
        <v>1322</v>
      </c>
      <c r="F2344" s="71"/>
      <c r="G2344" s="71"/>
    </row>
    <row r="2345" spans="1:7" x14ac:dyDescent="0.2">
      <c r="A2345" s="77">
        <v>103255</v>
      </c>
      <c r="B2345" s="76" t="s">
        <v>6279</v>
      </c>
      <c r="F2345" s="71"/>
      <c r="G2345" s="71"/>
    </row>
    <row r="2346" spans="1:7" x14ac:dyDescent="0.2">
      <c r="A2346" s="77">
        <v>103256</v>
      </c>
      <c r="B2346" s="76" t="s">
        <v>6280</v>
      </c>
      <c r="F2346" s="71"/>
      <c r="G2346" s="71"/>
    </row>
    <row r="2347" spans="1:7" x14ac:dyDescent="0.2">
      <c r="A2347" s="77">
        <v>103257</v>
      </c>
      <c r="B2347" s="76" t="s">
        <v>6281</v>
      </c>
      <c r="F2347" s="71"/>
      <c r="G2347" s="71"/>
    </row>
    <row r="2348" spans="1:7" x14ac:dyDescent="0.2">
      <c r="A2348" s="77">
        <v>103260</v>
      </c>
      <c r="B2348" s="76" t="s">
        <v>6282</v>
      </c>
      <c r="F2348" s="71"/>
      <c r="G2348" s="71"/>
    </row>
    <row r="2349" spans="1:7" x14ac:dyDescent="0.2">
      <c r="A2349" s="77">
        <v>103261</v>
      </c>
      <c r="B2349" s="76" t="s">
        <v>1323</v>
      </c>
      <c r="F2349" s="71"/>
      <c r="G2349" s="71"/>
    </row>
    <row r="2350" spans="1:7" x14ac:dyDescent="0.2">
      <c r="A2350" s="77">
        <v>103262</v>
      </c>
      <c r="B2350" s="76" t="s">
        <v>1324</v>
      </c>
      <c r="F2350" s="71"/>
      <c r="G2350" s="71"/>
    </row>
    <row r="2351" spans="1:7" x14ac:dyDescent="0.2">
      <c r="A2351" s="77">
        <v>103263</v>
      </c>
      <c r="B2351" s="76" t="s">
        <v>6283</v>
      </c>
      <c r="F2351" s="71"/>
      <c r="G2351" s="71"/>
    </row>
    <row r="2352" spans="1:7" x14ac:dyDescent="0.2">
      <c r="A2352" s="77">
        <v>103264</v>
      </c>
      <c r="B2352" s="76" t="s">
        <v>6284</v>
      </c>
      <c r="F2352" s="71"/>
      <c r="G2352" s="71"/>
    </row>
    <row r="2353" spans="1:7" x14ac:dyDescent="0.2">
      <c r="A2353" s="77">
        <v>103265</v>
      </c>
      <c r="B2353" s="76" t="s">
        <v>6285</v>
      </c>
      <c r="F2353" s="71"/>
      <c r="G2353" s="71"/>
    </row>
    <row r="2354" spans="1:7" x14ac:dyDescent="0.2">
      <c r="A2354" s="77">
        <v>103266</v>
      </c>
      <c r="B2354" s="76" t="s">
        <v>6286</v>
      </c>
      <c r="F2354" s="71"/>
      <c r="G2354" s="71"/>
    </row>
    <row r="2355" spans="1:7" x14ac:dyDescent="0.2">
      <c r="A2355" s="77">
        <v>103267</v>
      </c>
      <c r="B2355" s="76" t="s">
        <v>6287</v>
      </c>
      <c r="F2355" s="71"/>
      <c r="G2355" s="71"/>
    </row>
    <row r="2356" spans="1:7" x14ac:dyDescent="0.2">
      <c r="A2356" s="77">
        <v>103268</v>
      </c>
      <c r="B2356" s="76" t="s">
        <v>6288</v>
      </c>
      <c r="F2356" s="71"/>
      <c r="G2356" s="71"/>
    </row>
    <row r="2357" spans="1:7" x14ac:dyDescent="0.2">
      <c r="A2357" s="77">
        <v>103269</v>
      </c>
      <c r="B2357" s="76" t="s">
        <v>6289</v>
      </c>
      <c r="F2357" s="71"/>
      <c r="G2357" s="71"/>
    </row>
    <row r="2358" spans="1:7" x14ac:dyDescent="0.2">
      <c r="A2358" s="77">
        <v>103270</v>
      </c>
      <c r="B2358" s="76" t="s">
        <v>6290</v>
      </c>
      <c r="F2358" s="71"/>
      <c r="G2358" s="71"/>
    </row>
    <row r="2359" spans="1:7" x14ac:dyDescent="0.2">
      <c r="A2359" s="77">
        <v>103271</v>
      </c>
      <c r="B2359" s="76" t="s">
        <v>6291</v>
      </c>
      <c r="F2359" s="71"/>
      <c r="G2359" s="71"/>
    </row>
    <row r="2360" spans="1:7" x14ac:dyDescent="0.2">
      <c r="A2360" s="77">
        <v>103272</v>
      </c>
      <c r="B2360" s="76" t="s">
        <v>1325</v>
      </c>
      <c r="F2360" s="71"/>
      <c r="G2360" s="71"/>
    </row>
    <row r="2361" spans="1:7" x14ac:dyDescent="0.2">
      <c r="A2361" s="77">
        <v>103273</v>
      </c>
      <c r="B2361" s="76" t="s">
        <v>1326</v>
      </c>
      <c r="F2361" s="71"/>
      <c r="G2361" s="71"/>
    </row>
    <row r="2362" spans="1:7" x14ac:dyDescent="0.2">
      <c r="A2362" s="77">
        <v>103274</v>
      </c>
      <c r="B2362" s="76" t="s">
        <v>1327</v>
      </c>
      <c r="F2362" s="71"/>
      <c r="G2362" s="71"/>
    </row>
    <row r="2363" spans="1:7" x14ac:dyDescent="0.2">
      <c r="A2363" s="77">
        <v>103275</v>
      </c>
      <c r="B2363" s="76" t="s">
        <v>6292</v>
      </c>
      <c r="F2363" s="71"/>
      <c r="G2363" s="71"/>
    </row>
    <row r="2364" spans="1:7" x14ac:dyDescent="0.2">
      <c r="A2364" s="77">
        <v>103276</v>
      </c>
      <c r="B2364" s="76" t="s">
        <v>6293</v>
      </c>
      <c r="F2364" s="71"/>
      <c r="G2364" s="71"/>
    </row>
    <row r="2365" spans="1:7" x14ac:dyDescent="0.2">
      <c r="A2365" s="77">
        <v>103277</v>
      </c>
      <c r="B2365" s="76" t="s">
        <v>6294</v>
      </c>
      <c r="F2365" s="71"/>
      <c r="G2365" s="71"/>
    </row>
    <row r="2366" spans="1:7" x14ac:dyDescent="0.2">
      <c r="A2366" s="77">
        <v>103278</v>
      </c>
      <c r="B2366" s="76" t="s">
        <v>1328</v>
      </c>
      <c r="F2366" s="71"/>
      <c r="G2366" s="71"/>
    </row>
    <row r="2367" spans="1:7" x14ac:dyDescent="0.2">
      <c r="A2367" s="77">
        <v>103279</v>
      </c>
      <c r="B2367" s="76" t="s">
        <v>2284</v>
      </c>
      <c r="F2367" s="71"/>
      <c r="G2367" s="71"/>
    </row>
    <row r="2368" spans="1:7" x14ac:dyDescent="0.2">
      <c r="A2368" s="77">
        <v>103280</v>
      </c>
      <c r="B2368" s="76" t="s">
        <v>151</v>
      </c>
      <c r="F2368" s="71"/>
      <c r="G2368" s="71"/>
    </row>
    <row r="2369" spans="1:7" x14ac:dyDescent="0.2">
      <c r="A2369" s="77">
        <v>103281</v>
      </c>
      <c r="B2369" s="76" t="s">
        <v>152</v>
      </c>
      <c r="F2369" s="71"/>
      <c r="G2369" s="71"/>
    </row>
    <row r="2370" spans="1:7" x14ac:dyDescent="0.2">
      <c r="A2370" s="77">
        <v>103282</v>
      </c>
      <c r="B2370" s="76" t="s">
        <v>2285</v>
      </c>
      <c r="F2370" s="71"/>
      <c r="G2370" s="71"/>
    </row>
    <row r="2371" spans="1:7" x14ac:dyDescent="0.2">
      <c r="A2371" s="77">
        <v>103283</v>
      </c>
      <c r="B2371" s="76" t="s">
        <v>6295</v>
      </c>
      <c r="F2371" s="71"/>
      <c r="G2371" s="71"/>
    </row>
    <row r="2372" spans="1:7" x14ac:dyDescent="0.2">
      <c r="A2372" s="77">
        <v>103284</v>
      </c>
      <c r="B2372" s="76" t="s">
        <v>2286</v>
      </c>
      <c r="F2372" s="71"/>
      <c r="G2372" s="71"/>
    </row>
    <row r="2373" spans="1:7" x14ac:dyDescent="0.2">
      <c r="A2373" s="77">
        <v>103285</v>
      </c>
      <c r="B2373" s="76" t="s">
        <v>2287</v>
      </c>
      <c r="F2373" s="71"/>
      <c r="G2373" s="71"/>
    </row>
    <row r="2374" spans="1:7" x14ac:dyDescent="0.2">
      <c r="A2374" s="77">
        <v>103286</v>
      </c>
      <c r="B2374" s="76" t="s">
        <v>6296</v>
      </c>
      <c r="F2374" s="71"/>
      <c r="G2374" s="71"/>
    </row>
    <row r="2375" spans="1:7" x14ac:dyDescent="0.2">
      <c r="A2375" s="77">
        <v>103287</v>
      </c>
      <c r="B2375" s="76" t="s">
        <v>2288</v>
      </c>
      <c r="F2375" s="71"/>
      <c r="G2375" s="71"/>
    </row>
    <row r="2376" spans="1:7" x14ac:dyDescent="0.2">
      <c r="A2376" s="77">
        <v>103288</v>
      </c>
      <c r="B2376" s="76" t="s">
        <v>2289</v>
      </c>
      <c r="F2376" s="71"/>
      <c r="G2376" s="71"/>
    </row>
    <row r="2377" spans="1:7" x14ac:dyDescent="0.2">
      <c r="A2377" s="77">
        <v>103289</v>
      </c>
      <c r="B2377" s="76" t="s">
        <v>2290</v>
      </c>
      <c r="F2377" s="71"/>
      <c r="G2377" s="71"/>
    </row>
    <row r="2378" spans="1:7" x14ac:dyDescent="0.2">
      <c r="A2378" s="77">
        <v>103290</v>
      </c>
      <c r="B2378" s="76" t="s">
        <v>2291</v>
      </c>
      <c r="F2378" s="71"/>
      <c r="G2378" s="71"/>
    </row>
    <row r="2379" spans="1:7" x14ac:dyDescent="0.2">
      <c r="A2379" s="77">
        <v>103291</v>
      </c>
      <c r="B2379" s="76" t="s">
        <v>6297</v>
      </c>
      <c r="F2379" s="71"/>
      <c r="G2379" s="71"/>
    </row>
    <row r="2380" spans="1:7" x14ac:dyDescent="0.2">
      <c r="A2380" s="77">
        <v>103292</v>
      </c>
      <c r="B2380" s="76" t="s">
        <v>6298</v>
      </c>
      <c r="F2380" s="71"/>
      <c r="G2380" s="71"/>
    </row>
    <row r="2381" spans="1:7" x14ac:dyDescent="0.2">
      <c r="A2381" s="77">
        <v>103293</v>
      </c>
      <c r="B2381" s="76" t="s">
        <v>2292</v>
      </c>
      <c r="F2381" s="71"/>
      <c r="G2381" s="71"/>
    </row>
    <row r="2382" spans="1:7" x14ac:dyDescent="0.2">
      <c r="A2382" s="77">
        <v>103294</v>
      </c>
      <c r="B2382" s="76" t="s">
        <v>6299</v>
      </c>
      <c r="F2382" s="71"/>
      <c r="G2382" s="71"/>
    </row>
    <row r="2383" spans="1:7" x14ac:dyDescent="0.2">
      <c r="A2383" s="77">
        <v>103295</v>
      </c>
      <c r="B2383" s="76" t="s">
        <v>2559</v>
      </c>
      <c r="F2383" s="71"/>
      <c r="G2383" s="71"/>
    </row>
    <row r="2384" spans="1:7" x14ac:dyDescent="0.2">
      <c r="A2384" s="77">
        <v>103296</v>
      </c>
      <c r="B2384" s="76" t="s">
        <v>6300</v>
      </c>
      <c r="F2384" s="71"/>
      <c r="G2384" s="71"/>
    </row>
    <row r="2385" spans="1:7" x14ac:dyDescent="0.2">
      <c r="A2385" s="77">
        <v>103297</v>
      </c>
      <c r="B2385" s="76" t="s">
        <v>6301</v>
      </c>
      <c r="F2385" s="71"/>
      <c r="G2385" s="71"/>
    </row>
    <row r="2386" spans="1:7" x14ac:dyDescent="0.2">
      <c r="A2386" s="77">
        <v>103298</v>
      </c>
      <c r="B2386" s="76" t="s">
        <v>14889</v>
      </c>
      <c r="F2386" s="71"/>
      <c r="G2386" s="71"/>
    </row>
    <row r="2387" spans="1:7" x14ac:dyDescent="0.2">
      <c r="A2387" s="77">
        <v>103299</v>
      </c>
      <c r="B2387" s="76" t="s">
        <v>2738</v>
      </c>
      <c r="F2387" s="71"/>
      <c r="G2387" s="71"/>
    </row>
    <row r="2388" spans="1:7" x14ac:dyDescent="0.2">
      <c r="A2388" s="77">
        <v>103300</v>
      </c>
      <c r="B2388" s="76" t="s">
        <v>6302</v>
      </c>
      <c r="F2388" s="71"/>
      <c r="G2388" s="71"/>
    </row>
    <row r="2389" spans="1:7" x14ac:dyDescent="0.2">
      <c r="A2389" s="77">
        <v>103301</v>
      </c>
      <c r="B2389" s="76" t="s">
        <v>6303</v>
      </c>
      <c r="F2389" s="71"/>
      <c r="G2389" s="71"/>
    </row>
    <row r="2390" spans="1:7" x14ac:dyDescent="0.2">
      <c r="A2390" s="77">
        <v>103302</v>
      </c>
      <c r="B2390" s="76" t="s">
        <v>3101</v>
      </c>
      <c r="F2390" s="71"/>
      <c r="G2390" s="71"/>
    </row>
    <row r="2391" spans="1:7" x14ac:dyDescent="0.2">
      <c r="A2391" s="77">
        <v>103303</v>
      </c>
      <c r="B2391" s="76" t="s">
        <v>6304</v>
      </c>
      <c r="F2391" s="71"/>
      <c r="G2391" s="71"/>
    </row>
    <row r="2392" spans="1:7" x14ac:dyDescent="0.2">
      <c r="A2392" s="77">
        <v>103304</v>
      </c>
      <c r="B2392" s="76" t="s">
        <v>15351</v>
      </c>
      <c r="F2392" s="71"/>
      <c r="G2392" s="71"/>
    </row>
    <row r="2393" spans="1:7" x14ac:dyDescent="0.2">
      <c r="A2393" s="77">
        <v>103305</v>
      </c>
      <c r="B2393" s="76" t="s">
        <v>15479</v>
      </c>
      <c r="F2393" s="71"/>
      <c r="G2393" s="71"/>
    </row>
    <row r="2394" spans="1:7" x14ac:dyDescent="0.2">
      <c r="A2394" s="77">
        <v>103306</v>
      </c>
      <c r="B2394" s="76" t="s">
        <v>3147</v>
      </c>
      <c r="F2394" s="71"/>
      <c r="G2394" s="71"/>
    </row>
    <row r="2395" spans="1:7" x14ac:dyDescent="0.2">
      <c r="A2395" s="77">
        <v>103307</v>
      </c>
      <c r="B2395" s="76" t="s">
        <v>6305</v>
      </c>
      <c r="F2395" s="71"/>
      <c r="G2395" s="71"/>
    </row>
    <row r="2396" spans="1:7" x14ac:dyDescent="0.2">
      <c r="A2396" s="77">
        <v>103308</v>
      </c>
      <c r="B2396" s="76" t="s">
        <v>1818</v>
      </c>
      <c r="F2396" s="71"/>
      <c r="G2396" s="71"/>
    </row>
    <row r="2397" spans="1:7" x14ac:dyDescent="0.2">
      <c r="A2397" s="77">
        <v>103309</v>
      </c>
      <c r="B2397" s="76" t="s">
        <v>3148</v>
      </c>
      <c r="F2397" s="71"/>
      <c r="G2397" s="71"/>
    </row>
    <row r="2398" spans="1:7" x14ac:dyDescent="0.2">
      <c r="A2398" s="77">
        <v>103310</v>
      </c>
      <c r="B2398" s="76" t="s">
        <v>6306</v>
      </c>
      <c r="F2398" s="71"/>
      <c r="G2398" s="71"/>
    </row>
    <row r="2399" spans="1:7" x14ac:dyDescent="0.2">
      <c r="A2399" s="77">
        <v>103311</v>
      </c>
      <c r="B2399" s="76" t="s">
        <v>3220</v>
      </c>
      <c r="F2399" s="71"/>
      <c r="G2399" s="71"/>
    </row>
    <row r="2400" spans="1:7" x14ac:dyDescent="0.2">
      <c r="A2400" s="77">
        <v>103312</v>
      </c>
      <c r="B2400" s="76" t="s">
        <v>6307</v>
      </c>
      <c r="F2400" s="71"/>
      <c r="G2400" s="71"/>
    </row>
    <row r="2401" spans="1:7" x14ac:dyDescent="0.2">
      <c r="A2401" s="77">
        <v>103313</v>
      </c>
      <c r="B2401" s="76" t="s">
        <v>6308</v>
      </c>
      <c r="F2401" s="71"/>
      <c r="G2401" s="71"/>
    </row>
    <row r="2402" spans="1:7" x14ac:dyDescent="0.2">
      <c r="A2402" s="77">
        <v>103314</v>
      </c>
      <c r="B2402" s="76" t="s">
        <v>3377</v>
      </c>
      <c r="F2402" s="71"/>
      <c r="G2402" s="71"/>
    </row>
    <row r="2403" spans="1:7" x14ac:dyDescent="0.2">
      <c r="A2403" s="77">
        <v>103315</v>
      </c>
      <c r="B2403" s="76" t="s">
        <v>3378</v>
      </c>
      <c r="F2403" s="71"/>
      <c r="G2403" s="71"/>
    </row>
    <row r="2404" spans="1:7" x14ac:dyDescent="0.2">
      <c r="A2404" s="77">
        <v>103316</v>
      </c>
      <c r="B2404" s="76" t="s">
        <v>6309</v>
      </c>
      <c r="F2404" s="71"/>
      <c r="G2404" s="71"/>
    </row>
    <row r="2405" spans="1:7" x14ac:dyDescent="0.2">
      <c r="A2405" s="77">
        <v>103317</v>
      </c>
      <c r="B2405" s="76" t="s">
        <v>3379</v>
      </c>
      <c r="F2405" s="71"/>
      <c r="G2405" s="71"/>
    </row>
    <row r="2406" spans="1:7" x14ac:dyDescent="0.2">
      <c r="A2406" s="77">
        <v>103318</v>
      </c>
      <c r="B2406" s="76" t="s">
        <v>6310</v>
      </c>
      <c r="F2406" s="71"/>
      <c r="G2406" s="71"/>
    </row>
    <row r="2407" spans="1:7" x14ac:dyDescent="0.2">
      <c r="A2407" s="77">
        <v>103319</v>
      </c>
      <c r="B2407" s="76" t="s">
        <v>3480</v>
      </c>
      <c r="F2407" s="71"/>
      <c r="G2407" s="71"/>
    </row>
    <row r="2408" spans="1:7" x14ac:dyDescent="0.2">
      <c r="A2408" s="77">
        <v>103320</v>
      </c>
      <c r="B2408" s="76" t="s">
        <v>6311</v>
      </c>
      <c r="F2408" s="71"/>
      <c r="G2408" s="71"/>
    </row>
    <row r="2409" spans="1:7" x14ac:dyDescent="0.2">
      <c r="A2409" s="77">
        <v>103321</v>
      </c>
      <c r="B2409" s="76" t="s">
        <v>3481</v>
      </c>
      <c r="F2409" s="71"/>
      <c r="G2409" s="71"/>
    </row>
    <row r="2410" spans="1:7" x14ac:dyDescent="0.2">
      <c r="A2410" s="77">
        <v>103322</v>
      </c>
      <c r="B2410" s="76" t="s">
        <v>3482</v>
      </c>
      <c r="F2410" s="71"/>
      <c r="G2410" s="71"/>
    </row>
    <row r="2411" spans="1:7" x14ac:dyDescent="0.2">
      <c r="A2411" s="77">
        <v>103323</v>
      </c>
      <c r="B2411" s="76" t="s">
        <v>3483</v>
      </c>
      <c r="F2411" s="71"/>
      <c r="G2411" s="71"/>
    </row>
    <row r="2412" spans="1:7" x14ac:dyDescent="0.2">
      <c r="A2412" s="77">
        <v>103324</v>
      </c>
      <c r="B2412" s="76" t="s">
        <v>3649</v>
      </c>
      <c r="F2412" s="71"/>
      <c r="G2412" s="71"/>
    </row>
    <row r="2413" spans="1:7" x14ac:dyDescent="0.2">
      <c r="A2413" s="77">
        <v>103325</v>
      </c>
      <c r="B2413" s="76" t="s">
        <v>6312</v>
      </c>
      <c r="F2413" s="71"/>
      <c r="G2413" s="71"/>
    </row>
    <row r="2414" spans="1:7" x14ac:dyDescent="0.2">
      <c r="A2414" s="77">
        <v>103326</v>
      </c>
      <c r="B2414" s="76" t="s">
        <v>3759</v>
      </c>
      <c r="F2414" s="71"/>
      <c r="G2414" s="71"/>
    </row>
    <row r="2415" spans="1:7" x14ac:dyDescent="0.2">
      <c r="A2415" s="77">
        <v>103327</v>
      </c>
      <c r="B2415" s="76" t="s">
        <v>3760</v>
      </c>
      <c r="F2415" s="71"/>
      <c r="G2415" s="71"/>
    </row>
    <row r="2416" spans="1:7" x14ac:dyDescent="0.2">
      <c r="A2416" s="77">
        <v>103328</v>
      </c>
      <c r="B2416" s="76" t="s">
        <v>3956</v>
      </c>
      <c r="F2416" s="71"/>
      <c r="G2416" s="71"/>
    </row>
    <row r="2417" spans="1:7" x14ac:dyDescent="0.2">
      <c r="A2417" s="77">
        <v>103329</v>
      </c>
      <c r="B2417" s="76" t="s">
        <v>3957</v>
      </c>
      <c r="F2417" s="71"/>
      <c r="G2417" s="71"/>
    </row>
    <row r="2418" spans="1:7" x14ac:dyDescent="0.2">
      <c r="A2418" s="77">
        <v>103330</v>
      </c>
      <c r="B2418" s="76" t="s">
        <v>3958</v>
      </c>
      <c r="F2418" s="71"/>
      <c r="G2418" s="71"/>
    </row>
    <row r="2419" spans="1:7" x14ac:dyDescent="0.2">
      <c r="A2419" s="77">
        <v>103331</v>
      </c>
      <c r="B2419" s="76" t="s">
        <v>3759</v>
      </c>
      <c r="F2419" s="71"/>
      <c r="G2419" s="71"/>
    </row>
    <row r="2420" spans="1:7" x14ac:dyDescent="0.2">
      <c r="A2420" s="77">
        <v>103332</v>
      </c>
      <c r="B2420" s="76" t="s">
        <v>6313</v>
      </c>
      <c r="F2420" s="71"/>
      <c r="G2420" s="71"/>
    </row>
    <row r="2421" spans="1:7" x14ac:dyDescent="0.2">
      <c r="A2421" s="77">
        <v>103333</v>
      </c>
      <c r="B2421" s="76" t="s">
        <v>6311</v>
      </c>
      <c r="F2421" s="71"/>
      <c r="G2421" s="71"/>
    </row>
    <row r="2422" spans="1:7" x14ac:dyDescent="0.2">
      <c r="A2422" s="77">
        <v>103334</v>
      </c>
      <c r="B2422" s="76" t="s">
        <v>6314</v>
      </c>
      <c r="F2422" s="71"/>
      <c r="G2422" s="71"/>
    </row>
    <row r="2423" spans="1:7" x14ac:dyDescent="0.2">
      <c r="A2423" s="77">
        <v>103335</v>
      </c>
      <c r="B2423" s="76" t="s">
        <v>3480</v>
      </c>
      <c r="F2423" s="71"/>
      <c r="G2423" s="71"/>
    </row>
    <row r="2424" spans="1:7" x14ac:dyDescent="0.2">
      <c r="A2424" s="77">
        <v>103336</v>
      </c>
      <c r="B2424" s="76" t="s">
        <v>6315</v>
      </c>
      <c r="F2424" s="71"/>
      <c r="G2424" s="71"/>
    </row>
    <row r="2425" spans="1:7" x14ac:dyDescent="0.2">
      <c r="A2425" s="77">
        <v>103337</v>
      </c>
      <c r="B2425" s="76" t="s">
        <v>6316</v>
      </c>
      <c r="F2425" s="71"/>
      <c r="G2425" s="71"/>
    </row>
    <row r="2426" spans="1:7" x14ac:dyDescent="0.2">
      <c r="A2426" s="77">
        <v>103338</v>
      </c>
      <c r="B2426" s="76" t="s">
        <v>2289</v>
      </c>
      <c r="F2426" s="71"/>
      <c r="G2426" s="71"/>
    </row>
    <row r="2427" spans="1:7" x14ac:dyDescent="0.2">
      <c r="A2427" s="77">
        <v>103339</v>
      </c>
      <c r="B2427" s="76" t="s">
        <v>4115</v>
      </c>
      <c r="F2427" s="71"/>
      <c r="G2427" s="71"/>
    </row>
    <row r="2428" spans="1:7" x14ac:dyDescent="0.2">
      <c r="A2428" s="77">
        <v>103340</v>
      </c>
      <c r="B2428" s="76" t="s">
        <v>4394</v>
      </c>
      <c r="F2428" s="71"/>
      <c r="G2428" s="71"/>
    </row>
    <row r="2429" spans="1:7" x14ac:dyDescent="0.2">
      <c r="A2429" s="77">
        <v>103341</v>
      </c>
      <c r="B2429" s="76" t="s">
        <v>4393</v>
      </c>
      <c r="F2429" s="71"/>
      <c r="G2429" s="71"/>
    </row>
    <row r="2430" spans="1:7" x14ac:dyDescent="0.2">
      <c r="A2430" s="77">
        <v>103342</v>
      </c>
      <c r="B2430" s="76" t="s">
        <v>15480</v>
      </c>
      <c r="F2430" s="71"/>
      <c r="G2430" s="71"/>
    </row>
    <row r="2431" spans="1:7" x14ac:dyDescent="0.2">
      <c r="A2431" s="77">
        <v>103343</v>
      </c>
      <c r="B2431" s="76" t="s">
        <v>4492</v>
      </c>
      <c r="F2431" s="71"/>
      <c r="G2431" s="71"/>
    </row>
    <row r="2432" spans="1:7" x14ac:dyDescent="0.2">
      <c r="A2432" s="77">
        <v>103344</v>
      </c>
      <c r="B2432" s="76" t="s">
        <v>4493</v>
      </c>
      <c r="F2432" s="71"/>
      <c r="G2432" s="71"/>
    </row>
    <row r="2433" spans="1:7" x14ac:dyDescent="0.2">
      <c r="A2433" s="77">
        <v>103345</v>
      </c>
      <c r="B2433" s="76" t="s">
        <v>15412</v>
      </c>
      <c r="F2433" s="71"/>
      <c r="G2433" s="71"/>
    </row>
    <row r="2434" spans="1:7" x14ac:dyDescent="0.2">
      <c r="A2434" s="77">
        <v>103346</v>
      </c>
      <c r="B2434" s="76" t="s">
        <v>4454</v>
      </c>
      <c r="F2434" s="71"/>
      <c r="G2434" s="71"/>
    </row>
    <row r="2435" spans="1:7" x14ac:dyDescent="0.2">
      <c r="A2435" s="77">
        <v>103347</v>
      </c>
      <c r="B2435" s="76" t="s">
        <v>4838</v>
      </c>
      <c r="F2435" s="71"/>
      <c r="G2435" s="71"/>
    </row>
    <row r="2436" spans="1:7" x14ac:dyDescent="0.2">
      <c r="A2436" s="77">
        <v>103348</v>
      </c>
      <c r="B2436" s="76" t="s">
        <v>4656</v>
      </c>
      <c r="F2436" s="71"/>
      <c r="G2436" s="71"/>
    </row>
    <row r="2437" spans="1:7" x14ac:dyDescent="0.2">
      <c r="A2437" s="77">
        <v>103349</v>
      </c>
      <c r="B2437" s="76" t="s">
        <v>4707</v>
      </c>
      <c r="F2437" s="71"/>
      <c r="G2437" s="71"/>
    </row>
    <row r="2438" spans="1:7" x14ac:dyDescent="0.2">
      <c r="A2438" s="77">
        <v>103350</v>
      </c>
      <c r="B2438" s="76" t="s">
        <v>4706</v>
      </c>
      <c r="F2438" s="71"/>
      <c r="G2438" s="71"/>
    </row>
    <row r="2439" spans="1:7" x14ac:dyDescent="0.2">
      <c r="A2439" s="77">
        <v>103351</v>
      </c>
      <c r="B2439" s="76" t="s">
        <v>4785</v>
      </c>
      <c r="F2439" s="71"/>
      <c r="G2439" s="71"/>
    </row>
    <row r="2440" spans="1:7" x14ac:dyDescent="0.2">
      <c r="A2440" s="77">
        <v>103352</v>
      </c>
      <c r="B2440" s="76" t="s">
        <v>4795</v>
      </c>
      <c r="F2440" s="71"/>
      <c r="G2440" s="71"/>
    </row>
    <row r="2441" spans="1:7" x14ac:dyDescent="0.2">
      <c r="A2441" s="77">
        <v>103353</v>
      </c>
      <c r="B2441" s="76" t="s">
        <v>14406</v>
      </c>
      <c r="F2441" s="71"/>
      <c r="G2441" s="71"/>
    </row>
    <row r="2442" spans="1:7" x14ac:dyDescent="0.2">
      <c r="A2442" s="77">
        <v>103354</v>
      </c>
      <c r="B2442" s="76" t="s">
        <v>15481</v>
      </c>
      <c r="F2442" s="71"/>
      <c r="G2442" s="71"/>
    </row>
    <row r="2443" spans="1:7" x14ac:dyDescent="0.2">
      <c r="A2443" s="77">
        <v>103355</v>
      </c>
      <c r="B2443" s="76" t="s">
        <v>14407</v>
      </c>
      <c r="F2443" s="71"/>
      <c r="G2443" s="71"/>
    </row>
    <row r="2444" spans="1:7" x14ac:dyDescent="0.2">
      <c r="A2444" s="77">
        <v>103356</v>
      </c>
      <c r="B2444" s="76" t="s">
        <v>14408</v>
      </c>
      <c r="F2444" s="71"/>
      <c r="G2444" s="71"/>
    </row>
    <row r="2445" spans="1:7" x14ac:dyDescent="0.2">
      <c r="A2445" s="77">
        <v>103357</v>
      </c>
      <c r="B2445" s="76" t="s">
        <v>14594</v>
      </c>
      <c r="F2445" s="71"/>
      <c r="G2445" s="71"/>
    </row>
    <row r="2446" spans="1:7" x14ac:dyDescent="0.2">
      <c r="A2446" s="77">
        <v>103358</v>
      </c>
      <c r="B2446" s="76" t="s">
        <v>14595</v>
      </c>
      <c r="F2446" s="71"/>
      <c r="G2446" s="71"/>
    </row>
    <row r="2447" spans="1:7" x14ac:dyDescent="0.2">
      <c r="A2447" s="77">
        <v>103359</v>
      </c>
      <c r="B2447" s="76" t="s">
        <v>14596</v>
      </c>
      <c r="F2447" s="71"/>
      <c r="G2447" s="71"/>
    </row>
    <row r="2448" spans="1:7" x14ac:dyDescent="0.2">
      <c r="A2448" s="77">
        <v>103360</v>
      </c>
      <c r="B2448" s="76" t="s">
        <v>14597</v>
      </c>
      <c r="F2448" s="71"/>
      <c r="G2448" s="71"/>
    </row>
    <row r="2449" spans="1:7" x14ac:dyDescent="0.2">
      <c r="A2449" s="77">
        <v>103361</v>
      </c>
      <c r="B2449" s="76" t="s">
        <v>14598</v>
      </c>
      <c r="F2449" s="71"/>
      <c r="G2449" s="71"/>
    </row>
    <row r="2450" spans="1:7" x14ac:dyDescent="0.2">
      <c r="A2450" s="77">
        <v>103362</v>
      </c>
      <c r="B2450" s="76" t="s">
        <v>14599</v>
      </c>
      <c r="F2450" s="71"/>
      <c r="G2450" s="71"/>
    </row>
    <row r="2451" spans="1:7" x14ac:dyDescent="0.2">
      <c r="A2451" s="77">
        <v>103363</v>
      </c>
      <c r="B2451" s="76" t="s">
        <v>14890</v>
      </c>
      <c r="F2451" s="71"/>
      <c r="G2451" s="71"/>
    </row>
    <row r="2452" spans="1:7" x14ac:dyDescent="0.2">
      <c r="A2452" s="77">
        <v>103364</v>
      </c>
      <c r="B2452" s="76" t="s">
        <v>14891</v>
      </c>
      <c r="F2452" s="71"/>
      <c r="G2452" s="71"/>
    </row>
    <row r="2453" spans="1:7" x14ac:dyDescent="0.2">
      <c r="A2453" s="77">
        <v>103365</v>
      </c>
      <c r="B2453" s="76" t="s">
        <v>14892</v>
      </c>
      <c r="F2453" s="71"/>
      <c r="G2453" s="71"/>
    </row>
    <row r="2454" spans="1:7" x14ac:dyDescent="0.2">
      <c r="A2454" s="77">
        <v>103366</v>
      </c>
      <c r="B2454" s="76" t="s">
        <v>14893</v>
      </c>
      <c r="F2454" s="71"/>
      <c r="G2454" s="71"/>
    </row>
    <row r="2455" spans="1:7" x14ac:dyDescent="0.2">
      <c r="A2455" s="77">
        <v>103367</v>
      </c>
      <c r="B2455" s="76" t="s">
        <v>14894</v>
      </c>
      <c r="F2455" s="71"/>
      <c r="G2455" s="71"/>
    </row>
    <row r="2456" spans="1:7" x14ac:dyDescent="0.2">
      <c r="A2456" s="77">
        <v>103368</v>
      </c>
      <c r="B2456" s="76" t="s">
        <v>14895</v>
      </c>
      <c r="F2456" s="71"/>
      <c r="G2456" s="71"/>
    </row>
    <row r="2457" spans="1:7" x14ac:dyDescent="0.2">
      <c r="A2457" s="77">
        <v>103369</v>
      </c>
      <c r="B2457" s="76" t="s">
        <v>14896</v>
      </c>
      <c r="F2457" s="71"/>
      <c r="G2457" s="71"/>
    </row>
    <row r="2458" spans="1:7" x14ac:dyDescent="0.2">
      <c r="A2458" s="77">
        <v>103370</v>
      </c>
      <c r="B2458" s="76" t="s">
        <v>14897</v>
      </c>
      <c r="F2458" s="71"/>
      <c r="G2458" s="71"/>
    </row>
    <row r="2459" spans="1:7" x14ac:dyDescent="0.2">
      <c r="A2459" s="77">
        <v>103371</v>
      </c>
      <c r="B2459" s="76" t="s">
        <v>14898</v>
      </c>
      <c r="F2459" s="71"/>
      <c r="G2459" s="71"/>
    </row>
    <row r="2460" spans="1:7" x14ac:dyDescent="0.2">
      <c r="A2460" s="77">
        <v>103372</v>
      </c>
      <c r="B2460" s="76" t="s">
        <v>15352</v>
      </c>
      <c r="F2460" s="71"/>
      <c r="G2460" s="71"/>
    </row>
    <row r="2461" spans="1:7" x14ac:dyDescent="0.2">
      <c r="A2461" s="77">
        <v>103373</v>
      </c>
      <c r="B2461" s="76" t="s">
        <v>15482</v>
      </c>
      <c r="F2461" s="71"/>
      <c r="G2461" s="71"/>
    </row>
    <row r="2462" spans="1:7" x14ac:dyDescent="0.2">
      <c r="A2462" s="77">
        <v>103374</v>
      </c>
      <c r="B2462" s="76" t="s">
        <v>15483</v>
      </c>
      <c r="F2462" s="71"/>
      <c r="G2462" s="71"/>
    </row>
    <row r="2463" spans="1:7" x14ac:dyDescent="0.2">
      <c r="A2463" s="77">
        <v>103375</v>
      </c>
      <c r="B2463" s="76" t="s">
        <v>15484</v>
      </c>
      <c r="F2463" s="71"/>
      <c r="G2463" s="71"/>
    </row>
    <row r="2464" spans="1:7" x14ac:dyDescent="0.2">
      <c r="A2464" s="77">
        <v>103376</v>
      </c>
      <c r="B2464" s="76" t="s">
        <v>15485</v>
      </c>
      <c r="F2464" s="71"/>
      <c r="G2464" s="71"/>
    </row>
    <row r="2465" spans="1:7" x14ac:dyDescent="0.2">
      <c r="A2465" s="77">
        <v>103377</v>
      </c>
      <c r="B2465" s="76" t="s">
        <v>15486</v>
      </c>
      <c r="F2465" s="71"/>
      <c r="G2465" s="71"/>
    </row>
    <row r="2466" spans="1:7" x14ac:dyDescent="0.2">
      <c r="A2466" s="77">
        <v>103399</v>
      </c>
      <c r="B2466" s="76" t="s">
        <v>3380</v>
      </c>
      <c r="F2466" s="71"/>
      <c r="G2466" s="71"/>
    </row>
    <row r="2467" spans="1:7" x14ac:dyDescent="0.2">
      <c r="A2467" s="77">
        <v>103400</v>
      </c>
      <c r="B2467" s="76" t="s">
        <v>6317</v>
      </c>
      <c r="F2467" s="71"/>
      <c r="G2467" s="71"/>
    </row>
    <row r="2468" spans="1:7" x14ac:dyDescent="0.2">
      <c r="A2468" s="77">
        <v>103401</v>
      </c>
      <c r="B2468" s="76" t="s">
        <v>6318</v>
      </c>
      <c r="F2468" s="71"/>
      <c r="G2468" s="71"/>
    </row>
    <row r="2469" spans="1:7" x14ac:dyDescent="0.2">
      <c r="A2469" s="77">
        <v>103402</v>
      </c>
      <c r="B2469" s="76" t="s">
        <v>6319</v>
      </c>
      <c r="F2469" s="71"/>
      <c r="G2469" s="71"/>
    </row>
    <row r="2470" spans="1:7" x14ac:dyDescent="0.2">
      <c r="A2470" s="77">
        <v>103403</v>
      </c>
      <c r="B2470" s="76" t="s">
        <v>6320</v>
      </c>
      <c r="F2470" s="71"/>
      <c r="G2470" s="71"/>
    </row>
    <row r="2471" spans="1:7" x14ac:dyDescent="0.2">
      <c r="A2471" s="77">
        <v>103404</v>
      </c>
      <c r="B2471" s="76" t="s">
        <v>6321</v>
      </c>
      <c r="F2471" s="71"/>
      <c r="G2471" s="71"/>
    </row>
    <row r="2472" spans="1:7" x14ac:dyDescent="0.2">
      <c r="A2472" s="77">
        <v>103405</v>
      </c>
      <c r="B2472" s="76" t="s">
        <v>2954</v>
      </c>
      <c r="F2472" s="71"/>
      <c r="G2472" s="71"/>
    </row>
    <row r="2473" spans="1:7" x14ac:dyDescent="0.2">
      <c r="A2473" s="77">
        <v>103406</v>
      </c>
      <c r="B2473" s="76" t="s">
        <v>6322</v>
      </c>
      <c r="F2473" s="71"/>
      <c r="G2473" s="71"/>
    </row>
    <row r="2474" spans="1:7" x14ac:dyDescent="0.2">
      <c r="A2474" s="77">
        <v>103407</v>
      </c>
      <c r="B2474" s="76" t="s">
        <v>6323</v>
      </c>
      <c r="F2474" s="71"/>
      <c r="G2474" s="71"/>
    </row>
    <row r="2475" spans="1:7" x14ac:dyDescent="0.2">
      <c r="A2475" s="77">
        <v>103408</v>
      </c>
      <c r="B2475" s="76" t="s">
        <v>6324</v>
      </c>
      <c r="F2475" s="71"/>
      <c r="G2475" s="71"/>
    </row>
    <row r="2476" spans="1:7" x14ac:dyDescent="0.2">
      <c r="A2476" s="77">
        <v>103409</v>
      </c>
      <c r="B2476" s="76" t="s">
        <v>6325</v>
      </c>
      <c r="F2476" s="71"/>
      <c r="G2476" s="71"/>
    </row>
    <row r="2477" spans="1:7" x14ac:dyDescent="0.2">
      <c r="A2477" s="77">
        <v>103410</v>
      </c>
      <c r="B2477" s="76" t="s">
        <v>6326</v>
      </c>
      <c r="F2477" s="71"/>
      <c r="G2477" s="71"/>
    </row>
    <row r="2478" spans="1:7" x14ac:dyDescent="0.2">
      <c r="A2478" s="77">
        <v>103411</v>
      </c>
      <c r="B2478" s="76" t="s">
        <v>6327</v>
      </c>
      <c r="F2478" s="71"/>
      <c r="G2478" s="71"/>
    </row>
    <row r="2479" spans="1:7" x14ac:dyDescent="0.2">
      <c r="A2479" s="77">
        <v>103412</v>
      </c>
      <c r="B2479" s="76" t="s">
        <v>3102</v>
      </c>
      <c r="F2479" s="71"/>
      <c r="G2479" s="71"/>
    </row>
    <row r="2480" spans="1:7" x14ac:dyDescent="0.2">
      <c r="A2480" s="77">
        <v>103413</v>
      </c>
      <c r="B2480" s="76" t="s">
        <v>6328</v>
      </c>
      <c r="F2480" s="71"/>
      <c r="G2480" s="71"/>
    </row>
    <row r="2481" spans="1:7" x14ac:dyDescent="0.2">
      <c r="A2481" s="77">
        <v>103414</v>
      </c>
      <c r="B2481" s="76" t="s">
        <v>6329</v>
      </c>
      <c r="F2481" s="71"/>
      <c r="G2481" s="71"/>
    </row>
    <row r="2482" spans="1:7" x14ac:dyDescent="0.2">
      <c r="A2482" s="77">
        <v>103415</v>
      </c>
      <c r="B2482" s="76" t="s">
        <v>6330</v>
      </c>
      <c r="F2482" s="71"/>
      <c r="G2482" s="71"/>
    </row>
    <row r="2483" spans="1:7" x14ac:dyDescent="0.2">
      <c r="A2483" s="77">
        <v>103416</v>
      </c>
      <c r="B2483" s="76" t="s">
        <v>6331</v>
      </c>
      <c r="F2483" s="71"/>
      <c r="G2483" s="71"/>
    </row>
    <row r="2484" spans="1:7" x14ac:dyDescent="0.2">
      <c r="A2484" s="77">
        <v>103417</v>
      </c>
      <c r="B2484" s="76" t="s">
        <v>3221</v>
      </c>
      <c r="F2484" s="71"/>
      <c r="G2484" s="71"/>
    </row>
    <row r="2485" spans="1:7" x14ac:dyDescent="0.2">
      <c r="A2485" s="77">
        <v>103418</v>
      </c>
      <c r="B2485" s="76" t="s">
        <v>6332</v>
      </c>
      <c r="F2485" s="71"/>
      <c r="G2485" s="71"/>
    </row>
    <row r="2486" spans="1:7" x14ac:dyDescent="0.2">
      <c r="A2486" s="77">
        <v>103419</v>
      </c>
      <c r="B2486" s="76" t="s">
        <v>6333</v>
      </c>
      <c r="F2486" s="71"/>
      <c r="G2486" s="71"/>
    </row>
    <row r="2487" spans="1:7" x14ac:dyDescent="0.2">
      <c r="A2487" s="77">
        <v>103420</v>
      </c>
      <c r="B2487" s="76" t="s">
        <v>6334</v>
      </c>
      <c r="F2487" s="71"/>
      <c r="G2487" s="71"/>
    </row>
    <row r="2488" spans="1:7" x14ac:dyDescent="0.2">
      <c r="A2488" s="77">
        <v>103421</v>
      </c>
      <c r="B2488" s="76" t="s">
        <v>3222</v>
      </c>
      <c r="F2488" s="71"/>
      <c r="G2488" s="71"/>
    </row>
    <row r="2489" spans="1:7" x14ac:dyDescent="0.2">
      <c r="A2489" s="77">
        <v>103422</v>
      </c>
      <c r="B2489" s="76" t="s">
        <v>6335</v>
      </c>
      <c r="F2489" s="71"/>
      <c r="G2489" s="71"/>
    </row>
    <row r="2490" spans="1:7" x14ac:dyDescent="0.2">
      <c r="A2490" s="77">
        <v>103423</v>
      </c>
      <c r="B2490" s="76" t="s">
        <v>6336</v>
      </c>
      <c r="F2490" s="71"/>
      <c r="G2490" s="71"/>
    </row>
    <row r="2491" spans="1:7" x14ac:dyDescent="0.2">
      <c r="A2491" s="77">
        <v>103424</v>
      </c>
      <c r="B2491" s="76" t="s">
        <v>6337</v>
      </c>
      <c r="F2491" s="71"/>
      <c r="G2491" s="71"/>
    </row>
    <row r="2492" spans="1:7" x14ac:dyDescent="0.2">
      <c r="A2492" s="77">
        <v>103425</v>
      </c>
      <c r="B2492" s="76" t="s">
        <v>6338</v>
      </c>
      <c r="F2492" s="71"/>
      <c r="G2492" s="71"/>
    </row>
    <row r="2493" spans="1:7" x14ac:dyDescent="0.2">
      <c r="A2493" s="77">
        <v>103426</v>
      </c>
      <c r="B2493" s="76" t="s">
        <v>6339</v>
      </c>
      <c r="F2493" s="71"/>
      <c r="G2493" s="71"/>
    </row>
    <row r="2494" spans="1:7" x14ac:dyDescent="0.2">
      <c r="A2494" s="77">
        <v>103427</v>
      </c>
      <c r="B2494" s="76" t="s">
        <v>3484</v>
      </c>
      <c r="F2494" s="71"/>
      <c r="G2494" s="71"/>
    </row>
    <row r="2495" spans="1:7" x14ac:dyDescent="0.2">
      <c r="A2495" s="77">
        <v>103428</v>
      </c>
      <c r="B2495" s="76" t="s">
        <v>6340</v>
      </c>
      <c r="F2495" s="71"/>
      <c r="G2495" s="71"/>
    </row>
    <row r="2496" spans="1:7" x14ac:dyDescent="0.2">
      <c r="A2496" s="77">
        <v>103429</v>
      </c>
      <c r="B2496" s="76" t="s">
        <v>6341</v>
      </c>
      <c r="F2496" s="71"/>
      <c r="G2496" s="71"/>
    </row>
    <row r="2497" spans="1:7" x14ac:dyDescent="0.2">
      <c r="A2497" s="77">
        <v>103430</v>
      </c>
      <c r="B2497" s="76" t="s">
        <v>3485</v>
      </c>
      <c r="F2497" s="71"/>
      <c r="G2497" s="71"/>
    </row>
    <row r="2498" spans="1:7" x14ac:dyDescent="0.2">
      <c r="A2498" s="77">
        <v>103431</v>
      </c>
      <c r="B2498" s="76" t="s">
        <v>6342</v>
      </c>
      <c r="F2498" s="71"/>
      <c r="G2498" s="71"/>
    </row>
    <row r="2499" spans="1:7" x14ac:dyDescent="0.2">
      <c r="A2499" s="77">
        <v>103432</v>
      </c>
      <c r="B2499" s="76" t="s">
        <v>6343</v>
      </c>
      <c r="F2499" s="71"/>
      <c r="G2499" s="71"/>
    </row>
    <row r="2500" spans="1:7" x14ac:dyDescent="0.2">
      <c r="A2500" s="77">
        <v>103433</v>
      </c>
      <c r="B2500" s="76" t="s">
        <v>6344</v>
      </c>
      <c r="F2500" s="71"/>
      <c r="G2500" s="71"/>
    </row>
    <row r="2501" spans="1:7" x14ac:dyDescent="0.2">
      <c r="A2501" s="77">
        <v>103434</v>
      </c>
      <c r="B2501" s="76" t="s">
        <v>6345</v>
      </c>
      <c r="F2501" s="71"/>
      <c r="G2501" s="71"/>
    </row>
    <row r="2502" spans="1:7" x14ac:dyDescent="0.2">
      <c r="A2502" s="77">
        <v>103435</v>
      </c>
      <c r="B2502" s="76" t="s">
        <v>6346</v>
      </c>
      <c r="F2502" s="71"/>
      <c r="G2502" s="71"/>
    </row>
    <row r="2503" spans="1:7" x14ac:dyDescent="0.2">
      <c r="A2503" s="77">
        <v>103436</v>
      </c>
      <c r="B2503" s="76" t="s">
        <v>5392</v>
      </c>
      <c r="F2503" s="71"/>
      <c r="G2503" s="71"/>
    </row>
    <row r="2504" spans="1:7" x14ac:dyDescent="0.2">
      <c r="A2504" s="77">
        <v>103437</v>
      </c>
      <c r="B2504" s="76" t="s">
        <v>6347</v>
      </c>
      <c r="F2504" s="71"/>
      <c r="G2504" s="71"/>
    </row>
    <row r="2505" spans="1:7" x14ac:dyDescent="0.2">
      <c r="A2505" s="77">
        <v>103438</v>
      </c>
      <c r="B2505" s="76" t="s">
        <v>6348</v>
      </c>
      <c r="F2505" s="71"/>
      <c r="G2505" s="71"/>
    </row>
    <row r="2506" spans="1:7" x14ac:dyDescent="0.2">
      <c r="A2506" s="77">
        <v>103439</v>
      </c>
      <c r="B2506" s="76" t="s">
        <v>6349</v>
      </c>
      <c r="F2506" s="71"/>
      <c r="G2506" s="71"/>
    </row>
    <row r="2507" spans="1:7" x14ac:dyDescent="0.2">
      <c r="A2507" s="77">
        <v>103440</v>
      </c>
      <c r="B2507" s="76" t="s">
        <v>6350</v>
      </c>
      <c r="F2507" s="71"/>
      <c r="G2507" s="71"/>
    </row>
    <row r="2508" spans="1:7" x14ac:dyDescent="0.2">
      <c r="A2508" s="77">
        <v>103441</v>
      </c>
      <c r="B2508" s="76" t="s">
        <v>6330</v>
      </c>
      <c r="F2508" s="71"/>
      <c r="G2508" s="71"/>
    </row>
    <row r="2509" spans="1:7" x14ac:dyDescent="0.2">
      <c r="A2509" s="77">
        <v>103442</v>
      </c>
      <c r="B2509" s="76" t="s">
        <v>6351</v>
      </c>
      <c r="F2509" s="71"/>
      <c r="G2509" s="71"/>
    </row>
    <row r="2510" spans="1:7" x14ac:dyDescent="0.2">
      <c r="A2510" s="77">
        <v>103443</v>
      </c>
      <c r="B2510" s="76" t="s">
        <v>6352</v>
      </c>
      <c r="F2510" s="71"/>
      <c r="G2510" s="71"/>
    </row>
    <row r="2511" spans="1:7" x14ac:dyDescent="0.2">
      <c r="A2511" s="77">
        <v>103444</v>
      </c>
      <c r="B2511" s="76" t="s">
        <v>6320</v>
      </c>
      <c r="F2511" s="71"/>
      <c r="G2511" s="71"/>
    </row>
    <row r="2512" spans="1:7" x14ac:dyDescent="0.2">
      <c r="A2512" s="77">
        <v>103445</v>
      </c>
      <c r="B2512" s="76" t="s">
        <v>3485</v>
      </c>
      <c r="F2512" s="71"/>
      <c r="G2512" s="71"/>
    </row>
    <row r="2513" spans="1:7" x14ac:dyDescent="0.2">
      <c r="A2513" s="77">
        <v>103446</v>
      </c>
      <c r="B2513" s="76" t="s">
        <v>6353</v>
      </c>
      <c r="F2513" s="71"/>
      <c r="G2513" s="71"/>
    </row>
    <row r="2514" spans="1:7" x14ac:dyDescent="0.2">
      <c r="A2514" s="77">
        <v>103447</v>
      </c>
      <c r="B2514" s="76" t="s">
        <v>6354</v>
      </c>
      <c r="F2514" s="71"/>
      <c r="G2514" s="71"/>
    </row>
    <row r="2515" spans="1:7" x14ac:dyDescent="0.2">
      <c r="A2515" s="77">
        <v>103448</v>
      </c>
      <c r="B2515" s="76" t="s">
        <v>6355</v>
      </c>
      <c r="F2515" s="71"/>
      <c r="G2515" s="71"/>
    </row>
    <row r="2516" spans="1:7" x14ac:dyDescent="0.2">
      <c r="A2516" s="77">
        <v>103449</v>
      </c>
      <c r="B2516" s="76" t="s">
        <v>6356</v>
      </c>
      <c r="F2516" s="71"/>
      <c r="G2516" s="71"/>
    </row>
    <row r="2517" spans="1:7" x14ac:dyDescent="0.2">
      <c r="A2517" s="77">
        <v>103450</v>
      </c>
      <c r="B2517" s="76" t="s">
        <v>6335</v>
      </c>
      <c r="F2517" s="71"/>
      <c r="G2517" s="71"/>
    </row>
    <row r="2518" spans="1:7" x14ac:dyDescent="0.2">
      <c r="A2518" s="77">
        <v>103451</v>
      </c>
      <c r="B2518" s="76" t="s">
        <v>6357</v>
      </c>
      <c r="F2518" s="71"/>
      <c r="G2518" s="71"/>
    </row>
    <row r="2519" spans="1:7" x14ac:dyDescent="0.2">
      <c r="A2519" s="77">
        <v>103452</v>
      </c>
      <c r="B2519" s="76" t="s">
        <v>6358</v>
      </c>
      <c r="F2519" s="71"/>
      <c r="G2519" s="71"/>
    </row>
    <row r="2520" spans="1:7" x14ac:dyDescent="0.2">
      <c r="A2520" s="77">
        <v>103453</v>
      </c>
      <c r="B2520" s="76" t="s">
        <v>6330</v>
      </c>
      <c r="F2520" s="71"/>
      <c r="G2520" s="71"/>
    </row>
    <row r="2521" spans="1:7" x14ac:dyDescent="0.2">
      <c r="A2521" s="77">
        <v>103454</v>
      </c>
      <c r="B2521" s="76" t="s">
        <v>4191</v>
      </c>
      <c r="F2521" s="71"/>
      <c r="G2521" s="71"/>
    </row>
    <row r="2522" spans="1:7" x14ac:dyDescent="0.2">
      <c r="A2522" s="77">
        <v>103455</v>
      </c>
      <c r="B2522" s="76" t="s">
        <v>6317</v>
      </c>
      <c r="F2522" s="71"/>
      <c r="G2522" s="71"/>
    </row>
    <row r="2523" spans="1:7" x14ac:dyDescent="0.2">
      <c r="A2523" s="77">
        <v>103456</v>
      </c>
      <c r="B2523" s="76" t="s">
        <v>4373</v>
      </c>
      <c r="F2523" s="71"/>
      <c r="G2523" s="71"/>
    </row>
    <row r="2524" spans="1:7" x14ac:dyDescent="0.2">
      <c r="A2524" s="77">
        <v>103457</v>
      </c>
      <c r="B2524" s="76" t="s">
        <v>4585</v>
      </c>
      <c r="F2524" s="71"/>
      <c r="G2524" s="71"/>
    </row>
    <row r="2525" spans="1:7" x14ac:dyDescent="0.2">
      <c r="A2525" s="77">
        <v>103458</v>
      </c>
      <c r="B2525" s="76" t="s">
        <v>3222</v>
      </c>
      <c r="F2525" s="71"/>
      <c r="G2525" s="71"/>
    </row>
    <row r="2526" spans="1:7" x14ac:dyDescent="0.2">
      <c r="A2526" s="77">
        <v>103459</v>
      </c>
      <c r="B2526" s="76" t="s">
        <v>6348</v>
      </c>
      <c r="F2526" s="71"/>
      <c r="G2526" s="71"/>
    </row>
    <row r="2527" spans="1:7" x14ac:dyDescent="0.2">
      <c r="A2527" s="77">
        <v>103460</v>
      </c>
      <c r="B2527" s="76" t="s">
        <v>4720</v>
      </c>
      <c r="F2527" s="71"/>
      <c r="G2527" s="71"/>
    </row>
    <row r="2528" spans="1:7" x14ac:dyDescent="0.2">
      <c r="A2528" s="77">
        <v>103461</v>
      </c>
      <c r="B2528" s="76" t="s">
        <v>6359</v>
      </c>
      <c r="F2528" s="71"/>
      <c r="G2528" s="71"/>
    </row>
    <row r="2529" spans="1:7" x14ac:dyDescent="0.2">
      <c r="A2529" s="77">
        <v>103462</v>
      </c>
      <c r="B2529" s="76" t="s">
        <v>6335</v>
      </c>
      <c r="F2529" s="71"/>
      <c r="G2529" s="71"/>
    </row>
    <row r="2530" spans="1:7" x14ac:dyDescent="0.2">
      <c r="A2530" s="77">
        <v>103463</v>
      </c>
      <c r="B2530" s="76" t="s">
        <v>3102</v>
      </c>
      <c r="F2530" s="71"/>
      <c r="G2530" s="71"/>
    </row>
    <row r="2531" spans="1:7" x14ac:dyDescent="0.2">
      <c r="A2531" s="77">
        <v>103464</v>
      </c>
      <c r="B2531" s="76" t="s">
        <v>3484</v>
      </c>
      <c r="F2531" s="71"/>
      <c r="G2531" s="71"/>
    </row>
    <row r="2532" spans="1:7" x14ac:dyDescent="0.2">
      <c r="A2532" s="77">
        <v>103465</v>
      </c>
      <c r="B2532" s="76" t="s">
        <v>6360</v>
      </c>
      <c r="F2532" s="71"/>
      <c r="G2532" s="71"/>
    </row>
    <row r="2533" spans="1:7" x14ac:dyDescent="0.2">
      <c r="A2533" s="77">
        <v>103466</v>
      </c>
      <c r="B2533" s="76" t="s">
        <v>6324</v>
      </c>
      <c r="F2533" s="71"/>
      <c r="G2533" s="71"/>
    </row>
    <row r="2534" spans="1:7" x14ac:dyDescent="0.2">
      <c r="A2534" s="77">
        <v>103467</v>
      </c>
      <c r="B2534" s="76" t="s">
        <v>4373</v>
      </c>
      <c r="F2534" s="71"/>
      <c r="G2534" s="71"/>
    </row>
    <row r="2535" spans="1:7" x14ac:dyDescent="0.2">
      <c r="A2535" s="77">
        <v>103468</v>
      </c>
      <c r="B2535" s="76" t="s">
        <v>6317</v>
      </c>
      <c r="F2535" s="71"/>
      <c r="G2535" s="71"/>
    </row>
    <row r="2536" spans="1:7" x14ac:dyDescent="0.2">
      <c r="A2536" s="77">
        <v>103469</v>
      </c>
      <c r="B2536" s="76" t="s">
        <v>4931</v>
      </c>
      <c r="F2536" s="71"/>
      <c r="G2536" s="71"/>
    </row>
    <row r="2537" spans="1:7" x14ac:dyDescent="0.2">
      <c r="A2537" s="77">
        <v>103470</v>
      </c>
      <c r="B2537" s="76" t="s">
        <v>2954</v>
      </c>
      <c r="F2537" s="71"/>
      <c r="G2537" s="71"/>
    </row>
    <row r="2538" spans="1:7" x14ac:dyDescent="0.2">
      <c r="A2538" s="77">
        <v>103471</v>
      </c>
      <c r="B2538" s="76" t="s">
        <v>4953</v>
      </c>
      <c r="F2538" s="71"/>
      <c r="G2538" s="71"/>
    </row>
    <row r="2539" spans="1:7" x14ac:dyDescent="0.2">
      <c r="A2539" s="77">
        <v>103472</v>
      </c>
      <c r="B2539" s="76" t="s">
        <v>4976</v>
      </c>
      <c r="F2539" s="71"/>
      <c r="G2539" s="71"/>
    </row>
    <row r="2540" spans="1:7" x14ac:dyDescent="0.2">
      <c r="A2540" s="77">
        <v>103473</v>
      </c>
      <c r="B2540" s="76" t="s">
        <v>5122</v>
      </c>
      <c r="F2540" s="71"/>
      <c r="G2540" s="71"/>
    </row>
    <row r="2541" spans="1:7" x14ac:dyDescent="0.2">
      <c r="A2541" s="77">
        <v>103474</v>
      </c>
      <c r="B2541" s="76" t="s">
        <v>5123</v>
      </c>
      <c r="F2541" s="71"/>
      <c r="G2541" s="71"/>
    </row>
    <row r="2542" spans="1:7" x14ac:dyDescent="0.2">
      <c r="A2542" s="77">
        <v>103475</v>
      </c>
      <c r="B2542" s="76" t="s">
        <v>4191</v>
      </c>
      <c r="F2542" s="71"/>
      <c r="G2542" s="71"/>
    </row>
    <row r="2543" spans="1:7" x14ac:dyDescent="0.2">
      <c r="A2543" s="77">
        <v>103476</v>
      </c>
      <c r="B2543" s="76" t="s">
        <v>3221</v>
      </c>
      <c r="F2543" s="71"/>
      <c r="G2543" s="71"/>
    </row>
    <row r="2544" spans="1:7" x14ac:dyDescent="0.2">
      <c r="A2544" s="77">
        <v>103477</v>
      </c>
      <c r="B2544" s="76" t="s">
        <v>3485</v>
      </c>
      <c r="F2544" s="71"/>
      <c r="G2544" s="71"/>
    </row>
    <row r="2545" spans="1:7" x14ac:dyDescent="0.2">
      <c r="A2545" s="77">
        <v>103478</v>
      </c>
      <c r="B2545" s="76" t="s">
        <v>5323</v>
      </c>
      <c r="F2545" s="71"/>
      <c r="G2545" s="71"/>
    </row>
    <row r="2546" spans="1:7" x14ac:dyDescent="0.2">
      <c r="A2546" s="77">
        <v>103479</v>
      </c>
      <c r="B2546" s="76" t="s">
        <v>5324</v>
      </c>
      <c r="F2546" s="71"/>
      <c r="G2546" s="71"/>
    </row>
    <row r="2547" spans="1:7" x14ac:dyDescent="0.2">
      <c r="A2547" s="77">
        <v>103480</v>
      </c>
      <c r="B2547" s="76" t="s">
        <v>5393</v>
      </c>
      <c r="F2547" s="71"/>
      <c r="G2547" s="71"/>
    </row>
    <row r="2548" spans="1:7" x14ac:dyDescent="0.2">
      <c r="A2548" s="77">
        <v>103481</v>
      </c>
      <c r="B2548" s="76" t="s">
        <v>5392</v>
      </c>
      <c r="F2548" s="71"/>
      <c r="G2548" s="71"/>
    </row>
    <row r="2549" spans="1:7" x14ac:dyDescent="0.2">
      <c r="A2549" s="77">
        <v>103482</v>
      </c>
      <c r="B2549" s="76" t="s">
        <v>5394</v>
      </c>
      <c r="F2549" s="71"/>
      <c r="G2549" s="71"/>
    </row>
    <row r="2550" spans="1:7" x14ac:dyDescent="0.2">
      <c r="A2550" s="77">
        <v>103483</v>
      </c>
      <c r="B2550" s="76" t="s">
        <v>14331</v>
      </c>
      <c r="F2550" s="71"/>
      <c r="G2550" s="71"/>
    </row>
    <row r="2551" spans="1:7" x14ac:dyDescent="0.2">
      <c r="A2551" s="77">
        <v>103484</v>
      </c>
      <c r="B2551" s="76" t="s">
        <v>14332</v>
      </c>
      <c r="F2551" s="71"/>
      <c r="G2551" s="71"/>
    </row>
    <row r="2552" spans="1:7" x14ac:dyDescent="0.2">
      <c r="A2552" s="77">
        <v>103485</v>
      </c>
      <c r="B2552" s="76" t="s">
        <v>14333</v>
      </c>
      <c r="F2552" s="71"/>
      <c r="G2552" s="71"/>
    </row>
    <row r="2553" spans="1:7" x14ac:dyDescent="0.2">
      <c r="A2553" s="77">
        <v>103486</v>
      </c>
      <c r="B2553" s="76" t="s">
        <v>6324</v>
      </c>
      <c r="F2553" s="71"/>
      <c r="G2553" s="71"/>
    </row>
    <row r="2554" spans="1:7" x14ac:dyDescent="0.2">
      <c r="A2554" s="77">
        <v>103487</v>
      </c>
      <c r="B2554" s="76" t="s">
        <v>14600</v>
      </c>
      <c r="F2554" s="71"/>
      <c r="G2554" s="71"/>
    </row>
    <row r="2555" spans="1:7" x14ac:dyDescent="0.2">
      <c r="A2555" s="77">
        <v>103488</v>
      </c>
      <c r="B2555" s="76" t="s">
        <v>15088</v>
      </c>
      <c r="F2555" s="71"/>
      <c r="G2555" s="71"/>
    </row>
    <row r="2556" spans="1:7" x14ac:dyDescent="0.2">
      <c r="A2556" s="77">
        <v>103489</v>
      </c>
      <c r="B2556" s="76" t="s">
        <v>3485</v>
      </c>
      <c r="F2556" s="71"/>
      <c r="G2556" s="71"/>
    </row>
    <row r="2557" spans="1:7" x14ac:dyDescent="0.2">
      <c r="A2557" s="77">
        <v>103490</v>
      </c>
      <c r="B2557" s="76" t="s">
        <v>6330</v>
      </c>
      <c r="F2557" s="71"/>
      <c r="G2557" s="71"/>
    </row>
    <row r="2558" spans="1:7" x14ac:dyDescent="0.2">
      <c r="A2558" s="77">
        <v>103491</v>
      </c>
      <c r="B2558" s="76" t="s">
        <v>14601</v>
      </c>
      <c r="F2558" s="71"/>
      <c r="G2558" s="71"/>
    </row>
    <row r="2559" spans="1:7" x14ac:dyDescent="0.2">
      <c r="A2559" s="77">
        <v>103492</v>
      </c>
      <c r="B2559" s="76" t="s">
        <v>14602</v>
      </c>
      <c r="F2559" s="71"/>
      <c r="G2559" s="71"/>
    </row>
    <row r="2560" spans="1:7" x14ac:dyDescent="0.2">
      <c r="A2560" s="77">
        <v>103493</v>
      </c>
      <c r="B2560" s="76" t="s">
        <v>14899</v>
      </c>
      <c r="F2560" s="71"/>
      <c r="G2560" s="71"/>
    </row>
    <row r="2561" spans="1:7" x14ac:dyDescent="0.2">
      <c r="A2561" s="77">
        <v>103494</v>
      </c>
      <c r="B2561" s="76" t="s">
        <v>15089</v>
      </c>
      <c r="F2561" s="71"/>
      <c r="G2561" s="71"/>
    </row>
    <row r="2562" spans="1:7" x14ac:dyDescent="0.2">
      <c r="A2562" s="77">
        <v>103495</v>
      </c>
      <c r="B2562" s="76" t="s">
        <v>6359</v>
      </c>
      <c r="F2562" s="71"/>
      <c r="G2562" s="71"/>
    </row>
    <row r="2563" spans="1:7" x14ac:dyDescent="0.2">
      <c r="A2563" s="77">
        <v>103496</v>
      </c>
      <c r="B2563" s="76" t="s">
        <v>6326</v>
      </c>
      <c r="F2563" s="71"/>
      <c r="G2563" s="71"/>
    </row>
    <row r="2564" spans="1:7" x14ac:dyDescent="0.2">
      <c r="A2564" s="77">
        <v>103497</v>
      </c>
      <c r="B2564" s="76" t="s">
        <v>15353</v>
      </c>
      <c r="F2564" s="71"/>
      <c r="G2564" s="71"/>
    </row>
    <row r="2565" spans="1:7" x14ac:dyDescent="0.2">
      <c r="A2565" s="77">
        <v>103498</v>
      </c>
      <c r="B2565" s="76" t="s">
        <v>15487</v>
      </c>
      <c r="F2565" s="71"/>
      <c r="G2565" s="71"/>
    </row>
    <row r="2566" spans="1:7" x14ac:dyDescent="0.2">
      <c r="A2566" s="77">
        <v>103499</v>
      </c>
      <c r="B2566" s="76" t="s">
        <v>3381</v>
      </c>
      <c r="F2566" s="71"/>
      <c r="G2566" s="71"/>
    </row>
    <row r="2567" spans="1:7" x14ac:dyDescent="0.2">
      <c r="A2567" s="77">
        <v>103500</v>
      </c>
      <c r="B2567" s="76" t="s">
        <v>15488</v>
      </c>
      <c r="F2567" s="71"/>
      <c r="G2567" s="71"/>
    </row>
    <row r="2568" spans="1:7" x14ac:dyDescent="0.2">
      <c r="A2568" s="77">
        <v>103550</v>
      </c>
      <c r="B2568" s="76" t="s">
        <v>1329</v>
      </c>
      <c r="F2568" s="71"/>
      <c r="G2568" s="71"/>
    </row>
    <row r="2569" spans="1:7" x14ac:dyDescent="0.2">
      <c r="A2569" s="77">
        <v>103551</v>
      </c>
      <c r="B2569" s="76" t="s">
        <v>1330</v>
      </c>
      <c r="F2569" s="71"/>
      <c r="G2569" s="71"/>
    </row>
    <row r="2570" spans="1:7" x14ac:dyDescent="0.2">
      <c r="A2570" s="77">
        <v>103552</v>
      </c>
      <c r="B2570" s="76" t="s">
        <v>1208</v>
      </c>
      <c r="F2570" s="71"/>
      <c r="G2570" s="71"/>
    </row>
    <row r="2571" spans="1:7" x14ac:dyDescent="0.2">
      <c r="A2571" s="77">
        <v>103553</v>
      </c>
      <c r="B2571" s="76" t="s">
        <v>1331</v>
      </c>
      <c r="F2571" s="71"/>
      <c r="G2571" s="71"/>
    </row>
    <row r="2572" spans="1:7" x14ac:dyDescent="0.2">
      <c r="A2572" s="77">
        <v>103554</v>
      </c>
      <c r="B2572" s="76" t="s">
        <v>1207</v>
      </c>
      <c r="F2572" s="71"/>
      <c r="G2572" s="71"/>
    </row>
    <row r="2573" spans="1:7" x14ac:dyDescent="0.2">
      <c r="A2573" s="77">
        <v>103555</v>
      </c>
      <c r="B2573" s="76" t="s">
        <v>1332</v>
      </c>
      <c r="F2573" s="71"/>
      <c r="G2573" s="71"/>
    </row>
    <row r="2574" spans="1:7" x14ac:dyDescent="0.2">
      <c r="A2574" s="77">
        <v>103556</v>
      </c>
      <c r="B2574" s="76" t="s">
        <v>1333</v>
      </c>
      <c r="F2574" s="71"/>
      <c r="G2574" s="71"/>
    </row>
    <row r="2575" spans="1:7" x14ac:dyDescent="0.2">
      <c r="A2575" s="77">
        <v>103557</v>
      </c>
      <c r="B2575" s="76" t="s">
        <v>1206</v>
      </c>
      <c r="F2575" s="71"/>
      <c r="G2575" s="71"/>
    </row>
    <row r="2576" spans="1:7" x14ac:dyDescent="0.2">
      <c r="A2576" s="77">
        <v>103558</v>
      </c>
      <c r="B2576" s="76" t="s">
        <v>1334</v>
      </c>
      <c r="F2576" s="71"/>
      <c r="G2576" s="71"/>
    </row>
    <row r="2577" spans="1:7" x14ac:dyDescent="0.2">
      <c r="A2577" s="77">
        <v>103559</v>
      </c>
      <c r="B2577" s="76" t="s">
        <v>1335</v>
      </c>
      <c r="F2577" s="71"/>
      <c r="G2577" s="71"/>
    </row>
    <row r="2578" spans="1:7" x14ac:dyDescent="0.2">
      <c r="A2578" s="77">
        <v>103560</v>
      </c>
      <c r="B2578" s="76" t="s">
        <v>1336</v>
      </c>
      <c r="F2578" s="71"/>
      <c r="G2578" s="71"/>
    </row>
    <row r="2579" spans="1:7" x14ac:dyDescent="0.2">
      <c r="A2579" s="77">
        <v>103561</v>
      </c>
      <c r="B2579" s="76" t="s">
        <v>1337</v>
      </c>
      <c r="F2579" s="71"/>
      <c r="G2579" s="71"/>
    </row>
    <row r="2580" spans="1:7" x14ac:dyDescent="0.2">
      <c r="A2580" s="77">
        <v>103562</v>
      </c>
      <c r="B2580" s="76" t="s">
        <v>1338</v>
      </c>
      <c r="F2580" s="71"/>
      <c r="G2580" s="71"/>
    </row>
    <row r="2581" spans="1:7" x14ac:dyDescent="0.2">
      <c r="A2581" s="77">
        <v>103564</v>
      </c>
      <c r="B2581" s="76" t="s">
        <v>6361</v>
      </c>
      <c r="F2581" s="71"/>
      <c r="G2581" s="71"/>
    </row>
    <row r="2582" spans="1:7" x14ac:dyDescent="0.2">
      <c r="A2582" s="77">
        <v>103566</v>
      </c>
      <c r="B2582" s="76" t="s">
        <v>6362</v>
      </c>
      <c r="F2582" s="71"/>
      <c r="G2582" s="71"/>
    </row>
    <row r="2583" spans="1:7" x14ac:dyDescent="0.2">
      <c r="A2583" s="77">
        <v>103567</v>
      </c>
      <c r="B2583" s="76" t="s">
        <v>2735</v>
      </c>
      <c r="F2583" s="71"/>
      <c r="G2583" s="71"/>
    </row>
    <row r="2584" spans="1:7" x14ac:dyDescent="0.2">
      <c r="A2584" s="77">
        <v>103568</v>
      </c>
      <c r="B2584" s="76" t="s">
        <v>2736</v>
      </c>
      <c r="F2584" s="71"/>
      <c r="G2584" s="71"/>
    </row>
    <row r="2585" spans="1:7" x14ac:dyDescent="0.2">
      <c r="A2585" s="77">
        <v>103569</v>
      </c>
      <c r="B2585" s="76" t="s">
        <v>2737</v>
      </c>
      <c r="F2585" s="71"/>
      <c r="G2585" s="71"/>
    </row>
    <row r="2586" spans="1:7" x14ac:dyDescent="0.2">
      <c r="A2586" s="77">
        <v>103570</v>
      </c>
      <c r="B2586" s="76" t="s">
        <v>4913</v>
      </c>
      <c r="F2586" s="71"/>
      <c r="G2586" s="71"/>
    </row>
    <row r="2587" spans="1:7" x14ac:dyDescent="0.2">
      <c r="A2587" s="77">
        <v>103600</v>
      </c>
      <c r="B2587" s="76" t="s">
        <v>14603</v>
      </c>
      <c r="F2587" s="71"/>
      <c r="G2587" s="71"/>
    </row>
    <row r="2588" spans="1:7" x14ac:dyDescent="0.2">
      <c r="A2588" s="77">
        <v>103601</v>
      </c>
      <c r="B2588" s="76" t="s">
        <v>14604</v>
      </c>
      <c r="F2588" s="71"/>
      <c r="G2588" s="71"/>
    </row>
    <row r="2589" spans="1:7" x14ac:dyDescent="0.2">
      <c r="A2589" s="77">
        <v>103602</v>
      </c>
      <c r="B2589" s="76" t="s">
        <v>15413</v>
      </c>
      <c r="F2589" s="71"/>
      <c r="G2589" s="71"/>
    </row>
    <row r="2590" spans="1:7" x14ac:dyDescent="0.2">
      <c r="A2590" s="77">
        <v>103603</v>
      </c>
      <c r="B2590" s="76" t="s">
        <v>14605</v>
      </c>
      <c r="F2590" s="71"/>
      <c r="G2590" s="71"/>
    </row>
    <row r="2591" spans="1:7" x14ac:dyDescent="0.2">
      <c r="A2591" s="77">
        <v>103605</v>
      </c>
      <c r="B2591" s="76" t="s">
        <v>15489</v>
      </c>
      <c r="F2591" s="71"/>
      <c r="G2591" s="71"/>
    </row>
    <row r="2592" spans="1:7" x14ac:dyDescent="0.2">
      <c r="A2592" s="77">
        <v>103606</v>
      </c>
      <c r="B2592" s="76" t="s">
        <v>14606</v>
      </c>
      <c r="F2592" s="71"/>
      <c r="G2592" s="71"/>
    </row>
    <row r="2593" spans="1:7" x14ac:dyDescent="0.2">
      <c r="A2593" s="77">
        <v>103607</v>
      </c>
      <c r="B2593" s="76" t="s">
        <v>14607</v>
      </c>
      <c r="F2593" s="71"/>
      <c r="G2593" s="71"/>
    </row>
    <row r="2594" spans="1:7" x14ac:dyDescent="0.2">
      <c r="A2594" s="77">
        <v>103608</v>
      </c>
      <c r="B2594" s="76" t="s">
        <v>14900</v>
      </c>
      <c r="F2594" s="71"/>
      <c r="G2594" s="71"/>
    </row>
    <row r="2595" spans="1:7" x14ac:dyDescent="0.2">
      <c r="A2595" s="77">
        <v>103609</v>
      </c>
      <c r="B2595" s="76" t="s">
        <v>14901</v>
      </c>
      <c r="F2595" s="71"/>
      <c r="G2595" s="71"/>
    </row>
    <row r="2596" spans="1:7" x14ac:dyDescent="0.2">
      <c r="A2596" s="77">
        <v>103610</v>
      </c>
      <c r="B2596" s="76" t="s">
        <v>14902</v>
      </c>
      <c r="F2596" s="71"/>
      <c r="G2596" s="71"/>
    </row>
    <row r="2597" spans="1:7" x14ac:dyDescent="0.2">
      <c r="A2597" s="77">
        <v>103611</v>
      </c>
      <c r="B2597" s="76" t="s">
        <v>15090</v>
      </c>
      <c r="F2597" s="71"/>
      <c r="G2597" s="71"/>
    </row>
    <row r="2598" spans="1:7" x14ac:dyDescent="0.2">
      <c r="A2598" s="77">
        <v>103612</v>
      </c>
      <c r="B2598" s="76" t="s">
        <v>15091</v>
      </c>
      <c r="F2598" s="71"/>
      <c r="G2598" s="71"/>
    </row>
    <row r="2599" spans="1:7" x14ac:dyDescent="0.2">
      <c r="A2599" s="77">
        <v>103613</v>
      </c>
      <c r="B2599" s="76" t="s">
        <v>15092</v>
      </c>
      <c r="F2599" s="71"/>
      <c r="G2599" s="71"/>
    </row>
    <row r="2600" spans="1:7" x14ac:dyDescent="0.2">
      <c r="A2600" s="77">
        <v>103614</v>
      </c>
      <c r="B2600" s="76" t="s">
        <v>15093</v>
      </c>
      <c r="F2600" s="71"/>
      <c r="G2600" s="71"/>
    </row>
    <row r="2601" spans="1:7" x14ac:dyDescent="0.2">
      <c r="A2601" s="77">
        <v>103615</v>
      </c>
      <c r="B2601" s="76" t="s">
        <v>15094</v>
      </c>
      <c r="F2601" s="71"/>
      <c r="G2601" s="71"/>
    </row>
    <row r="2602" spans="1:7" x14ac:dyDescent="0.2">
      <c r="A2602" s="77">
        <v>103616</v>
      </c>
      <c r="B2602" s="76" t="s">
        <v>15354</v>
      </c>
      <c r="F2602" s="71"/>
      <c r="G2602" s="71"/>
    </row>
    <row r="2603" spans="1:7" x14ac:dyDescent="0.2">
      <c r="A2603" s="77">
        <v>103617</v>
      </c>
      <c r="B2603" s="76" t="s">
        <v>15355</v>
      </c>
      <c r="F2603" s="71"/>
      <c r="G2603" s="71"/>
    </row>
    <row r="2604" spans="1:7" x14ac:dyDescent="0.2">
      <c r="A2604" s="77">
        <v>103618</v>
      </c>
      <c r="B2604" s="76" t="s">
        <v>15490</v>
      </c>
      <c r="F2604" s="71"/>
      <c r="G2604" s="71"/>
    </row>
    <row r="2605" spans="1:7" x14ac:dyDescent="0.2">
      <c r="A2605" s="77">
        <v>103619</v>
      </c>
      <c r="B2605" s="76" t="s">
        <v>15491</v>
      </c>
      <c r="F2605" s="71"/>
      <c r="G2605" s="71"/>
    </row>
    <row r="2606" spans="1:7" x14ac:dyDescent="0.2">
      <c r="A2606" s="77">
        <v>103699</v>
      </c>
      <c r="B2606" s="76" t="s">
        <v>15095</v>
      </c>
      <c r="F2606" s="71"/>
      <c r="G2606" s="71"/>
    </row>
    <row r="2607" spans="1:7" x14ac:dyDescent="0.2">
      <c r="A2607" s="77">
        <v>103700</v>
      </c>
      <c r="B2607" s="76" t="s">
        <v>1339</v>
      </c>
      <c r="F2607" s="71"/>
      <c r="G2607" s="71"/>
    </row>
    <row r="2608" spans="1:7" x14ac:dyDescent="0.2">
      <c r="A2608" s="77">
        <v>103701</v>
      </c>
      <c r="B2608" s="76" t="s">
        <v>6363</v>
      </c>
      <c r="F2608" s="71"/>
      <c r="G2608" s="71"/>
    </row>
    <row r="2609" spans="1:7" x14ac:dyDescent="0.2">
      <c r="A2609" s="77">
        <v>103702</v>
      </c>
      <c r="B2609" s="76" t="s">
        <v>6364</v>
      </c>
      <c r="F2609" s="71"/>
      <c r="G2609" s="71"/>
    </row>
    <row r="2610" spans="1:7" x14ac:dyDescent="0.2">
      <c r="A2610" s="77">
        <v>103705</v>
      </c>
      <c r="B2610" s="76" t="s">
        <v>1340</v>
      </c>
      <c r="F2610" s="71"/>
      <c r="G2610" s="71"/>
    </row>
    <row r="2611" spans="1:7" x14ac:dyDescent="0.2">
      <c r="A2611" s="77">
        <v>103710</v>
      </c>
      <c r="B2611" s="76" t="s">
        <v>6365</v>
      </c>
      <c r="F2611" s="71"/>
      <c r="G2611" s="71"/>
    </row>
    <row r="2612" spans="1:7" x14ac:dyDescent="0.2">
      <c r="A2612" s="77">
        <v>103715</v>
      </c>
      <c r="B2612" s="76" t="s">
        <v>6366</v>
      </c>
      <c r="F2612" s="71"/>
      <c r="G2612" s="71"/>
    </row>
    <row r="2613" spans="1:7" x14ac:dyDescent="0.2">
      <c r="A2613" s="77">
        <v>103720</v>
      </c>
      <c r="B2613" s="76" t="s">
        <v>6367</v>
      </c>
      <c r="F2613" s="71"/>
      <c r="G2613" s="71"/>
    </row>
    <row r="2614" spans="1:7" x14ac:dyDescent="0.2">
      <c r="A2614" s="77">
        <v>103725</v>
      </c>
      <c r="B2614" s="76" t="s">
        <v>6368</v>
      </c>
      <c r="F2614" s="71"/>
      <c r="G2614" s="71"/>
    </row>
    <row r="2615" spans="1:7" x14ac:dyDescent="0.2">
      <c r="A2615" s="77">
        <v>103726</v>
      </c>
      <c r="B2615" s="76" t="s">
        <v>6369</v>
      </c>
      <c r="F2615" s="71"/>
      <c r="G2615" s="71"/>
    </row>
    <row r="2616" spans="1:7" x14ac:dyDescent="0.2">
      <c r="A2616" s="77">
        <v>103727</v>
      </c>
      <c r="B2616" s="76" t="s">
        <v>6370</v>
      </c>
      <c r="F2616" s="71"/>
      <c r="G2616" s="71"/>
    </row>
    <row r="2617" spans="1:7" x14ac:dyDescent="0.2">
      <c r="A2617" s="77">
        <v>103728</v>
      </c>
      <c r="B2617" s="76" t="s">
        <v>6371</v>
      </c>
      <c r="F2617" s="71"/>
      <c r="G2617" s="71"/>
    </row>
    <row r="2618" spans="1:7" x14ac:dyDescent="0.2">
      <c r="A2618" s="77">
        <v>103729</v>
      </c>
      <c r="B2618" s="76" t="s">
        <v>6372</v>
      </c>
      <c r="F2618" s="71"/>
      <c r="G2618" s="71"/>
    </row>
    <row r="2619" spans="1:7" x14ac:dyDescent="0.2">
      <c r="A2619" s="77">
        <v>103730</v>
      </c>
      <c r="B2619" s="76" t="s">
        <v>6373</v>
      </c>
      <c r="F2619" s="71"/>
      <c r="G2619" s="71"/>
    </row>
    <row r="2620" spans="1:7" x14ac:dyDescent="0.2">
      <c r="A2620" s="77">
        <v>103735</v>
      </c>
      <c r="B2620" s="76" t="s">
        <v>6374</v>
      </c>
      <c r="F2620" s="71"/>
      <c r="G2620" s="71"/>
    </row>
    <row r="2621" spans="1:7" x14ac:dyDescent="0.2">
      <c r="A2621" s="77">
        <v>103740</v>
      </c>
      <c r="B2621" s="76" t="s">
        <v>6375</v>
      </c>
      <c r="F2621" s="71"/>
      <c r="G2621" s="71"/>
    </row>
    <row r="2622" spans="1:7" x14ac:dyDescent="0.2">
      <c r="A2622" s="77">
        <v>103745</v>
      </c>
      <c r="B2622" s="76" t="s">
        <v>6376</v>
      </c>
      <c r="F2622" s="71"/>
      <c r="G2622" s="71"/>
    </row>
    <row r="2623" spans="1:7" x14ac:dyDescent="0.2">
      <c r="A2623" s="77">
        <v>103750</v>
      </c>
      <c r="B2623" s="76" t="s">
        <v>1341</v>
      </c>
      <c r="F2623" s="71"/>
      <c r="G2623" s="71"/>
    </row>
    <row r="2624" spans="1:7" x14ac:dyDescent="0.2">
      <c r="A2624" s="77">
        <v>103755</v>
      </c>
      <c r="B2624" s="76" t="s">
        <v>6377</v>
      </c>
      <c r="F2624" s="71"/>
      <c r="G2624" s="71"/>
    </row>
    <row r="2625" spans="1:7" x14ac:dyDescent="0.2">
      <c r="A2625" s="77">
        <v>103760</v>
      </c>
      <c r="B2625" s="76" t="s">
        <v>2293</v>
      </c>
      <c r="F2625" s="71"/>
      <c r="G2625" s="71"/>
    </row>
    <row r="2626" spans="1:7" x14ac:dyDescent="0.2">
      <c r="A2626" s="77">
        <v>103761</v>
      </c>
      <c r="B2626" s="76" t="s">
        <v>6378</v>
      </c>
      <c r="F2626" s="71"/>
      <c r="G2626" s="71"/>
    </row>
    <row r="2627" spans="1:7" x14ac:dyDescent="0.2">
      <c r="A2627" s="77">
        <v>103762</v>
      </c>
      <c r="B2627" s="76" t="s">
        <v>6379</v>
      </c>
      <c r="F2627" s="71"/>
      <c r="G2627" s="71"/>
    </row>
    <row r="2628" spans="1:7" x14ac:dyDescent="0.2">
      <c r="A2628" s="77">
        <v>103763</v>
      </c>
      <c r="B2628" s="76" t="s">
        <v>6380</v>
      </c>
      <c r="F2628" s="71"/>
      <c r="G2628" s="71"/>
    </row>
    <row r="2629" spans="1:7" x14ac:dyDescent="0.2">
      <c r="A2629" s="77">
        <v>103764</v>
      </c>
      <c r="B2629" s="76" t="s">
        <v>6381</v>
      </c>
      <c r="F2629" s="71"/>
      <c r="G2629" s="71"/>
    </row>
    <row r="2630" spans="1:7" x14ac:dyDescent="0.2">
      <c r="A2630" s="77">
        <v>103765</v>
      </c>
      <c r="B2630" s="76" t="s">
        <v>2294</v>
      </c>
      <c r="F2630" s="71"/>
      <c r="G2630" s="71"/>
    </row>
    <row r="2631" spans="1:7" x14ac:dyDescent="0.2">
      <c r="A2631" s="77">
        <v>103770</v>
      </c>
      <c r="B2631" s="76" t="s">
        <v>2294</v>
      </c>
      <c r="F2631" s="71"/>
      <c r="G2631" s="71"/>
    </row>
    <row r="2632" spans="1:7" x14ac:dyDescent="0.2">
      <c r="A2632" s="77">
        <v>103775</v>
      </c>
      <c r="B2632" s="76" t="s">
        <v>6382</v>
      </c>
      <c r="F2632" s="71"/>
      <c r="G2632" s="71"/>
    </row>
    <row r="2633" spans="1:7" x14ac:dyDescent="0.2">
      <c r="A2633" s="77">
        <v>103780</v>
      </c>
      <c r="B2633" s="76" t="s">
        <v>6383</v>
      </c>
      <c r="F2633" s="71"/>
      <c r="G2633" s="71"/>
    </row>
    <row r="2634" spans="1:7" x14ac:dyDescent="0.2">
      <c r="A2634" s="77">
        <v>103785</v>
      </c>
      <c r="B2634" s="76" t="s">
        <v>6384</v>
      </c>
      <c r="F2634" s="71"/>
      <c r="G2634" s="71"/>
    </row>
    <row r="2635" spans="1:7" x14ac:dyDescent="0.2">
      <c r="A2635" s="77">
        <v>103790</v>
      </c>
      <c r="B2635" s="76" t="s">
        <v>6385</v>
      </c>
      <c r="F2635" s="71"/>
      <c r="G2635" s="71"/>
    </row>
    <row r="2636" spans="1:7" x14ac:dyDescent="0.2">
      <c r="A2636" s="77">
        <v>103795</v>
      </c>
      <c r="B2636" s="76" t="s">
        <v>6386</v>
      </c>
      <c r="F2636" s="71"/>
      <c r="G2636" s="71"/>
    </row>
    <row r="2637" spans="1:7" x14ac:dyDescent="0.2">
      <c r="A2637" s="77">
        <v>103800</v>
      </c>
      <c r="B2637" s="76" t="s">
        <v>6387</v>
      </c>
      <c r="F2637" s="71"/>
      <c r="G2637" s="71"/>
    </row>
    <row r="2638" spans="1:7" x14ac:dyDescent="0.2">
      <c r="A2638" s="77">
        <v>103805</v>
      </c>
      <c r="B2638" s="76" t="s">
        <v>2295</v>
      </c>
      <c r="F2638" s="71"/>
      <c r="G2638" s="71"/>
    </row>
    <row r="2639" spans="1:7" x14ac:dyDescent="0.2">
      <c r="A2639" s="77">
        <v>103810</v>
      </c>
      <c r="B2639" s="76" t="s">
        <v>6388</v>
      </c>
      <c r="F2639" s="71"/>
      <c r="G2639" s="71"/>
    </row>
    <row r="2640" spans="1:7" x14ac:dyDescent="0.2">
      <c r="A2640" s="77">
        <v>103815</v>
      </c>
      <c r="B2640" s="76" t="s">
        <v>6389</v>
      </c>
      <c r="F2640" s="71"/>
      <c r="G2640" s="71"/>
    </row>
    <row r="2641" spans="1:7" x14ac:dyDescent="0.2">
      <c r="A2641" s="77">
        <v>103820</v>
      </c>
      <c r="B2641" s="76" t="s">
        <v>3872</v>
      </c>
      <c r="F2641" s="71"/>
      <c r="G2641" s="71"/>
    </row>
    <row r="2642" spans="1:7" x14ac:dyDescent="0.2">
      <c r="A2642" s="77">
        <v>103821</v>
      </c>
      <c r="B2642" s="76" t="s">
        <v>6390</v>
      </c>
      <c r="F2642" s="71"/>
      <c r="G2642" s="71"/>
    </row>
    <row r="2643" spans="1:7" x14ac:dyDescent="0.2">
      <c r="A2643" s="77">
        <v>103822</v>
      </c>
      <c r="B2643" s="76" t="s">
        <v>6391</v>
      </c>
      <c r="F2643" s="71"/>
      <c r="G2643" s="71"/>
    </row>
    <row r="2644" spans="1:7" x14ac:dyDescent="0.2">
      <c r="A2644" s="77">
        <v>103825</v>
      </c>
      <c r="B2644" s="76" t="s">
        <v>6392</v>
      </c>
      <c r="F2644" s="71"/>
      <c r="G2644" s="71"/>
    </row>
    <row r="2645" spans="1:7" x14ac:dyDescent="0.2">
      <c r="A2645" s="77">
        <v>103830</v>
      </c>
      <c r="B2645" s="76" t="s">
        <v>6393</v>
      </c>
      <c r="F2645" s="71"/>
      <c r="G2645" s="71"/>
    </row>
    <row r="2646" spans="1:7" x14ac:dyDescent="0.2">
      <c r="A2646" s="77">
        <v>103835</v>
      </c>
      <c r="B2646" s="76" t="s">
        <v>2560</v>
      </c>
      <c r="F2646" s="71"/>
      <c r="G2646" s="71"/>
    </row>
    <row r="2647" spans="1:7" x14ac:dyDescent="0.2">
      <c r="A2647" s="77">
        <v>103840</v>
      </c>
      <c r="B2647" s="76" t="s">
        <v>6394</v>
      </c>
      <c r="F2647" s="71"/>
      <c r="G2647" s="71"/>
    </row>
    <row r="2648" spans="1:7" x14ac:dyDescent="0.2">
      <c r="A2648" s="77">
        <v>103845</v>
      </c>
      <c r="B2648" s="76" t="s">
        <v>6395</v>
      </c>
      <c r="F2648" s="71"/>
      <c r="G2648" s="71"/>
    </row>
    <row r="2649" spans="1:7" x14ac:dyDescent="0.2">
      <c r="A2649" s="77">
        <v>103850</v>
      </c>
      <c r="B2649" s="76" t="s">
        <v>6396</v>
      </c>
      <c r="F2649" s="71"/>
      <c r="G2649" s="71"/>
    </row>
    <row r="2650" spans="1:7" x14ac:dyDescent="0.2">
      <c r="A2650" s="77">
        <v>103855</v>
      </c>
      <c r="B2650" s="76" t="s">
        <v>6397</v>
      </c>
      <c r="F2650" s="71"/>
      <c r="G2650" s="71"/>
    </row>
    <row r="2651" spans="1:7" x14ac:dyDescent="0.2">
      <c r="A2651" s="77">
        <v>103860</v>
      </c>
      <c r="B2651" s="76" t="s">
        <v>6398</v>
      </c>
      <c r="F2651" s="71"/>
      <c r="G2651" s="71"/>
    </row>
    <row r="2652" spans="1:7" x14ac:dyDescent="0.2">
      <c r="A2652" s="77">
        <v>103861</v>
      </c>
      <c r="B2652" s="76" t="s">
        <v>6399</v>
      </c>
      <c r="F2652" s="71"/>
      <c r="G2652" s="71"/>
    </row>
    <row r="2653" spans="1:7" x14ac:dyDescent="0.2">
      <c r="A2653" s="77">
        <v>103862</v>
      </c>
      <c r="B2653" s="76" t="s">
        <v>4873</v>
      </c>
      <c r="F2653" s="71"/>
      <c r="G2653" s="71"/>
    </row>
    <row r="2654" spans="1:7" x14ac:dyDescent="0.2">
      <c r="A2654" s="77">
        <v>103863</v>
      </c>
      <c r="B2654" s="76" t="s">
        <v>5012</v>
      </c>
      <c r="F2654" s="71"/>
      <c r="G2654" s="71"/>
    </row>
    <row r="2655" spans="1:7" x14ac:dyDescent="0.2">
      <c r="A2655" s="77">
        <v>103864</v>
      </c>
      <c r="B2655" s="76" t="s">
        <v>5013</v>
      </c>
      <c r="F2655" s="71"/>
      <c r="G2655" s="71"/>
    </row>
    <row r="2656" spans="1:7" x14ac:dyDescent="0.2">
      <c r="A2656" s="77">
        <v>103865</v>
      </c>
      <c r="B2656" s="76" t="s">
        <v>2561</v>
      </c>
      <c r="F2656" s="71"/>
      <c r="G2656" s="71"/>
    </row>
    <row r="2657" spans="1:7" x14ac:dyDescent="0.2">
      <c r="A2657" s="77">
        <v>103866</v>
      </c>
      <c r="B2657" s="76" t="s">
        <v>4963</v>
      </c>
      <c r="F2657" s="71"/>
      <c r="G2657" s="71"/>
    </row>
    <row r="2658" spans="1:7" x14ac:dyDescent="0.2">
      <c r="A2658" s="77">
        <v>103867</v>
      </c>
      <c r="B2658" s="76" t="s">
        <v>4947</v>
      </c>
      <c r="F2658" s="71"/>
      <c r="G2658" s="71"/>
    </row>
    <row r="2659" spans="1:7" x14ac:dyDescent="0.2">
      <c r="A2659" s="77">
        <v>103868</v>
      </c>
      <c r="B2659" s="76" t="s">
        <v>4948</v>
      </c>
      <c r="F2659" s="71"/>
      <c r="G2659" s="71"/>
    </row>
    <row r="2660" spans="1:7" x14ac:dyDescent="0.2">
      <c r="A2660" s="77">
        <v>103869</v>
      </c>
      <c r="B2660" s="76" t="s">
        <v>4946</v>
      </c>
      <c r="F2660" s="71"/>
      <c r="G2660" s="71"/>
    </row>
    <row r="2661" spans="1:7" x14ac:dyDescent="0.2">
      <c r="A2661" s="77">
        <v>103870</v>
      </c>
      <c r="B2661" s="76" t="s">
        <v>6400</v>
      </c>
      <c r="F2661" s="71"/>
      <c r="G2661" s="71"/>
    </row>
    <row r="2662" spans="1:7" x14ac:dyDescent="0.2">
      <c r="A2662" s="77">
        <v>103871</v>
      </c>
      <c r="B2662" s="76" t="s">
        <v>4859</v>
      </c>
      <c r="F2662" s="71"/>
      <c r="G2662" s="71"/>
    </row>
    <row r="2663" spans="1:7" x14ac:dyDescent="0.2">
      <c r="A2663" s="77">
        <v>103872</v>
      </c>
      <c r="B2663" s="76" t="s">
        <v>4956</v>
      </c>
      <c r="F2663" s="71"/>
      <c r="G2663" s="71"/>
    </row>
    <row r="2664" spans="1:7" x14ac:dyDescent="0.2">
      <c r="A2664" s="77">
        <v>103873</v>
      </c>
      <c r="B2664" s="76" t="s">
        <v>4955</v>
      </c>
      <c r="F2664" s="71"/>
      <c r="G2664" s="71"/>
    </row>
    <row r="2665" spans="1:7" x14ac:dyDescent="0.2">
      <c r="A2665" s="77">
        <v>103874</v>
      </c>
      <c r="B2665" s="76" t="s">
        <v>5030</v>
      </c>
      <c r="F2665" s="71"/>
      <c r="G2665" s="71"/>
    </row>
    <row r="2666" spans="1:7" x14ac:dyDescent="0.2">
      <c r="A2666" s="77">
        <v>103875</v>
      </c>
      <c r="B2666" s="76" t="s">
        <v>6401</v>
      </c>
      <c r="F2666" s="71"/>
      <c r="G2666" s="71"/>
    </row>
    <row r="2667" spans="1:7" x14ac:dyDescent="0.2">
      <c r="A2667" s="77">
        <v>103876</v>
      </c>
      <c r="B2667" s="76" t="s">
        <v>4831</v>
      </c>
      <c r="F2667" s="71"/>
      <c r="G2667" s="71"/>
    </row>
    <row r="2668" spans="1:7" x14ac:dyDescent="0.2">
      <c r="A2668" s="77">
        <v>103877</v>
      </c>
      <c r="B2668" s="76" t="s">
        <v>5124</v>
      </c>
      <c r="F2668" s="71"/>
      <c r="G2668" s="71"/>
    </row>
    <row r="2669" spans="1:7" x14ac:dyDescent="0.2">
      <c r="A2669" s="77">
        <v>103878</v>
      </c>
      <c r="B2669" s="76" t="s">
        <v>5125</v>
      </c>
      <c r="F2669" s="71"/>
      <c r="G2669" s="71"/>
    </row>
    <row r="2670" spans="1:7" x14ac:dyDescent="0.2">
      <c r="A2670" s="77">
        <v>103879</v>
      </c>
      <c r="B2670" s="76" t="s">
        <v>5126</v>
      </c>
      <c r="F2670" s="71"/>
      <c r="G2670" s="71"/>
    </row>
    <row r="2671" spans="1:7" x14ac:dyDescent="0.2">
      <c r="A2671" s="77">
        <v>103880</v>
      </c>
      <c r="B2671" s="76" t="s">
        <v>2562</v>
      </c>
      <c r="F2671" s="71"/>
      <c r="G2671" s="71"/>
    </row>
    <row r="2672" spans="1:7" x14ac:dyDescent="0.2">
      <c r="A2672" s="77">
        <v>103881</v>
      </c>
      <c r="B2672" s="76" t="s">
        <v>5127</v>
      </c>
      <c r="F2672" s="71"/>
      <c r="G2672" s="71"/>
    </row>
    <row r="2673" spans="1:7" x14ac:dyDescent="0.2">
      <c r="A2673" s="77">
        <v>103882</v>
      </c>
      <c r="B2673" s="76" t="s">
        <v>5128</v>
      </c>
      <c r="F2673" s="71"/>
      <c r="G2673" s="71"/>
    </row>
    <row r="2674" spans="1:7" x14ac:dyDescent="0.2">
      <c r="A2674" s="77">
        <v>103883</v>
      </c>
      <c r="B2674" s="76" t="s">
        <v>5255</v>
      </c>
      <c r="F2674" s="71"/>
      <c r="G2674" s="71"/>
    </row>
    <row r="2675" spans="1:7" x14ac:dyDescent="0.2">
      <c r="A2675" s="77">
        <v>103884</v>
      </c>
      <c r="B2675" s="76" t="s">
        <v>5325</v>
      </c>
      <c r="F2675" s="71"/>
      <c r="G2675" s="71"/>
    </row>
    <row r="2676" spans="1:7" x14ac:dyDescent="0.2">
      <c r="A2676" s="77">
        <v>103885</v>
      </c>
      <c r="B2676" s="76" t="s">
        <v>6402</v>
      </c>
      <c r="F2676" s="71"/>
      <c r="G2676" s="71"/>
    </row>
    <row r="2677" spans="1:7" x14ac:dyDescent="0.2">
      <c r="A2677" s="77">
        <v>103886</v>
      </c>
      <c r="B2677" s="76" t="s">
        <v>5326</v>
      </c>
      <c r="F2677" s="71"/>
      <c r="G2677" s="71"/>
    </row>
    <row r="2678" spans="1:7" x14ac:dyDescent="0.2">
      <c r="A2678" s="77">
        <v>103887</v>
      </c>
      <c r="B2678" s="76" t="s">
        <v>5327</v>
      </c>
      <c r="F2678" s="71"/>
      <c r="G2678" s="71"/>
    </row>
    <row r="2679" spans="1:7" x14ac:dyDescent="0.2">
      <c r="A2679" s="77">
        <v>103888</v>
      </c>
      <c r="B2679" s="76" t="s">
        <v>5395</v>
      </c>
      <c r="F2679" s="71"/>
      <c r="G2679" s="71"/>
    </row>
    <row r="2680" spans="1:7" x14ac:dyDescent="0.2">
      <c r="A2680" s="77">
        <v>103889</v>
      </c>
      <c r="B2680" s="76" t="s">
        <v>5396</v>
      </c>
      <c r="F2680" s="71"/>
      <c r="G2680" s="71"/>
    </row>
    <row r="2681" spans="1:7" x14ac:dyDescent="0.2">
      <c r="A2681" s="77">
        <v>103890</v>
      </c>
      <c r="B2681" s="76" t="s">
        <v>6403</v>
      </c>
      <c r="F2681" s="71"/>
      <c r="G2681" s="71"/>
    </row>
    <row r="2682" spans="1:7" x14ac:dyDescent="0.2">
      <c r="A2682" s="77">
        <v>103891</v>
      </c>
      <c r="B2682" s="76" t="s">
        <v>5397</v>
      </c>
      <c r="F2682" s="71"/>
      <c r="G2682" s="71"/>
    </row>
    <row r="2683" spans="1:7" x14ac:dyDescent="0.2">
      <c r="A2683" s="77">
        <v>103892</v>
      </c>
      <c r="B2683" s="76" t="s">
        <v>5398</v>
      </c>
      <c r="F2683" s="71"/>
      <c r="G2683" s="71"/>
    </row>
    <row r="2684" spans="1:7" x14ac:dyDescent="0.2">
      <c r="A2684" s="77">
        <v>103893</v>
      </c>
      <c r="B2684" s="76" t="s">
        <v>5399</v>
      </c>
      <c r="F2684" s="71"/>
      <c r="G2684" s="71"/>
    </row>
    <row r="2685" spans="1:7" x14ac:dyDescent="0.2">
      <c r="A2685" s="77">
        <v>103894</v>
      </c>
      <c r="B2685" s="76" t="s">
        <v>6404</v>
      </c>
      <c r="F2685" s="71"/>
      <c r="G2685" s="71"/>
    </row>
    <row r="2686" spans="1:7" x14ac:dyDescent="0.2">
      <c r="A2686" s="77">
        <v>103895</v>
      </c>
      <c r="B2686" s="76" t="s">
        <v>6405</v>
      </c>
      <c r="F2686" s="71"/>
      <c r="G2686" s="71"/>
    </row>
    <row r="2687" spans="1:7" x14ac:dyDescent="0.2">
      <c r="A2687" s="77">
        <v>103896</v>
      </c>
      <c r="B2687" s="76" t="s">
        <v>6406</v>
      </c>
      <c r="F2687" s="71"/>
      <c r="G2687" s="71"/>
    </row>
    <row r="2688" spans="1:7" x14ac:dyDescent="0.2">
      <c r="A2688" s="77">
        <v>103897</v>
      </c>
      <c r="B2688" s="76" t="s">
        <v>6407</v>
      </c>
      <c r="F2688" s="71"/>
      <c r="G2688" s="71"/>
    </row>
    <row r="2689" spans="1:7" x14ac:dyDescent="0.2">
      <c r="A2689" s="77">
        <v>103898</v>
      </c>
      <c r="B2689" s="76" t="s">
        <v>6408</v>
      </c>
      <c r="F2689" s="71"/>
      <c r="G2689" s="71"/>
    </row>
    <row r="2690" spans="1:7" x14ac:dyDescent="0.2">
      <c r="A2690" s="77">
        <v>103899</v>
      </c>
      <c r="B2690" s="76" t="s">
        <v>14409</v>
      </c>
      <c r="F2690" s="71"/>
      <c r="G2690" s="71"/>
    </row>
    <row r="2691" spans="1:7" x14ac:dyDescent="0.2">
      <c r="A2691" s="77">
        <v>103900</v>
      </c>
      <c r="B2691" s="76" t="s">
        <v>6409</v>
      </c>
      <c r="F2691" s="71"/>
      <c r="G2691" s="71"/>
    </row>
    <row r="2692" spans="1:7" x14ac:dyDescent="0.2">
      <c r="A2692" s="77">
        <v>103905</v>
      </c>
      <c r="B2692" s="76" t="s">
        <v>6410</v>
      </c>
      <c r="F2692" s="71"/>
      <c r="G2692" s="71"/>
    </row>
    <row r="2693" spans="1:7" x14ac:dyDescent="0.2">
      <c r="A2693" s="77">
        <v>103910</v>
      </c>
      <c r="B2693" s="76" t="s">
        <v>6411</v>
      </c>
      <c r="F2693" s="71"/>
      <c r="G2693" s="71"/>
    </row>
    <row r="2694" spans="1:7" x14ac:dyDescent="0.2">
      <c r="A2694" s="77">
        <v>103915</v>
      </c>
      <c r="B2694" s="76" t="s">
        <v>2739</v>
      </c>
      <c r="F2694" s="71"/>
      <c r="G2694" s="71"/>
    </row>
    <row r="2695" spans="1:7" x14ac:dyDescent="0.2">
      <c r="A2695" s="77">
        <v>103920</v>
      </c>
      <c r="B2695" s="76" t="s">
        <v>6412</v>
      </c>
      <c r="F2695" s="71"/>
      <c r="G2695" s="71"/>
    </row>
    <row r="2696" spans="1:7" x14ac:dyDescent="0.2">
      <c r="A2696" s="77">
        <v>103925</v>
      </c>
      <c r="B2696" s="76" t="s">
        <v>2740</v>
      </c>
      <c r="F2696" s="71"/>
      <c r="G2696" s="71"/>
    </row>
    <row r="2697" spans="1:7" x14ac:dyDescent="0.2">
      <c r="A2697" s="77">
        <v>103926</v>
      </c>
      <c r="B2697" s="76" t="s">
        <v>6413</v>
      </c>
      <c r="F2697" s="71"/>
      <c r="G2697" s="71"/>
    </row>
    <row r="2698" spans="1:7" x14ac:dyDescent="0.2">
      <c r="A2698" s="77">
        <v>103927</v>
      </c>
      <c r="B2698" s="76" t="s">
        <v>6414</v>
      </c>
      <c r="F2698" s="71"/>
      <c r="G2698" s="71"/>
    </row>
    <row r="2699" spans="1:7" x14ac:dyDescent="0.2">
      <c r="A2699" s="77">
        <v>103928</v>
      </c>
      <c r="B2699" s="76" t="s">
        <v>2955</v>
      </c>
      <c r="F2699" s="71"/>
      <c r="G2699" s="71"/>
    </row>
    <row r="2700" spans="1:7" x14ac:dyDescent="0.2">
      <c r="A2700" s="77">
        <v>103929</v>
      </c>
      <c r="B2700" s="76" t="s">
        <v>6415</v>
      </c>
      <c r="F2700" s="71"/>
      <c r="G2700" s="71"/>
    </row>
    <row r="2701" spans="1:7" x14ac:dyDescent="0.2">
      <c r="A2701" s="77">
        <v>103930</v>
      </c>
      <c r="B2701" s="76" t="s">
        <v>2956</v>
      </c>
      <c r="F2701" s="71"/>
      <c r="G2701" s="71"/>
    </row>
    <row r="2702" spans="1:7" x14ac:dyDescent="0.2">
      <c r="A2702" s="77">
        <v>103931</v>
      </c>
      <c r="B2702" s="76" t="s">
        <v>6416</v>
      </c>
      <c r="F2702" s="71"/>
      <c r="G2702" s="71"/>
    </row>
    <row r="2703" spans="1:7" x14ac:dyDescent="0.2">
      <c r="A2703" s="77">
        <v>103932</v>
      </c>
      <c r="B2703" s="76" t="s">
        <v>6417</v>
      </c>
      <c r="F2703" s="71"/>
      <c r="G2703" s="71"/>
    </row>
    <row r="2704" spans="1:7" x14ac:dyDescent="0.2">
      <c r="A2704" s="77">
        <v>103933</v>
      </c>
      <c r="B2704" s="76" t="s">
        <v>2957</v>
      </c>
      <c r="F2704" s="71"/>
      <c r="G2704" s="71"/>
    </row>
    <row r="2705" spans="1:7" x14ac:dyDescent="0.2">
      <c r="A2705" s="77">
        <v>103934</v>
      </c>
      <c r="B2705" s="76" t="s">
        <v>6418</v>
      </c>
      <c r="F2705" s="71"/>
      <c r="G2705" s="71"/>
    </row>
    <row r="2706" spans="1:7" x14ac:dyDescent="0.2">
      <c r="A2706" s="77">
        <v>103935</v>
      </c>
      <c r="B2706" s="76" t="s">
        <v>6419</v>
      </c>
      <c r="F2706" s="71"/>
      <c r="G2706" s="71"/>
    </row>
    <row r="2707" spans="1:7" x14ac:dyDescent="0.2">
      <c r="A2707" s="77">
        <v>103936</v>
      </c>
      <c r="B2707" s="76" t="s">
        <v>6420</v>
      </c>
      <c r="F2707" s="71"/>
      <c r="G2707" s="71"/>
    </row>
    <row r="2708" spans="1:7" x14ac:dyDescent="0.2">
      <c r="A2708" s="77">
        <v>103937</v>
      </c>
      <c r="B2708" s="76" t="s">
        <v>3103</v>
      </c>
      <c r="F2708" s="71"/>
      <c r="G2708" s="71"/>
    </row>
    <row r="2709" spans="1:7" x14ac:dyDescent="0.2">
      <c r="A2709" s="77">
        <v>103938</v>
      </c>
      <c r="B2709" s="76" t="s">
        <v>15096</v>
      </c>
      <c r="F2709" s="71"/>
      <c r="G2709" s="71"/>
    </row>
    <row r="2710" spans="1:7" x14ac:dyDescent="0.2">
      <c r="A2710" s="77">
        <v>103939</v>
      </c>
      <c r="B2710" s="76" t="s">
        <v>4732</v>
      </c>
      <c r="F2710" s="71"/>
      <c r="G2710" s="71"/>
    </row>
    <row r="2711" spans="1:7" x14ac:dyDescent="0.2">
      <c r="A2711" s="77">
        <v>103940</v>
      </c>
      <c r="B2711" s="76" t="s">
        <v>3223</v>
      </c>
      <c r="F2711" s="71"/>
      <c r="G2711" s="71"/>
    </row>
    <row r="2712" spans="1:7" x14ac:dyDescent="0.2">
      <c r="A2712" s="77">
        <v>103941</v>
      </c>
      <c r="B2712" s="76" t="s">
        <v>3224</v>
      </c>
      <c r="F2712" s="71"/>
      <c r="G2712" s="71"/>
    </row>
    <row r="2713" spans="1:7" x14ac:dyDescent="0.2">
      <c r="A2713" s="77">
        <v>103942</v>
      </c>
      <c r="B2713" s="76" t="s">
        <v>3382</v>
      </c>
      <c r="F2713" s="71"/>
      <c r="G2713" s="71"/>
    </row>
    <row r="2714" spans="1:7" x14ac:dyDescent="0.2">
      <c r="A2714" s="77">
        <v>103943</v>
      </c>
      <c r="B2714" s="76" t="s">
        <v>6421</v>
      </c>
      <c r="F2714" s="71"/>
      <c r="G2714" s="71"/>
    </row>
    <row r="2715" spans="1:7" x14ac:dyDescent="0.2">
      <c r="A2715" s="77">
        <v>103944</v>
      </c>
      <c r="B2715" s="76" t="s">
        <v>3383</v>
      </c>
      <c r="F2715" s="71"/>
      <c r="G2715" s="71"/>
    </row>
    <row r="2716" spans="1:7" x14ac:dyDescent="0.2">
      <c r="A2716" s="77">
        <v>103945</v>
      </c>
      <c r="B2716" s="76" t="s">
        <v>3384</v>
      </c>
      <c r="F2716" s="71"/>
      <c r="G2716" s="71"/>
    </row>
    <row r="2717" spans="1:7" x14ac:dyDescent="0.2">
      <c r="A2717" s="77">
        <v>103946</v>
      </c>
      <c r="B2717" s="76" t="s">
        <v>3433</v>
      </c>
      <c r="F2717" s="71"/>
      <c r="G2717" s="71"/>
    </row>
    <row r="2718" spans="1:7" x14ac:dyDescent="0.2">
      <c r="A2718" s="77">
        <v>103947</v>
      </c>
      <c r="B2718" s="76" t="s">
        <v>6422</v>
      </c>
      <c r="F2718" s="71"/>
      <c r="G2718" s="71"/>
    </row>
    <row r="2719" spans="1:7" x14ac:dyDescent="0.2">
      <c r="A2719" s="77">
        <v>103948</v>
      </c>
      <c r="B2719" s="76" t="s">
        <v>3486</v>
      </c>
      <c r="F2719" s="71"/>
      <c r="G2719" s="71"/>
    </row>
    <row r="2720" spans="1:7" x14ac:dyDescent="0.2">
      <c r="A2720" s="77">
        <v>103949</v>
      </c>
      <c r="B2720" s="76" t="s">
        <v>6423</v>
      </c>
      <c r="F2720" s="71"/>
      <c r="G2720" s="71"/>
    </row>
    <row r="2721" spans="1:7" x14ac:dyDescent="0.2">
      <c r="A2721" s="77">
        <v>103950</v>
      </c>
      <c r="B2721" s="76" t="s">
        <v>6424</v>
      </c>
      <c r="F2721" s="71"/>
      <c r="G2721" s="71"/>
    </row>
    <row r="2722" spans="1:7" x14ac:dyDescent="0.2">
      <c r="A2722" s="77">
        <v>103951</v>
      </c>
      <c r="B2722" s="76" t="s">
        <v>6425</v>
      </c>
      <c r="F2722" s="71"/>
      <c r="G2722" s="71"/>
    </row>
    <row r="2723" spans="1:7" x14ac:dyDescent="0.2">
      <c r="A2723" s="77">
        <v>103954</v>
      </c>
      <c r="B2723" s="76" t="s">
        <v>3650</v>
      </c>
      <c r="F2723" s="71"/>
      <c r="G2723" s="71"/>
    </row>
    <row r="2724" spans="1:7" x14ac:dyDescent="0.2">
      <c r="A2724" s="77">
        <v>103955</v>
      </c>
      <c r="B2724" s="76" t="s">
        <v>3651</v>
      </c>
      <c r="F2724" s="71"/>
      <c r="G2724" s="71"/>
    </row>
    <row r="2725" spans="1:7" x14ac:dyDescent="0.2">
      <c r="A2725" s="77">
        <v>103956</v>
      </c>
      <c r="B2725" s="76" t="s">
        <v>3652</v>
      </c>
      <c r="F2725" s="71"/>
      <c r="G2725" s="71"/>
    </row>
    <row r="2726" spans="1:7" x14ac:dyDescent="0.2">
      <c r="A2726" s="77">
        <v>103957</v>
      </c>
      <c r="B2726" s="76" t="s">
        <v>3709</v>
      </c>
      <c r="F2726" s="71"/>
      <c r="G2726" s="71"/>
    </row>
    <row r="2727" spans="1:7" x14ac:dyDescent="0.2">
      <c r="A2727" s="77">
        <v>103958</v>
      </c>
      <c r="B2727" s="76" t="s">
        <v>3710</v>
      </c>
      <c r="F2727" s="71"/>
      <c r="G2727" s="71"/>
    </row>
    <row r="2728" spans="1:7" x14ac:dyDescent="0.2">
      <c r="A2728" s="77">
        <v>103959</v>
      </c>
      <c r="B2728" s="76" t="s">
        <v>6426</v>
      </c>
      <c r="F2728" s="71"/>
      <c r="G2728" s="71"/>
    </row>
    <row r="2729" spans="1:7" x14ac:dyDescent="0.2">
      <c r="A2729" s="77">
        <v>103960</v>
      </c>
      <c r="B2729" s="76" t="s">
        <v>6427</v>
      </c>
      <c r="F2729" s="71"/>
      <c r="G2729" s="71"/>
    </row>
    <row r="2730" spans="1:7" x14ac:dyDescent="0.2">
      <c r="A2730" s="77">
        <v>103961</v>
      </c>
      <c r="B2730" s="76" t="s">
        <v>6428</v>
      </c>
      <c r="F2730" s="71"/>
      <c r="G2730" s="71"/>
    </row>
    <row r="2731" spans="1:7" x14ac:dyDescent="0.2">
      <c r="A2731" s="77">
        <v>103962</v>
      </c>
      <c r="B2731" s="76" t="s">
        <v>3873</v>
      </c>
      <c r="F2731" s="71"/>
      <c r="G2731" s="71"/>
    </row>
    <row r="2732" spans="1:7" x14ac:dyDescent="0.2">
      <c r="A2732" s="77">
        <v>103963</v>
      </c>
      <c r="B2732" s="76" t="s">
        <v>6429</v>
      </c>
      <c r="F2732" s="71"/>
      <c r="G2732" s="71"/>
    </row>
    <row r="2733" spans="1:7" x14ac:dyDescent="0.2">
      <c r="A2733" s="77">
        <v>103964</v>
      </c>
      <c r="B2733" s="76" t="s">
        <v>3959</v>
      </c>
      <c r="F2733" s="71"/>
      <c r="G2733" s="71"/>
    </row>
    <row r="2734" spans="1:7" x14ac:dyDescent="0.2">
      <c r="A2734" s="77">
        <v>103965</v>
      </c>
      <c r="B2734" s="76" t="s">
        <v>3960</v>
      </c>
      <c r="F2734" s="71"/>
      <c r="G2734" s="71"/>
    </row>
    <row r="2735" spans="1:7" x14ac:dyDescent="0.2">
      <c r="A2735" s="77">
        <v>103966</v>
      </c>
      <c r="B2735" s="76" t="s">
        <v>6430</v>
      </c>
      <c r="F2735" s="71"/>
      <c r="G2735" s="71"/>
    </row>
    <row r="2736" spans="1:7" x14ac:dyDescent="0.2">
      <c r="A2736" s="77">
        <v>103967</v>
      </c>
      <c r="B2736" s="76" t="s">
        <v>3961</v>
      </c>
      <c r="F2736" s="71"/>
      <c r="G2736" s="71"/>
    </row>
    <row r="2737" spans="1:7" x14ac:dyDescent="0.2">
      <c r="A2737" s="77">
        <v>103968</v>
      </c>
      <c r="B2737" s="76" t="s">
        <v>4047</v>
      </c>
      <c r="F2737" s="71"/>
      <c r="G2737" s="71"/>
    </row>
    <row r="2738" spans="1:7" x14ac:dyDescent="0.2">
      <c r="A2738" s="77">
        <v>103969</v>
      </c>
      <c r="B2738" s="76" t="s">
        <v>4070</v>
      </c>
      <c r="F2738" s="71"/>
      <c r="G2738" s="71"/>
    </row>
    <row r="2739" spans="1:7" x14ac:dyDescent="0.2">
      <c r="A2739" s="77">
        <v>103970</v>
      </c>
      <c r="B2739" s="76" t="s">
        <v>6431</v>
      </c>
      <c r="F2739" s="71"/>
      <c r="G2739" s="71"/>
    </row>
    <row r="2740" spans="1:7" x14ac:dyDescent="0.2">
      <c r="A2740" s="77">
        <v>103971</v>
      </c>
      <c r="B2740" s="76" t="s">
        <v>4116</v>
      </c>
      <c r="F2740" s="71"/>
      <c r="G2740" s="71"/>
    </row>
    <row r="2741" spans="1:7" x14ac:dyDescent="0.2">
      <c r="A2741" s="77">
        <v>103972</v>
      </c>
      <c r="B2741" s="76" t="s">
        <v>4117</v>
      </c>
      <c r="F2741" s="71"/>
      <c r="G2741" s="71"/>
    </row>
    <row r="2742" spans="1:7" x14ac:dyDescent="0.2">
      <c r="A2742" s="77">
        <v>103973</v>
      </c>
      <c r="B2742" s="76" t="s">
        <v>4192</v>
      </c>
      <c r="F2742" s="71"/>
      <c r="G2742" s="71"/>
    </row>
    <row r="2743" spans="1:7" x14ac:dyDescent="0.2">
      <c r="A2743" s="77">
        <v>103974</v>
      </c>
      <c r="B2743" s="76" t="s">
        <v>4376</v>
      </c>
      <c r="F2743" s="71"/>
      <c r="G2743" s="71"/>
    </row>
    <row r="2744" spans="1:7" x14ac:dyDescent="0.2">
      <c r="A2744" s="77">
        <v>103975</v>
      </c>
      <c r="B2744" s="76" t="s">
        <v>4193</v>
      </c>
      <c r="F2744" s="71"/>
      <c r="G2744" s="71"/>
    </row>
    <row r="2745" spans="1:7" x14ac:dyDescent="0.2">
      <c r="A2745" s="77">
        <v>103976</v>
      </c>
      <c r="B2745" s="76" t="s">
        <v>4194</v>
      </c>
      <c r="F2745" s="71"/>
      <c r="G2745" s="71"/>
    </row>
    <row r="2746" spans="1:7" x14ac:dyDescent="0.2">
      <c r="A2746" s="77">
        <v>103977</v>
      </c>
      <c r="B2746" s="76" t="s">
        <v>6432</v>
      </c>
      <c r="F2746" s="71"/>
      <c r="G2746" s="71"/>
    </row>
    <row r="2747" spans="1:7" x14ac:dyDescent="0.2">
      <c r="A2747" s="77">
        <v>103978</v>
      </c>
      <c r="B2747" s="76" t="s">
        <v>4195</v>
      </c>
      <c r="F2747" s="71"/>
      <c r="G2747" s="71"/>
    </row>
    <row r="2748" spans="1:7" x14ac:dyDescent="0.2">
      <c r="A2748" s="77">
        <v>103979</v>
      </c>
      <c r="B2748" s="76" t="s">
        <v>6433</v>
      </c>
      <c r="F2748" s="71"/>
      <c r="G2748" s="71"/>
    </row>
    <row r="2749" spans="1:7" x14ac:dyDescent="0.2">
      <c r="A2749" s="77">
        <v>103980</v>
      </c>
      <c r="B2749" s="76" t="s">
        <v>3383</v>
      </c>
      <c r="F2749" s="71"/>
      <c r="G2749" s="71"/>
    </row>
    <row r="2750" spans="1:7" x14ac:dyDescent="0.2">
      <c r="A2750" s="77">
        <v>103981</v>
      </c>
      <c r="B2750" s="76" t="s">
        <v>4395</v>
      </c>
      <c r="F2750" s="71"/>
      <c r="G2750" s="71"/>
    </row>
    <row r="2751" spans="1:7" x14ac:dyDescent="0.2">
      <c r="A2751" s="77">
        <v>103982</v>
      </c>
      <c r="B2751" s="76" t="s">
        <v>4392</v>
      </c>
      <c r="F2751" s="71"/>
      <c r="G2751" s="71"/>
    </row>
    <row r="2752" spans="1:7" x14ac:dyDescent="0.2">
      <c r="A2752" s="77">
        <v>103983</v>
      </c>
      <c r="B2752" s="76" t="s">
        <v>4378</v>
      </c>
      <c r="F2752" s="71"/>
      <c r="G2752" s="71"/>
    </row>
    <row r="2753" spans="1:7" x14ac:dyDescent="0.2">
      <c r="A2753" s="77">
        <v>103984</v>
      </c>
      <c r="B2753" s="76" t="s">
        <v>4379</v>
      </c>
      <c r="F2753" s="71"/>
      <c r="G2753" s="71"/>
    </row>
    <row r="2754" spans="1:7" x14ac:dyDescent="0.2">
      <c r="A2754" s="77">
        <v>103985</v>
      </c>
      <c r="B2754" s="76" t="s">
        <v>4445</v>
      </c>
      <c r="F2754" s="71"/>
      <c r="G2754" s="71"/>
    </row>
    <row r="2755" spans="1:7" x14ac:dyDescent="0.2">
      <c r="A2755" s="77">
        <v>103986</v>
      </c>
      <c r="B2755" s="76" t="s">
        <v>4453</v>
      </c>
      <c r="F2755" s="71"/>
      <c r="G2755" s="71"/>
    </row>
    <row r="2756" spans="1:7" x14ac:dyDescent="0.2">
      <c r="A2756" s="77">
        <v>103987</v>
      </c>
      <c r="B2756" s="76" t="s">
        <v>4428</v>
      </c>
      <c r="F2756" s="71"/>
      <c r="G2756" s="71"/>
    </row>
    <row r="2757" spans="1:7" x14ac:dyDescent="0.2">
      <c r="A2757" s="77">
        <v>103988</v>
      </c>
      <c r="B2757" s="76" t="s">
        <v>4473</v>
      </c>
      <c r="F2757" s="71"/>
      <c r="G2757" s="71"/>
    </row>
    <row r="2758" spans="1:7" x14ac:dyDescent="0.2">
      <c r="A2758" s="77">
        <v>103989</v>
      </c>
      <c r="B2758" s="76" t="s">
        <v>4584</v>
      </c>
      <c r="F2758" s="71"/>
      <c r="G2758" s="71"/>
    </row>
    <row r="2759" spans="1:7" x14ac:dyDescent="0.2">
      <c r="A2759" s="77">
        <v>103990</v>
      </c>
      <c r="B2759" s="76" t="s">
        <v>6434</v>
      </c>
      <c r="F2759" s="71"/>
      <c r="G2759" s="71"/>
    </row>
    <row r="2760" spans="1:7" x14ac:dyDescent="0.2">
      <c r="A2760" s="77">
        <v>103991</v>
      </c>
      <c r="B2760" s="76" t="s">
        <v>4631</v>
      </c>
      <c r="F2760" s="71"/>
      <c r="G2760" s="71"/>
    </row>
    <row r="2761" spans="1:7" x14ac:dyDescent="0.2">
      <c r="A2761" s="77">
        <v>103992</v>
      </c>
      <c r="B2761" s="76" t="s">
        <v>4772</v>
      </c>
      <c r="F2761" s="71"/>
      <c r="G2761" s="71"/>
    </row>
    <row r="2762" spans="1:7" x14ac:dyDescent="0.2">
      <c r="A2762" s="77">
        <v>103993</v>
      </c>
      <c r="B2762" s="76" t="s">
        <v>4633</v>
      </c>
      <c r="F2762" s="71"/>
      <c r="G2762" s="71"/>
    </row>
    <row r="2763" spans="1:7" x14ac:dyDescent="0.2">
      <c r="A2763" s="77">
        <v>103994</v>
      </c>
      <c r="B2763" s="76" t="s">
        <v>4719</v>
      </c>
      <c r="F2763" s="71"/>
      <c r="G2763" s="71"/>
    </row>
    <row r="2764" spans="1:7" x14ac:dyDescent="0.2">
      <c r="A2764" s="77">
        <v>103995</v>
      </c>
      <c r="B2764" s="76" t="s">
        <v>4691</v>
      </c>
      <c r="F2764" s="71"/>
      <c r="G2764" s="71"/>
    </row>
    <row r="2765" spans="1:7" x14ac:dyDescent="0.2">
      <c r="A2765" s="77">
        <v>103996</v>
      </c>
      <c r="B2765" s="76" t="s">
        <v>4967</v>
      </c>
      <c r="F2765" s="71"/>
      <c r="G2765" s="71"/>
    </row>
    <row r="2766" spans="1:7" x14ac:dyDescent="0.2">
      <c r="A2766" s="77">
        <v>103997</v>
      </c>
      <c r="B2766" s="76" t="s">
        <v>4935</v>
      </c>
      <c r="F2766" s="71"/>
      <c r="G2766" s="71"/>
    </row>
    <row r="2767" spans="1:7" x14ac:dyDescent="0.2">
      <c r="A2767" s="77">
        <v>103998</v>
      </c>
      <c r="B2767" s="76" t="s">
        <v>4904</v>
      </c>
      <c r="F2767" s="71"/>
      <c r="G2767" s="71"/>
    </row>
    <row r="2768" spans="1:7" x14ac:dyDescent="0.2">
      <c r="A2768" s="77">
        <v>103999</v>
      </c>
      <c r="B2768" s="76" t="s">
        <v>4949</v>
      </c>
      <c r="F2768" s="71"/>
      <c r="G2768" s="71"/>
    </row>
    <row r="2769" spans="1:7" x14ac:dyDescent="0.2">
      <c r="A2769" s="77">
        <v>104000</v>
      </c>
      <c r="B2769" s="76" t="s">
        <v>6435</v>
      </c>
      <c r="F2769" s="71"/>
      <c r="G2769" s="71"/>
    </row>
    <row r="2770" spans="1:7" x14ac:dyDescent="0.2">
      <c r="A2770" s="77">
        <v>104001</v>
      </c>
      <c r="B2770" s="76" t="s">
        <v>6436</v>
      </c>
      <c r="F2770" s="71"/>
      <c r="G2770" s="71"/>
    </row>
    <row r="2771" spans="1:7" x14ac:dyDescent="0.2">
      <c r="A2771" s="77">
        <v>104002</v>
      </c>
      <c r="B2771" s="76" t="s">
        <v>6437</v>
      </c>
      <c r="F2771" s="71"/>
      <c r="G2771" s="71"/>
    </row>
    <row r="2772" spans="1:7" x14ac:dyDescent="0.2">
      <c r="A2772" s="77">
        <v>104003</v>
      </c>
      <c r="B2772" s="76" t="s">
        <v>6438</v>
      </c>
      <c r="F2772" s="71"/>
      <c r="G2772" s="71"/>
    </row>
    <row r="2773" spans="1:7" x14ac:dyDescent="0.2">
      <c r="A2773" s="77">
        <v>104004</v>
      </c>
      <c r="B2773" s="76" t="s">
        <v>6439</v>
      </c>
      <c r="F2773" s="71"/>
      <c r="G2773" s="71"/>
    </row>
    <row r="2774" spans="1:7" x14ac:dyDescent="0.2">
      <c r="A2774" s="77">
        <v>104005</v>
      </c>
      <c r="B2774" s="76" t="s">
        <v>6440</v>
      </c>
      <c r="F2774" s="71"/>
      <c r="G2774" s="71"/>
    </row>
    <row r="2775" spans="1:7" x14ac:dyDescent="0.2">
      <c r="A2775" s="77">
        <v>104006</v>
      </c>
      <c r="B2775" s="76" t="s">
        <v>6441</v>
      </c>
      <c r="F2775" s="71"/>
      <c r="G2775" s="71"/>
    </row>
    <row r="2776" spans="1:7" x14ac:dyDescent="0.2">
      <c r="A2776" s="77">
        <v>104100</v>
      </c>
      <c r="B2776" s="76" t="s">
        <v>14608</v>
      </c>
      <c r="F2776" s="71"/>
      <c r="G2776" s="71"/>
    </row>
    <row r="2777" spans="1:7" x14ac:dyDescent="0.2">
      <c r="A2777" s="77">
        <v>104101</v>
      </c>
      <c r="B2777" s="76" t="s">
        <v>14609</v>
      </c>
      <c r="F2777" s="71"/>
      <c r="G2777" s="71"/>
    </row>
    <row r="2778" spans="1:7" x14ac:dyDescent="0.2">
      <c r="A2778" s="77">
        <v>104102</v>
      </c>
      <c r="B2778" s="76" t="s">
        <v>14610</v>
      </c>
      <c r="F2778" s="71"/>
      <c r="G2778" s="71"/>
    </row>
    <row r="2779" spans="1:7" x14ac:dyDescent="0.2">
      <c r="A2779" s="77">
        <v>104103</v>
      </c>
      <c r="B2779" s="76" t="s">
        <v>14611</v>
      </c>
      <c r="F2779" s="71"/>
      <c r="G2779" s="71"/>
    </row>
    <row r="2780" spans="1:7" x14ac:dyDescent="0.2">
      <c r="A2780" s="77">
        <v>104104</v>
      </c>
      <c r="B2780" s="76" t="s">
        <v>14612</v>
      </c>
      <c r="F2780" s="71"/>
      <c r="G2780" s="71"/>
    </row>
    <row r="2781" spans="1:7" x14ac:dyDescent="0.2">
      <c r="A2781" s="77">
        <v>104105</v>
      </c>
      <c r="B2781" s="76" t="s">
        <v>14613</v>
      </c>
      <c r="F2781" s="71"/>
      <c r="G2781" s="71"/>
    </row>
    <row r="2782" spans="1:7" x14ac:dyDescent="0.2">
      <c r="A2782" s="77">
        <v>104106</v>
      </c>
      <c r="B2782" s="76" t="s">
        <v>14614</v>
      </c>
      <c r="F2782" s="71"/>
      <c r="G2782" s="71"/>
    </row>
    <row r="2783" spans="1:7" x14ac:dyDescent="0.2">
      <c r="A2783" s="77">
        <v>104500</v>
      </c>
      <c r="B2783" s="76" t="s">
        <v>14410</v>
      </c>
      <c r="F2783" s="71"/>
      <c r="G2783" s="71"/>
    </row>
    <row r="2784" spans="1:7" x14ac:dyDescent="0.2">
      <c r="A2784" s="77">
        <v>104501</v>
      </c>
      <c r="B2784" s="76" t="s">
        <v>14411</v>
      </c>
      <c r="F2784" s="71"/>
      <c r="G2784" s="71"/>
    </row>
    <row r="2785" spans="1:7" x14ac:dyDescent="0.2">
      <c r="A2785" s="77">
        <v>104502</v>
      </c>
      <c r="B2785" s="76" t="s">
        <v>14412</v>
      </c>
      <c r="F2785" s="71"/>
      <c r="G2785" s="71"/>
    </row>
    <row r="2786" spans="1:7" x14ac:dyDescent="0.2">
      <c r="A2786" s="77">
        <v>104503</v>
      </c>
      <c r="B2786" s="76" t="s">
        <v>14413</v>
      </c>
      <c r="F2786" s="71"/>
      <c r="G2786" s="71"/>
    </row>
    <row r="2787" spans="1:7" x14ac:dyDescent="0.2">
      <c r="A2787" s="77">
        <v>104504</v>
      </c>
      <c r="B2787" s="76" t="s">
        <v>14414</v>
      </c>
      <c r="F2787" s="71"/>
      <c r="G2787" s="71"/>
    </row>
    <row r="2788" spans="1:7" x14ac:dyDescent="0.2">
      <c r="A2788" s="77">
        <v>104505</v>
      </c>
      <c r="B2788" s="76" t="s">
        <v>14415</v>
      </c>
      <c r="F2788" s="71"/>
      <c r="G2788" s="71"/>
    </row>
    <row r="2789" spans="1:7" x14ac:dyDescent="0.2">
      <c r="A2789" s="77">
        <v>104506</v>
      </c>
      <c r="B2789" s="76" t="s">
        <v>14416</v>
      </c>
      <c r="F2789" s="71"/>
      <c r="G2789" s="71"/>
    </row>
    <row r="2790" spans="1:7" x14ac:dyDescent="0.2">
      <c r="A2790" s="77">
        <v>104507</v>
      </c>
      <c r="B2790" s="76" t="s">
        <v>14417</v>
      </c>
      <c r="F2790" s="71"/>
      <c r="G2790" s="71"/>
    </row>
    <row r="2791" spans="1:7" x14ac:dyDescent="0.2">
      <c r="A2791" s="77">
        <v>104508</v>
      </c>
      <c r="B2791" s="76" t="s">
        <v>14418</v>
      </c>
      <c r="F2791" s="71"/>
      <c r="G2791" s="71"/>
    </row>
    <row r="2792" spans="1:7" x14ac:dyDescent="0.2">
      <c r="A2792" s="77">
        <v>104509</v>
      </c>
      <c r="B2792" s="76" t="s">
        <v>14419</v>
      </c>
      <c r="F2792" s="71"/>
      <c r="G2792" s="71"/>
    </row>
    <row r="2793" spans="1:7" x14ac:dyDescent="0.2">
      <c r="A2793" s="77">
        <v>104510</v>
      </c>
      <c r="B2793" s="76" t="s">
        <v>14420</v>
      </c>
      <c r="F2793" s="71"/>
      <c r="G2793" s="71"/>
    </row>
    <row r="2794" spans="1:7" x14ac:dyDescent="0.2">
      <c r="A2794" s="77">
        <v>104511</v>
      </c>
      <c r="B2794" s="76" t="s">
        <v>14421</v>
      </c>
      <c r="F2794" s="71"/>
      <c r="G2794" s="71"/>
    </row>
    <row r="2795" spans="1:7" x14ac:dyDescent="0.2">
      <c r="A2795" s="77">
        <v>104512</v>
      </c>
      <c r="B2795" s="76" t="s">
        <v>14422</v>
      </c>
      <c r="F2795" s="71"/>
      <c r="G2795" s="71"/>
    </row>
    <row r="2796" spans="1:7" x14ac:dyDescent="0.2">
      <c r="A2796" s="77">
        <v>104513</v>
      </c>
      <c r="B2796" s="76" t="s">
        <v>14423</v>
      </c>
      <c r="F2796" s="71"/>
      <c r="G2796" s="71"/>
    </row>
    <row r="2797" spans="1:7" x14ac:dyDescent="0.2">
      <c r="A2797" s="77">
        <v>104514</v>
      </c>
      <c r="B2797" s="76" t="s">
        <v>14424</v>
      </c>
      <c r="F2797" s="71"/>
      <c r="G2797" s="71"/>
    </row>
    <row r="2798" spans="1:7" x14ac:dyDescent="0.2">
      <c r="A2798" s="77">
        <v>104515</v>
      </c>
      <c r="B2798" s="76" t="s">
        <v>14425</v>
      </c>
      <c r="F2798" s="71"/>
      <c r="G2798" s="71"/>
    </row>
    <row r="2799" spans="1:7" x14ac:dyDescent="0.2">
      <c r="A2799" s="77">
        <v>104516</v>
      </c>
      <c r="B2799" s="76" t="s">
        <v>14426</v>
      </c>
      <c r="F2799" s="71"/>
      <c r="G2799" s="71"/>
    </row>
    <row r="2800" spans="1:7" x14ac:dyDescent="0.2">
      <c r="A2800" s="77">
        <v>104517</v>
      </c>
      <c r="B2800" s="76" t="s">
        <v>14427</v>
      </c>
      <c r="F2800" s="71"/>
      <c r="G2800" s="71"/>
    </row>
    <row r="2801" spans="1:7" x14ac:dyDescent="0.2">
      <c r="A2801" s="77">
        <v>104518</v>
      </c>
      <c r="B2801" s="76" t="s">
        <v>14428</v>
      </c>
      <c r="F2801" s="71"/>
      <c r="G2801" s="71"/>
    </row>
    <row r="2802" spans="1:7" x14ac:dyDescent="0.2">
      <c r="A2802" s="77">
        <v>104519</v>
      </c>
      <c r="B2802" s="76" t="s">
        <v>14615</v>
      </c>
      <c r="F2802" s="71"/>
      <c r="G2802" s="71"/>
    </row>
    <row r="2803" spans="1:7" x14ac:dyDescent="0.2">
      <c r="A2803" s="77">
        <v>104520</v>
      </c>
      <c r="B2803" s="76" t="s">
        <v>14616</v>
      </c>
      <c r="F2803" s="71"/>
      <c r="G2803" s="71"/>
    </row>
    <row r="2804" spans="1:7" x14ac:dyDescent="0.2">
      <c r="A2804" s="77">
        <v>104521</v>
      </c>
      <c r="B2804" s="76" t="s">
        <v>14903</v>
      </c>
      <c r="F2804" s="71"/>
      <c r="G2804" s="71"/>
    </row>
    <row r="2805" spans="1:7" x14ac:dyDescent="0.2">
      <c r="A2805" s="77">
        <v>104522</v>
      </c>
      <c r="B2805" s="76" t="s">
        <v>14904</v>
      </c>
      <c r="F2805" s="71"/>
      <c r="G2805" s="71"/>
    </row>
    <row r="2806" spans="1:7" x14ac:dyDescent="0.2">
      <c r="A2806" s="77">
        <v>104523</v>
      </c>
      <c r="B2806" s="76" t="s">
        <v>14905</v>
      </c>
      <c r="F2806" s="71"/>
      <c r="G2806" s="71"/>
    </row>
    <row r="2807" spans="1:7" x14ac:dyDescent="0.2">
      <c r="A2807" s="77">
        <v>104524</v>
      </c>
      <c r="B2807" s="76" t="s">
        <v>14906</v>
      </c>
      <c r="F2807" s="71"/>
      <c r="G2807" s="71"/>
    </row>
    <row r="2808" spans="1:7" x14ac:dyDescent="0.2">
      <c r="A2808" s="77">
        <v>104525</v>
      </c>
      <c r="B2808" s="76" t="s">
        <v>14907</v>
      </c>
      <c r="F2808" s="71"/>
      <c r="G2808" s="71"/>
    </row>
    <row r="2809" spans="1:7" x14ac:dyDescent="0.2">
      <c r="A2809" s="77">
        <v>104526</v>
      </c>
      <c r="B2809" s="76" t="s">
        <v>14908</v>
      </c>
      <c r="F2809" s="71"/>
      <c r="G2809" s="71"/>
    </row>
    <row r="2810" spans="1:7" x14ac:dyDescent="0.2">
      <c r="A2810" s="77">
        <v>104527</v>
      </c>
      <c r="B2810" s="76" t="s">
        <v>14909</v>
      </c>
      <c r="F2810" s="71"/>
      <c r="G2810" s="71"/>
    </row>
    <row r="2811" spans="1:7" x14ac:dyDescent="0.2">
      <c r="A2811" s="77">
        <v>104528</v>
      </c>
      <c r="B2811" s="76" t="s">
        <v>14910</v>
      </c>
      <c r="F2811" s="71"/>
      <c r="G2811" s="71"/>
    </row>
    <row r="2812" spans="1:7" x14ac:dyDescent="0.2">
      <c r="A2812" s="77">
        <v>104529</v>
      </c>
      <c r="B2812" s="76" t="s">
        <v>14911</v>
      </c>
      <c r="F2812" s="71"/>
      <c r="G2812" s="71"/>
    </row>
    <row r="2813" spans="1:7" x14ac:dyDescent="0.2">
      <c r="A2813" s="77">
        <v>104530</v>
      </c>
      <c r="B2813" s="76" t="s">
        <v>14912</v>
      </c>
      <c r="F2813" s="71"/>
      <c r="G2813" s="71"/>
    </row>
    <row r="2814" spans="1:7" x14ac:dyDescent="0.2">
      <c r="A2814" s="77">
        <v>104531</v>
      </c>
      <c r="B2814" s="76" t="s">
        <v>14913</v>
      </c>
      <c r="F2814" s="71"/>
      <c r="G2814" s="71"/>
    </row>
    <row r="2815" spans="1:7" x14ac:dyDescent="0.2">
      <c r="A2815" s="77">
        <v>104532</v>
      </c>
      <c r="B2815" s="76" t="s">
        <v>14914</v>
      </c>
      <c r="F2815" s="71"/>
      <c r="G2815" s="71"/>
    </row>
    <row r="2816" spans="1:7" x14ac:dyDescent="0.2">
      <c r="A2816" s="77">
        <v>104533</v>
      </c>
      <c r="B2816" s="76" t="s">
        <v>14915</v>
      </c>
      <c r="F2816" s="71"/>
      <c r="G2816" s="71"/>
    </row>
    <row r="2817" spans="1:7" x14ac:dyDescent="0.2">
      <c r="A2817" s="77">
        <v>104534</v>
      </c>
      <c r="B2817" s="76" t="s">
        <v>14916</v>
      </c>
      <c r="F2817" s="71"/>
      <c r="G2817" s="71"/>
    </row>
    <row r="2818" spans="1:7" x14ac:dyDescent="0.2">
      <c r="A2818" s="77">
        <v>104535</v>
      </c>
      <c r="B2818" s="76" t="s">
        <v>14917</v>
      </c>
      <c r="F2818" s="71"/>
      <c r="G2818" s="71"/>
    </row>
    <row r="2819" spans="1:7" x14ac:dyDescent="0.2">
      <c r="A2819" s="77">
        <v>104536</v>
      </c>
      <c r="B2819" s="76" t="s">
        <v>14918</v>
      </c>
      <c r="F2819" s="71"/>
      <c r="G2819" s="71"/>
    </row>
    <row r="2820" spans="1:7" x14ac:dyDescent="0.2">
      <c r="A2820" s="77">
        <v>104537</v>
      </c>
      <c r="B2820" s="76" t="s">
        <v>14919</v>
      </c>
      <c r="F2820" s="71"/>
      <c r="G2820" s="71"/>
    </row>
    <row r="2821" spans="1:7" x14ac:dyDescent="0.2">
      <c r="A2821" s="77">
        <v>104538</v>
      </c>
      <c r="B2821" s="76" t="s">
        <v>14920</v>
      </c>
      <c r="F2821" s="71"/>
      <c r="G2821" s="71"/>
    </row>
    <row r="2822" spans="1:7" x14ac:dyDescent="0.2">
      <c r="A2822" s="77">
        <v>104539</v>
      </c>
      <c r="B2822" s="76" t="s">
        <v>14921</v>
      </c>
      <c r="F2822" s="71"/>
      <c r="G2822" s="71"/>
    </row>
    <row r="2823" spans="1:7" x14ac:dyDescent="0.2">
      <c r="A2823" s="77">
        <v>104540</v>
      </c>
      <c r="B2823" s="76" t="s">
        <v>14922</v>
      </c>
      <c r="F2823" s="71"/>
      <c r="G2823" s="71"/>
    </row>
    <row r="2824" spans="1:7" x14ac:dyDescent="0.2">
      <c r="A2824" s="77">
        <v>104541</v>
      </c>
      <c r="B2824" s="76" t="s">
        <v>14923</v>
      </c>
      <c r="F2824" s="71"/>
      <c r="G2824" s="71"/>
    </row>
    <row r="2825" spans="1:7" x14ac:dyDescent="0.2">
      <c r="A2825" s="77">
        <v>104542</v>
      </c>
      <c r="B2825" s="76" t="s">
        <v>14924</v>
      </c>
      <c r="F2825" s="71"/>
      <c r="G2825" s="71"/>
    </row>
    <row r="2826" spans="1:7" x14ac:dyDescent="0.2">
      <c r="A2826" s="77">
        <v>104543</v>
      </c>
      <c r="B2826" s="76" t="s">
        <v>14925</v>
      </c>
      <c r="F2826" s="71"/>
      <c r="G2826" s="71"/>
    </row>
    <row r="2827" spans="1:7" x14ac:dyDescent="0.2">
      <c r="A2827" s="77">
        <v>104544</v>
      </c>
      <c r="B2827" s="76" t="s">
        <v>14926</v>
      </c>
      <c r="F2827" s="71"/>
      <c r="G2827" s="71"/>
    </row>
    <row r="2828" spans="1:7" x14ac:dyDescent="0.2">
      <c r="A2828" s="77">
        <v>104545</v>
      </c>
      <c r="B2828" s="76" t="s">
        <v>14927</v>
      </c>
      <c r="F2828" s="71"/>
      <c r="G2828" s="71"/>
    </row>
    <row r="2829" spans="1:7" x14ac:dyDescent="0.2">
      <c r="A2829" s="77">
        <v>104546</v>
      </c>
      <c r="B2829" s="76" t="s">
        <v>14928</v>
      </c>
      <c r="F2829" s="71"/>
      <c r="G2829" s="71"/>
    </row>
    <row r="2830" spans="1:7" x14ac:dyDescent="0.2">
      <c r="A2830" s="77">
        <v>104547</v>
      </c>
      <c r="B2830" s="76" t="s">
        <v>14929</v>
      </c>
      <c r="F2830" s="71"/>
      <c r="G2830" s="71"/>
    </row>
    <row r="2831" spans="1:7" x14ac:dyDescent="0.2">
      <c r="A2831" s="77">
        <v>104548</v>
      </c>
      <c r="B2831" s="76" t="s">
        <v>14930</v>
      </c>
      <c r="F2831" s="71"/>
      <c r="G2831" s="71"/>
    </row>
    <row r="2832" spans="1:7" x14ac:dyDescent="0.2">
      <c r="A2832" s="77">
        <v>104549</v>
      </c>
      <c r="B2832" s="76" t="s">
        <v>14931</v>
      </c>
      <c r="F2832" s="71"/>
      <c r="G2832" s="71"/>
    </row>
    <row r="2833" spans="1:7" x14ac:dyDescent="0.2">
      <c r="A2833" s="77">
        <v>104550</v>
      </c>
      <c r="B2833" s="76" t="s">
        <v>14932</v>
      </c>
      <c r="F2833" s="71"/>
      <c r="G2833" s="71"/>
    </row>
    <row r="2834" spans="1:7" x14ac:dyDescent="0.2">
      <c r="A2834" s="77">
        <v>104551</v>
      </c>
      <c r="B2834" s="76" t="s">
        <v>15492</v>
      </c>
      <c r="F2834" s="71"/>
      <c r="G2834" s="71"/>
    </row>
    <row r="2835" spans="1:7" x14ac:dyDescent="0.2">
      <c r="A2835" s="77">
        <v>104552</v>
      </c>
      <c r="B2835" s="76" t="s">
        <v>15493</v>
      </c>
      <c r="F2835" s="71"/>
      <c r="G2835" s="71"/>
    </row>
    <row r="2836" spans="1:7" x14ac:dyDescent="0.2">
      <c r="A2836" s="77">
        <v>104553</v>
      </c>
      <c r="B2836" s="76" t="s">
        <v>15494</v>
      </c>
      <c r="F2836" s="71"/>
      <c r="G2836" s="71"/>
    </row>
    <row r="2837" spans="1:7" x14ac:dyDescent="0.2">
      <c r="A2837" s="77">
        <v>104554</v>
      </c>
      <c r="B2837" s="76" t="s">
        <v>15495</v>
      </c>
      <c r="F2837" s="71"/>
      <c r="G2837" s="71"/>
    </row>
    <row r="2838" spans="1:7" x14ac:dyDescent="0.2">
      <c r="A2838" s="77">
        <v>104555</v>
      </c>
      <c r="B2838" s="76" t="s">
        <v>15496</v>
      </c>
      <c r="F2838" s="71"/>
      <c r="G2838" s="71"/>
    </row>
    <row r="2839" spans="1:7" x14ac:dyDescent="0.2">
      <c r="A2839" s="77">
        <v>104556</v>
      </c>
      <c r="B2839" s="76" t="s">
        <v>15497</v>
      </c>
      <c r="F2839" s="71"/>
      <c r="G2839" s="71"/>
    </row>
    <row r="2840" spans="1:7" x14ac:dyDescent="0.2">
      <c r="A2840" s="77">
        <v>104557</v>
      </c>
      <c r="B2840" s="76" t="s">
        <v>15498</v>
      </c>
      <c r="F2840" s="71"/>
      <c r="G2840" s="71"/>
    </row>
    <row r="2841" spans="1:7" x14ac:dyDescent="0.2">
      <c r="A2841" s="77">
        <v>104558</v>
      </c>
      <c r="B2841" s="76" t="s">
        <v>15499</v>
      </c>
      <c r="F2841" s="71"/>
      <c r="G2841" s="71"/>
    </row>
    <row r="2842" spans="1:7" x14ac:dyDescent="0.2">
      <c r="A2842" s="77">
        <v>104559</v>
      </c>
      <c r="B2842" s="76" t="s">
        <v>15500</v>
      </c>
      <c r="F2842" s="71"/>
      <c r="G2842" s="71"/>
    </row>
    <row r="2843" spans="1:7" x14ac:dyDescent="0.2">
      <c r="A2843" s="77">
        <v>104560</v>
      </c>
      <c r="B2843" s="76" t="s">
        <v>15501</v>
      </c>
      <c r="F2843" s="71"/>
      <c r="G2843" s="71"/>
    </row>
    <row r="2844" spans="1:7" x14ac:dyDescent="0.2">
      <c r="A2844" s="77">
        <v>104561</v>
      </c>
      <c r="B2844" s="76" t="s">
        <v>15502</v>
      </c>
      <c r="F2844" s="71"/>
      <c r="G2844" s="71"/>
    </row>
    <row r="2845" spans="1:7" x14ac:dyDescent="0.2">
      <c r="A2845" s="77">
        <v>104562</v>
      </c>
      <c r="B2845" s="76" t="s">
        <v>15503</v>
      </c>
      <c r="F2845" s="71"/>
      <c r="G2845" s="71"/>
    </row>
    <row r="2846" spans="1:7" x14ac:dyDescent="0.2">
      <c r="A2846" s="77">
        <v>104563</v>
      </c>
      <c r="B2846" s="76" t="s">
        <v>15504</v>
      </c>
      <c r="F2846" s="71"/>
      <c r="G2846" s="71"/>
    </row>
    <row r="2847" spans="1:7" x14ac:dyDescent="0.2">
      <c r="A2847" s="77">
        <v>104564</v>
      </c>
      <c r="B2847" s="76" t="s">
        <v>15505</v>
      </c>
      <c r="F2847" s="71"/>
      <c r="G2847" s="71"/>
    </row>
    <row r="2848" spans="1:7" x14ac:dyDescent="0.2">
      <c r="A2848" s="77">
        <v>104565</v>
      </c>
      <c r="B2848" s="76" t="s">
        <v>15506</v>
      </c>
      <c r="F2848" s="71"/>
      <c r="G2848" s="71"/>
    </row>
    <row r="2849" spans="1:7" x14ac:dyDescent="0.2">
      <c r="A2849" s="77">
        <v>104566</v>
      </c>
      <c r="B2849" s="76" t="s">
        <v>15507</v>
      </c>
      <c r="F2849" s="71"/>
      <c r="G2849" s="71"/>
    </row>
    <row r="2850" spans="1:7" x14ac:dyDescent="0.2">
      <c r="A2850" s="77">
        <v>104567</v>
      </c>
      <c r="B2850" s="76" t="s">
        <v>15508</v>
      </c>
      <c r="F2850" s="71"/>
      <c r="G2850" s="71"/>
    </row>
    <row r="2851" spans="1:7" x14ac:dyDescent="0.2">
      <c r="A2851" s="77">
        <v>104600</v>
      </c>
      <c r="B2851" s="76" t="s">
        <v>14617</v>
      </c>
      <c r="F2851" s="71"/>
      <c r="G2851" s="71"/>
    </row>
    <row r="2852" spans="1:7" x14ac:dyDescent="0.2">
      <c r="A2852" s="77">
        <v>104601</v>
      </c>
      <c r="B2852" s="76" t="s">
        <v>14618</v>
      </c>
      <c r="F2852" s="71"/>
      <c r="G2852" s="71"/>
    </row>
    <row r="2853" spans="1:7" x14ac:dyDescent="0.2">
      <c r="A2853" s="77">
        <v>104603</v>
      </c>
      <c r="B2853" s="76" t="s">
        <v>14619</v>
      </c>
      <c r="F2853" s="71"/>
      <c r="G2853" s="71"/>
    </row>
    <row r="2854" spans="1:7" x14ac:dyDescent="0.2">
      <c r="A2854" s="77">
        <v>104604</v>
      </c>
      <c r="B2854" s="76" t="s">
        <v>14933</v>
      </c>
      <c r="F2854" s="71"/>
      <c r="G2854" s="71"/>
    </row>
    <row r="2855" spans="1:7" x14ac:dyDescent="0.2">
      <c r="A2855" s="77">
        <v>104605</v>
      </c>
      <c r="B2855" s="76" t="s">
        <v>15097</v>
      </c>
      <c r="F2855" s="71"/>
      <c r="G2855" s="71"/>
    </row>
    <row r="2856" spans="1:7" x14ac:dyDescent="0.2">
      <c r="A2856" s="77">
        <v>104606</v>
      </c>
      <c r="B2856" s="76" t="s">
        <v>15098</v>
      </c>
      <c r="F2856" s="71"/>
      <c r="G2856" s="71"/>
    </row>
    <row r="2857" spans="1:7" x14ac:dyDescent="0.2">
      <c r="A2857" s="77">
        <v>104607</v>
      </c>
      <c r="B2857" s="76" t="s">
        <v>15099</v>
      </c>
      <c r="F2857" s="71"/>
      <c r="G2857" s="71"/>
    </row>
    <row r="2858" spans="1:7" x14ac:dyDescent="0.2">
      <c r="A2858" s="77">
        <v>104608</v>
      </c>
      <c r="B2858" s="76" t="s">
        <v>15100</v>
      </c>
      <c r="F2858" s="71"/>
      <c r="G2858" s="71"/>
    </row>
    <row r="2859" spans="1:7" x14ac:dyDescent="0.2">
      <c r="A2859" s="77">
        <v>104609</v>
      </c>
      <c r="B2859" s="76" t="s">
        <v>15101</v>
      </c>
      <c r="F2859" s="71"/>
      <c r="G2859" s="71"/>
    </row>
    <row r="2860" spans="1:7" x14ac:dyDescent="0.2">
      <c r="A2860" s="77">
        <v>104610</v>
      </c>
      <c r="B2860" s="76" t="s">
        <v>15102</v>
      </c>
      <c r="F2860" s="71"/>
      <c r="G2860" s="71"/>
    </row>
    <row r="2861" spans="1:7" x14ac:dyDescent="0.2">
      <c r="A2861" s="77">
        <v>104611</v>
      </c>
      <c r="B2861" s="76" t="s">
        <v>15103</v>
      </c>
      <c r="F2861" s="71"/>
      <c r="G2861" s="71"/>
    </row>
    <row r="2862" spans="1:7" x14ac:dyDescent="0.2">
      <c r="A2862" s="77">
        <v>104612</v>
      </c>
      <c r="B2862" s="76" t="s">
        <v>15104</v>
      </c>
      <c r="F2862" s="71"/>
      <c r="G2862" s="71"/>
    </row>
    <row r="2863" spans="1:7" x14ac:dyDescent="0.2">
      <c r="A2863" s="77">
        <v>104613</v>
      </c>
      <c r="B2863" s="76" t="s">
        <v>15509</v>
      </c>
      <c r="F2863" s="71"/>
      <c r="G2863" s="71"/>
    </row>
    <row r="2864" spans="1:7" x14ac:dyDescent="0.2">
      <c r="A2864" s="77">
        <v>104701</v>
      </c>
      <c r="B2864" s="76" t="s">
        <v>6442</v>
      </c>
      <c r="F2864" s="71"/>
      <c r="G2864" s="71"/>
    </row>
    <row r="2865" spans="1:7" x14ac:dyDescent="0.2">
      <c r="A2865" s="77">
        <v>104702</v>
      </c>
      <c r="B2865" s="76" t="s">
        <v>6443</v>
      </c>
      <c r="F2865" s="71"/>
      <c r="G2865" s="71"/>
    </row>
    <row r="2866" spans="1:7" x14ac:dyDescent="0.2">
      <c r="A2866" s="77">
        <v>104703</v>
      </c>
      <c r="B2866" s="76" t="s">
        <v>6444</v>
      </c>
      <c r="F2866" s="71"/>
      <c r="G2866" s="71"/>
    </row>
    <row r="2867" spans="1:7" x14ac:dyDescent="0.2">
      <c r="A2867" s="77">
        <v>104704</v>
      </c>
      <c r="B2867" s="76" t="s">
        <v>6445</v>
      </c>
      <c r="F2867" s="71"/>
      <c r="G2867" s="71"/>
    </row>
    <row r="2868" spans="1:7" x14ac:dyDescent="0.2">
      <c r="A2868" s="77">
        <v>104705</v>
      </c>
      <c r="B2868" s="76" t="s">
        <v>6446</v>
      </c>
      <c r="F2868" s="71"/>
      <c r="G2868" s="71"/>
    </row>
    <row r="2869" spans="1:7" x14ac:dyDescent="0.2">
      <c r="A2869" s="77">
        <v>104706</v>
      </c>
      <c r="B2869" s="76" t="s">
        <v>6447</v>
      </c>
      <c r="F2869" s="71"/>
      <c r="G2869" s="71"/>
    </row>
    <row r="2870" spans="1:7" x14ac:dyDescent="0.2">
      <c r="A2870" s="77">
        <v>104707</v>
      </c>
      <c r="B2870" s="76" t="s">
        <v>6448</v>
      </c>
      <c r="F2870" s="71"/>
      <c r="G2870" s="71"/>
    </row>
    <row r="2871" spans="1:7" x14ac:dyDescent="0.2">
      <c r="A2871" s="77">
        <v>104708</v>
      </c>
      <c r="B2871" s="76" t="s">
        <v>6449</v>
      </c>
      <c r="F2871" s="71"/>
      <c r="G2871" s="71"/>
    </row>
    <row r="2872" spans="1:7" x14ac:dyDescent="0.2">
      <c r="A2872" s="77">
        <v>104709</v>
      </c>
      <c r="B2872" s="76" t="s">
        <v>6450</v>
      </c>
      <c r="F2872" s="71"/>
      <c r="G2872" s="71"/>
    </row>
    <row r="2873" spans="1:7" x14ac:dyDescent="0.2">
      <c r="A2873" s="77">
        <v>104710</v>
      </c>
      <c r="B2873" s="76" t="s">
        <v>6451</v>
      </c>
      <c r="F2873" s="71"/>
      <c r="G2873" s="71"/>
    </row>
    <row r="2874" spans="1:7" x14ac:dyDescent="0.2">
      <c r="A2874" s="77">
        <v>104711</v>
      </c>
      <c r="B2874" s="76" t="s">
        <v>6452</v>
      </c>
      <c r="F2874" s="71"/>
      <c r="G2874" s="71"/>
    </row>
    <row r="2875" spans="1:7" x14ac:dyDescent="0.2">
      <c r="A2875" s="77">
        <v>104712</v>
      </c>
      <c r="B2875" s="76" t="s">
        <v>6453</v>
      </c>
      <c r="F2875" s="71"/>
      <c r="G2875" s="71"/>
    </row>
    <row r="2876" spans="1:7" x14ac:dyDescent="0.2">
      <c r="A2876" s="77">
        <v>104713</v>
      </c>
      <c r="B2876" s="76" t="s">
        <v>6454</v>
      </c>
      <c r="F2876" s="71"/>
      <c r="G2876" s="71"/>
    </row>
    <row r="2877" spans="1:7" x14ac:dyDescent="0.2">
      <c r="A2877" s="77">
        <v>104714</v>
      </c>
      <c r="B2877" s="76" t="s">
        <v>6455</v>
      </c>
      <c r="F2877" s="71"/>
      <c r="G2877" s="71"/>
    </row>
    <row r="2878" spans="1:7" x14ac:dyDescent="0.2">
      <c r="A2878" s="77">
        <v>104715</v>
      </c>
      <c r="B2878" s="76" t="s">
        <v>6456</v>
      </c>
      <c r="F2878" s="71"/>
      <c r="G2878" s="71"/>
    </row>
    <row r="2879" spans="1:7" x14ac:dyDescent="0.2">
      <c r="A2879" s="77">
        <v>104716</v>
      </c>
      <c r="B2879" s="76" t="s">
        <v>6457</v>
      </c>
      <c r="F2879" s="71"/>
      <c r="G2879" s="71"/>
    </row>
    <row r="2880" spans="1:7" x14ac:dyDescent="0.2">
      <c r="A2880" s="77">
        <v>104717</v>
      </c>
      <c r="B2880" s="76" t="s">
        <v>6458</v>
      </c>
      <c r="F2880" s="71"/>
      <c r="G2880" s="71"/>
    </row>
    <row r="2881" spans="1:7" x14ac:dyDescent="0.2">
      <c r="A2881" s="77">
        <v>104718</v>
      </c>
      <c r="B2881" s="76" t="s">
        <v>6459</v>
      </c>
      <c r="F2881" s="71"/>
      <c r="G2881" s="71"/>
    </row>
    <row r="2882" spans="1:7" x14ac:dyDescent="0.2">
      <c r="A2882" s="77">
        <v>104719</v>
      </c>
      <c r="B2882" s="76" t="s">
        <v>6460</v>
      </c>
      <c r="F2882" s="71"/>
      <c r="G2882" s="71"/>
    </row>
    <row r="2883" spans="1:7" x14ac:dyDescent="0.2">
      <c r="A2883" s="77">
        <v>104720</v>
      </c>
      <c r="B2883" s="76" t="s">
        <v>6461</v>
      </c>
      <c r="F2883" s="71"/>
      <c r="G2883" s="71"/>
    </row>
    <row r="2884" spans="1:7" x14ac:dyDescent="0.2">
      <c r="A2884" s="77">
        <v>104721</v>
      </c>
      <c r="B2884" s="76" t="s">
        <v>6462</v>
      </c>
      <c r="F2884" s="71"/>
      <c r="G2884" s="71"/>
    </row>
    <row r="2885" spans="1:7" x14ac:dyDescent="0.2">
      <c r="A2885" s="77">
        <v>104722</v>
      </c>
      <c r="B2885" s="76" t="s">
        <v>6463</v>
      </c>
      <c r="F2885" s="71"/>
      <c r="G2885" s="71"/>
    </row>
    <row r="2886" spans="1:7" x14ac:dyDescent="0.2">
      <c r="A2886" s="77">
        <v>104723</v>
      </c>
      <c r="B2886" s="76" t="s">
        <v>6464</v>
      </c>
      <c r="F2886" s="71"/>
      <c r="G2886" s="71"/>
    </row>
    <row r="2887" spans="1:7" x14ac:dyDescent="0.2">
      <c r="A2887" s="77">
        <v>104724</v>
      </c>
      <c r="B2887" s="76" t="s">
        <v>6465</v>
      </c>
      <c r="F2887" s="71"/>
      <c r="G2887" s="71"/>
    </row>
    <row r="2888" spans="1:7" x14ac:dyDescent="0.2">
      <c r="A2888" s="77">
        <v>104725</v>
      </c>
      <c r="B2888" s="76" t="s">
        <v>6466</v>
      </c>
      <c r="F2888" s="71"/>
      <c r="G2888" s="71"/>
    </row>
    <row r="2889" spans="1:7" x14ac:dyDescent="0.2">
      <c r="A2889" s="77">
        <v>104726</v>
      </c>
      <c r="B2889" s="76" t="s">
        <v>6467</v>
      </c>
      <c r="F2889" s="71"/>
      <c r="G2889" s="71"/>
    </row>
    <row r="2890" spans="1:7" x14ac:dyDescent="0.2">
      <c r="A2890" s="77">
        <v>104727</v>
      </c>
      <c r="B2890" s="76" t="s">
        <v>6468</v>
      </c>
      <c r="F2890" s="71"/>
      <c r="G2890" s="71"/>
    </row>
    <row r="2891" spans="1:7" x14ac:dyDescent="0.2">
      <c r="A2891" s="77">
        <v>104728</v>
      </c>
      <c r="B2891" s="76" t="s">
        <v>3487</v>
      </c>
      <c r="F2891" s="71"/>
      <c r="G2891" s="71"/>
    </row>
    <row r="2892" spans="1:7" x14ac:dyDescent="0.2">
      <c r="A2892" s="77">
        <v>104729</v>
      </c>
      <c r="B2892" s="76" t="s">
        <v>6469</v>
      </c>
      <c r="F2892" s="71"/>
      <c r="G2892" s="71"/>
    </row>
    <row r="2893" spans="1:7" x14ac:dyDescent="0.2">
      <c r="A2893" s="77">
        <v>104800</v>
      </c>
      <c r="B2893" s="76" t="s">
        <v>6470</v>
      </c>
      <c r="F2893" s="71"/>
      <c r="G2893" s="71"/>
    </row>
    <row r="2894" spans="1:7" x14ac:dyDescent="0.2">
      <c r="A2894" s="77">
        <v>104801</v>
      </c>
      <c r="B2894" s="76" t="s">
        <v>6471</v>
      </c>
      <c r="F2894" s="71"/>
      <c r="G2894" s="71"/>
    </row>
    <row r="2895" spans="1:7" x14ac:dyDescent="0.2">
      <c r="A2895" s="77">
        <v>104802</v>
      </c>
      <c r="B2895" s="76" t="s">
        <v>6472</v>
      </c>
      <c r="F2895" s="71"/>
      <c r="G2895" s="71"/>
    </row>
    <row r="2896" spans="1:7" x14ac:dyDescent="0.2">
      <c r="A2896" s="77">
        <v>104803</v>
      </c>
      <c r="B2896" s="76" t="s">
        <v>6473</v>
      </c>
      <c r="F2896" s="71"/>
      <c r="G2896" s="71"/>
    </row>
    <row r="2897" spans="1:7" x14ac:dyDescent="0.2">
      <c r="A2897" s="77">
        <v>104804</v>
      </c>
      <c r="B2897" s="76" t="s">
        <v>6474</v>
      </c>
      <c r="F2897" s="71"/>
      <c r="G2897" s="71"/>
    </row>
    <row r="2898" spans="1:7" x14ac:dyDescent="0.2">
      <c r="A2898" s="77">
        <v>104805</v>
      </c>
      <c r="B2898" s="76" t="s">
        <v>3385</v>
      </c>
      <c r="F2898" s="71"/>
      <c r="G2898" s="71"/>
    </row>
    <row r="2899" spans="1:7" x14ac:dyDescent="0.2">
      <c r="A2899" s="77">
        <v>104806</v>
      </c>
      <c r="B2899" s="76" t="s">
        <v>6475</v>
      </c>
      <c r="F2899" s="71"/>
      <c r="G2899" s="71"/>
    </row>
    <row r="2900" spans="1:7" x14ac:dyDescent="0.2">
      <c r="A2900" s="77">
        <v>104807</v>
      </c>
      <c r="B2900" s="76" t="s">
        <v>6476</v>
      </c>
      <c r="F2900" s="71"/>
      <c r="G2900" s="71"/>
    </row>
    <row r="2901" spans="1:7" x14ac:dyDescent="0.2">
      <c r="A2901" s="77">
        <v>104808</v>
      </c>
      <c r="B2901" s="76" t="s">
        <v>6477</v>
      </c>
      <c r="F2901" s="71"/>
      <c r="G2901" s="71"/>
    </row>
    <row r="2902" spans="1:7" x14ac:dyDescent="0.2">
      <c r="A2902" s="77">
        <v>104809</v>
      </c>
      <c r="B2902" s="76" t="s">
        <v>6478</v>
      </c>
      <c r="F2902" s="71"/>
      <c r="G2902" s="71"/>
    </row>
    <row r="2903" spans="1:7" x14ac:dyDescent="0.2">
      <c r="A2903" s="77">
        <v>104810</v>
      </c>
      <c r="B2903" s="76" t="s">
        <v>6479</v>
      </c>
      <c r="F2903" s="71"/>
      <c r="G2903" s="71"/>
    </row>
    <row r="2904" spans="1:7" x14ac:dyDescent="0.2">
      <c r="A2904" s="77">
        <v>104811</v>
      </c>
      <c r="B2904" s="76" t="s">
        <v>6480</v>
      </c>
      <c r="F2904" s="71"/>
      <c r="G2904" s="71"/>
    </row>
    <row r="2905" spans="1:7" x14ac:dyDescent="0.2">
      <c r="A2905" s="77">
        <v>104812</v>
      </c>
      <c r="B2905" s="76" t="s">
        <v>6481</v>
      </c>
      <c r="F2905" s="71"/>
      <c r="G2905" s="71"/>
    </row>
    <row r="2906" spans="1:7" x14ac:dyDescent="0.2">
      <c r="A2906" s="77">
        <v>104813</v>
      </c>
      <c r="B2906" s="76" t="s">
        <v>3386</v>
      </c>
      <c r="F2906" s="71"/>
      <c r="G2906" s="71"/>
    </row>
    <row r="2907" spans="1:7" x14ac:dyDescent="0.2">
      <c r="A2907" s="77">
        <v>104814</v>
      </c>
      <c r="B2907" s="76" t="s">
        <v>4196</v>
      </c>
      <c r="F2907" s="71"/>
      <c r="G2907" s="71"/>
    </row>
    <row r="2908" spans="1:7" x14ac:dyDescent="0.2">
      <c r="A2908" s="77">
        <v>104815</v>
      </c>
      <c r="B2908" s="76" t="s">
        <v>4197</v>
      </c>
      <c r="F2908" s="71"/>
      <c r="G2908" s="71"/>
    </row>
    <row r="2909" spans="1:7" x14ac:dyDescent="0.2">
      <c r="A2909" s="77">
        <v>104816</v>
      </c>
      <c r="B2909" s="76" t="s">
        <v>6482</v>
      </c>
      <c r="F2909" s="71"/>
      <c r="G2909" s="71"/>
    </row>
    <row r="2910" spans="1:7" x14ac:dyDescent="0.2">
      <c r="A2910" s="77">
        <v>104817</v>
      </c>
      <c r="B2910" s="76" t="s">
        <v>3653</v>
      </c>
      <c r="F2910" s="71"/>
      <c r="G2910" s="71"/>
    </row>
    <row r="2911" spans="1:7" x14ac:dyDescent="0.2">
      <c r="A2911" s="77">
        <v>104818</v>
      </c>
      <c r="B2911" s="76" t="s">
        <v>6483</v>
      </c>
      <c r="F2911" s="71"/>
      <c r="G2911" s="71"/>
    </row>
    <row r="2912" spans="1:7" x14ac:dyDescent="0.2">
      <c r="A2912" s="77">
        <v>104819</v>
      </c>
      <c r="B2912" s="76" t="s">
        <v>3654</v>
      </c>
      <c r="F2912" s="71"/>
      <c r="G2912" s="71"/>
    </row>
    <row r="2913" spans="1:7" x14ac:dyDescent="0.2">
      <c r="A2913" s="77">
        <v>104820</v>
      </c>
      <c r="B2913" s="76" t="s">
        <v>3655</v>
      </c>
      <c r="F2913" s="71"/>
      <c r="G2913" s="71"/>
    </row>
    <row r="2914" spans="1:7" x14ac:dyDescent="0.2">
      <c r="A2914" s="77">
        <v>104821</v>
      </c>
      <c r="B2914" s="76" t="s">
        <v>3656</v>
      </c>
      <c r="F2914" s="71"/>
      <c r="G2914" s="71"/>
    </row>
    <row r="2915" spans="1:7" x14ac:dyDescent="0.2">
      <c r="A2915" s="77">
        <v>104822</v>
      </c>
      <c r="B2915" s="76" t="s">
        <v>3711</v>
      </c>
      <c r="F2915" s="71"/>
      <c r="G2915" s="71"/>
    </row>
    <row r="2916" spans="1:7" x14ac:dyDescent="0.2">
      <c r="A2916" s="77">
        <v>104823</v>
      </c>
      <c r="B2916" s="76" t="s">
        <v>3712</v>
      </c>
      <c r="F2916" s="71"/>
      <c r="G2916" s="71"/>
    </row>
    <row r="2917" spans="1:7" x14ac:dyDescent="0.2">
      <c r="A2917" s="77">
        <v>104824</v>
      </c>
      <c r="B2917" s="76" t="s">
        <v>6484</v>
      </c>
      <c r="F2917" s="71"/>
      <c r="G2917" s="71"/>
    </row>
    <row r="2918" spans="1:7" x14ac:dyDescent="0.2">
      <c r="A2918" s="77">
        <v>104825</v>
      </c>
      <c r="B2918" s="76" t="s">
        <v>6485</v>
      </c>
      <c r="F2918" s="71"/>
      <c r="G2918" s="71"/>
    </row>
    <row r="2919" spans="1:7" x14ac:dyDescent="0.2">
      <c r="A2919" s="77">
        <v>104826</v>
      </c>
      <c r="B2919" s="76" t="s">
        <v>3761</v>
      </c>
      <c r="F2919" s="71"/>
      <c r="G2919" s="71"/>
    </row>
    <row r="2920" spans="1:7" x14ac:dyDescent="0.2">
      <c r="A2920" s="77">
        <v>104829</v>
      </c>
      <c r="B2920" s="76" t="s">
        <v>3874</v>
      </c>
      <c r="F2920" s="71"/>
      <c r="G2920" s="71"/>
    </row>
    <row r="2921" spans="1:7" x14ac:dyDescent="0.2">
      <c r="A2921" s="77">
        <v>104830</v>
      </c>
      <c r="B2921" s="76" t="s">
        <v>3875</v>
      </c>
      <c r="F2921" s="71"/>
      <c r="G2921" s="71"/>
    </row>
    <row r="2922" spans="1:7" x14ac:dyDescent="0.2">
      <c r="A2922" s="77">
        <v>104831</v>
      </c>
      <c r="B2922" s="76" t="s">
        <v>3876</v>
      </c>
      <c r="F2922" s="71"/>
      <c r="G2922" s="71"/>
    </row>
    <row r="2923" spans="1:7" x14ac:dyDescent="0.2">
      <c r="A2923" s="77">
        <v>104832</v>
      </c>
      <c r="B2923" s="76" t="s">
        <v>3962</v>
      </c>
      <c r="F2923" s="71"/>
      <c r="G2923" s="71"/>
    </row>
    <row r="2924" spans="1:7" x14ac:dyDescent="0.2">
      <c r="A2924" s="77">
        <v>104833</v>
      </c>
      <c r="B2924" s="76" t="s">
        <v>4198</v>
      </c>
      <c r="F2924" s="71"/>
      <c r="G2924" s="71"/>
    </row>
    <row r="2925" spans="1:7" x14ac:dyDescent="0.2">
      <c r="A2925" s="77">
        <v>104834</v>
      </c>
      <c r="B2925" s="76" t="s">
        <v>4199</v>
      </c>
      <c r="F2925" s="71"/>
      <c r="G2925" s="71"/>
    </row>
    <row r="2926" spans="1:7" x14ac:dyDescent="0.2">
      <c r="A2926" s="77">
        <v>104835</v>
      </c>
      <c r="B2926" s="76" t="s">
        <v>4200</v>
      </c>
      <c r="F2926" s="71"/>
      <c r="G2926" s="71"/>
    </row>
    <row r="2927" spans="1:7" x14ac:dyDescent="0.2">
      <c r="A2927" s="77">
        <v>104836</v>
      </c>
      <c r="B2927" s="76" t="s">
        <v>4201</v>
      </c>
      <c r="F2927" s="71"/>
      <c r="G2927" s="71"/>
    </row>
    <row r="2928" spans="1:7" x14ac:dyDescent="0.2">
      <c r="A2928" s="77">
        <v>104837</v>
      </c>
      <c r="B2928" s="76" t="s">
        <v>4202</v>
      </c>
      <c r="F2928" s="71"/>
      <c r="G2928" s="71"/>
    </row>
    <row r="2929" spans="1:7" x14ac:dyDescent="0.2">
      <c r="A2929" s="77">
        <v>104838</v>
      </c>
      <c r="B2929" s="76" t="s">
        <v>4203</v>
      </c>
      <c r="F2929" s="71"/>
      <c r="G2929" s="71"/>
    </row>
    <row r="2930" spans="1:7" x14ac:dyDescent="0.2">
      <c r="A2930" s="77">
        <v>104839</v>
      </c>
      <c r="B2930" s="76" t="s">
        <v>4204</v>
      </c>
      <c r="F2930" s="71"/>
      <c r="G2930" s="71"/>
    </row>
    <row r="2931" spans="1:7" x14ac:dyDescent="0.2">
      <c r="A2931" s="77">
        <v>104840</v>
      </c>
      <c r="B2931" s="76" t="s">
        <v>4205</v>
      </c>
      <c r="F2931" s="71"/>
      <c r="G2931" s="71"/>
    </row>
    <row r="2932" spans="1:7" x14ac:dyDescent="0.2">
      <c r="A2932" s="77">
        <v>104841</v>
      </c>
      <c r="B2932" s="76" t="s">
        <v>4206</v>
      </c>
      <c r="F2932" s="71"/>
      <c r="G2932" s="71"/>
    </row>
    <row r="2933" spans="1:7" x14ac:dyDescent="0.2">
      <c r="A2933" s="77">
        <v>104842</v>
      </c>
      <c r="B2933" s="76" t="s">
        <v>4308</v>
      </c>
      <c r="F2933" s="71"/>
      <c r="G2933" s="71"/>
    </row>
    <row r="2934" spans="1:7" x14ac:dyDescent="0.2">
      <c r="A2934" s="77">
        <v>104843</v>
      </c>
      <c r="B2934" s="76" t="s">
        <v>4306</v>
      </c>
      <c r="F2934" s="71"/>
      <c r="G2934" s="71"/>
    </row>
    <row r="2935" spans="1:7" x14ac:dyDescent="0.2">
      <c r="A2935" s="77">
        <v>104844</v>
      </c>
      <c r="B2935" s="76" t="s">
        <v>4402</v>
      </c>
      <c r="F2935" s="71"/>
      <c r="G2935" s="71"/>
    </row>
    <row r="2936" spans="1:7" x14ac:dyDescent="0.2">
      <c r="A2936" s="77">
        <v>104845</v>
      </c>
      <c r="B2936" s="76" t="s">
        <v>4404</v>
      </c>
      <c r="F2936" s="71"/>
      <c r="G2936" s="71"/>
    </row>
    <row r="2937" spans="1:7" x14ac:dyDescent="0.2">
      <c r="A2937" s="77">
        <v>104846</v>
      </c>
      <c r="B2937" s="76" t="s">
        <v>6486</v>
      </c>
      <c r="F2937" s="71"/>
      <c r="G2937" s="71"/>
    </row>
    <row r="2938" spans="1:7" x14ac:dyDescent="0.2">
      <c r="A2938" s="77">
        <v>104847</v>
      </c>
      <c r="B2938" s="76" t="s">
        <v>4557</v>
      </c>
      <c r="F2938" s="71"/>
      <c r="G2938" s="71"/>
    </row>
    <row r="2939" spans="1:7" x14ac:dyDescent="0.2">
      <c r="A2939" s="77">
        <v>104848</v>
      </c>
      <c r="B2939" s="76" t="s">
        <v>4558</v>
      </c>
      <c r="F2939" s="71"/>
      <c r="G2939" s="71"/>
    </row>
    <row r="2940" spans="1:7" x14ac:dyDescent="0.2">
      <c r="A2940" s="77">
        <v>104849</v>
      </c>
      <c r="B2940" s="76" t="s">
        <v>4559</v>
      </c>
      <c r="F2940" s="71"/>
      <c r="G2940" s="71"/>
    </row>
    <row r="2941" spans="1:7" x14ac:dyDescent="0.2">
      <c r="A2941" s="77">
        <v>104850</v>
      </c>
      <c r="B2941" s="76" t="s">
        <v>4560</v>
      </c>
      <c r="F2941" s="71"/>
      <c r="G2941" s="71"/>
    </row>
    <row r="2942" spans="1:7" x14ac:dyDescent="0.2">
      <c r="A2942" s="77">
        <v>104851</v>
      </c>
      <c r="B2942" s="76" t="s">
        <v>4561</v>
      </c>
      <c r="F2942" s="71"/>
      <c r="G2942" s="71"/>
    </row>
    <row r="2943" spans="1:7" x14ac:dyDescent="0.2">
      <c r="A2943" s="77">
        <v>104852</v>
      </c>
      <c r="B2943" s="76" t="s">
        <v>4562</v>
      </c>
      <c r="F2943" s="71"/>
      <c r="G2943" s="71"/>
    </row>
    <row r="2944" spans="1:7" x14ac:dyDescent="0.2">
      <c r="A2944" s="77">
        <v>104853</v>
      </c>
      <c r="B2944" s="76" t="s">
        <v>4563</v>
      </c>
      <c r="F2944" s="71"/>
      <c r="G2944" s="71"/>
    </row>
    <row r="2945" spans="1:7" x14ac:dyDescent="0.2">
      <c r="A2945" s="77">
        <v>104854</v>
      </c>
      <c r="B2945" s="76" t="s">
        <v>4564</v>
      </c>
      <c r="F2945" s="71"/>
      <c r="G2945" s="71"/>
    </row>
    <row r="2946" spans="1:7" x14ac:dyDescent="0.2">
      <c r="A2946" s="77">
        <v>104855</v>
      </c>
      <c r="B2946" s="76" t="s">
        <v>4565</v>
      </c>
      <c r="F2946" s="71"/>
      <c r="G2946" s="71"/>
    </row>
    <row r="2947" spans="1:7" x14ac:dyDescent="0.2">
      <c r="A2947" s="77">
        <v>104856</v>
      </c>
      <c r="B2947" s="76" t="s">
        <v>4566</v>
      </c>
      <c r="F2947" s="71"/>
      <c r="G2947" s="71"/>
    </row>
    <row r="2948" spans="1:7" x14ac:dyDescent="0.2">
      <c r="A2948" s="77">
        <v>104857</v>
      </c>
      <c r="B2948" s="76" t="s">
        <v>4567</v>
      </c>
      <c r="F2948" s="71"/>
      <c r="G2948" s="71"/>
    </row>
    <row r="2949" spans="1:7" x14ac:dyDescent="0.2">
      <c r="A2949" s="77">
        <v>104858</v>
      </c>
      <c r="B2949" s="76" t="s">
        <v>4472</v>
      </c>
      <c r="F2949" s="71"/>
      <c r="G2949" s="71"/>
    </row>
    <row r="2950" spans="1:7" x14ac:dyDescent="0.2">
      <c r="A2950" s="77">
        <v>104859</v>
      </c>
      <c r="B2950" s="76" t="s">
        <v>4481</v>
      </c>
      <c r="F2950" s="71"/>
      <c r="G2950" s="71"/>
    </row>
    <row r="2951" spans="1:7" x14ac:dyDescent="0.2">
      <c r="A2951" s="77">
        <v>104860</v>
      </c>
      <c r="B2951" s="76" t="s">
        <v>4633</v>
      </c>
      <c r="F2951" s="71"/>
      <c r="G2951" s="71"/>
    </row>
    <row r="2952" spans="1:7" x14ac:dyDescent="0.2">
      <c r="A2952" s="77">
        <v>104861</v>
      </c>
      <c r="B2952" s="76" t="s">
        <v>4634</v>
      </c>
      <c r="F2952" s="71"/>
      <c r="G2952" s="71"/>
    </row>
    <row r="2953" spans="1:7" x14ac:dyDescent="0.2">
      <c r="A2953" s="77">
        <v>104862</v>
      </c>
      <c r="B2953" s="76" t="s">
        <v>4739</v>
      </c>
      <c r="F2953" s="71"/>
      <c r="G2953" s="71"/>
    </row>
    <row r="2954" spans="1:7" x14ac:dyDescent="0.2">
      <c r="A2954" s="77">
        <v>104863</v>
      </c>
      <c r="B2954" s="76" t="s">
        <v>4740</v>
      </c>
      <c r="F2954" s="71"/>
      <c r="G2954" s="71"/>
    </row>
    <row r="2955" spans="1:7" x14ac:dyDescent="0.2">
      <c r="A2955" s="77">
        <v>104864</v>
      </c>
      <c r="B2955" s="76" t="s">
        <v>4909</v>
      </c>
      <c r="F2955" s="71"/>
      <c r="G2955" s="71"/>
    </row>
    <row r="2956" spans="1:7" x14ac:dyDescent="0.2">
      <c r="A2956" s="77">
        <v>104865</v>
      </c>
      <c r="B2956" s="76" t="s">
        <v>4910</v>
      </c>
      <c r="F2956" s="71"/>
      <c r="G2956" s="71"/>
    </row>
    <row r="2957" spans="1:7" x14ac:dyDescent="0.2">
      <c r="A2957" s="77">
        <v>104866</v>
      </c>
      <c r="B2957" s="76" t="s">
        <v>4911</v>
      </c>
      <c r="F2957" s="71"/>
      <c r="G2957" s="71"/>
    </row>
    <row r="2958" spans="1:7" x14ac:dyDescent="0.2">
      <c r="A2958" s="77">
        <v>104867</v>
      </c>
      <c r="B2958" s="76" t="s">
        <v>4912</v>
      </c>
      <c r="F2958" s="71"/>
      <c r="G2958" s="71"/>
    </row>
    <row r="2959" spans="1:7" x14ac:dyDescent="0.2">
      <c r="A2959" s="77">
        <v>104868</v>
      </c>
      <c r="B2959" s="76" t="s">
        <v>4922</v>
      </c>
      <c r="F2959" s="71"/>
      <c r="G2959" s="71"/>
    </row>
    <row r="2960" spans="1:7" x14ac:dyDescent="0.2">
      <c r="A2960" s="77">
        <v>104869</v>
      </c>
      <c r="B2960" s="76" t="s">
        <v>5129</v>
      </c>
      <c r="F2960" s="71"/>
      <c r="G2960" s="71"/>
    </row>
    <row r="2961" spans="1:7" x14ac:dyDescent="0.2">
      <c r="A2961" s="77">
        <v>104870</v>
      </c>
      <c r="B2961" s="76" t="s">
        <v>4921</v>
      </c>
      <c r="F2961" s="71"/>
      <c r="G2961" s="71"/>
    </row>
    <row r="2962" spans="1:7" x14ac:dyDescent="0.2">
      <c r="A2962" s="77">
        <v>104871</v>
      </c>
      <c r="B2962" s="76" t="s">
        <v>4924</v>
      </c>
      <c r="F2962" s="71"/>
      <c r="G2962" s="71"/>
    </row>
    <row r="2963" spans="1:7" x14ac:dyDescent="0.2">
      <c r="A2963" s="77">
        <v>104872</v>
      </c>
      <c r="B2963" s="76" t="s">
        <v>4926</v>
      </c>
      <c r="F2963" s="71"/>
      <c r="G2963" s="71"/>
    </row>
    <row r="2964" spans="1:7" x14ac:dyDescent="0.2">
      <c r="A2964" s="77">
        <v>104873</v>
      </c>
      <c r="B2964" s="76" t="s">
        <v>4928</v>
      </c>
      <c r="F2964" s="71"/>
      <c r="G2964" s="71"/>
    </row>
    <row r="2965" spans="1:7" x14ac:dyDescent="0.2">
      <c r="A2965" s="77">
        <v>104874</v>
      </c>
      <c r="B2965" s="76" t="s">
        <v>4923</v>
      </c>
      <c r="F2965" s="71"/>
      <c r="G2965" s="71"/>
    </row>
    <row r="2966" spans="1:7" x14ac:dyDescent="0.2">
      <c r="A2966" s="77">
        <v>104875</v>
      </c>
      <c r="B2966" s="76" t="s">
        <v>5010</v>
      </c>
      <c r="F2966" s="71"/>
      <c r="G2966" s="71"/>
    </row>
    <row r="2967" spans="1:7" x14ac:dyDescent="0.2">
      <c r="A2967" s="77">
        <v>104876</v>
      </c>
      <c r="B2967" s="76" t="s">
        <v>4925</v>
      </c>
      <c r="F2967" s="71"/>
      <c r="G2967" s="71"/>
    </row>
    <row r="2968" spans="1:7" x14ac:dyDescent="0.2">
      <c r="A2968" s="77">
        <v>104877</v>
      </c>
      <c r="B2968" s="76" t="s">
        <v>4927</v>
      </c>
      <c r="F2968" s="71"/>
      <c r="G2968" s="71"/>
    </row>
    <row r="2969" spans="1:7" x14ac:dyDescent="0.2">
      <c r="A2969" s="77">
        <v>104878</v>
      </c>
      <c r="B2969" s="76" t="s">
        <v>4929</v>
      </c>
      <c r="F2969" s="71"/>
      <c r="G2969" s="71"/>
    </row>
    <row r="2970" spans="1:7" x14ac:dyDescent="0.2">
      <c r="A2970" s="77">
        <v>104879</v>
      </c>
      <c r="B2970" s="76" t="s">
        <v>4832</v>
      </c>
      <c r="F2970" s="71"/>
      <c r="G2970" s="71"/>
    </row>
    <row r="2971" spans="1:7" x14ac:dyDescent="0.2">
      <c r="A2971" s="77">
        <v>104880</v>
      </c>
      <c r="B2971" s="76" t="s">
        <v>5328</v>
      </c>
      <c r="F2971" s="71"/>
      <c r="G2971" s="71"/>
    </row>
    <row r="2972" spans="1:7" x14ac:dyDescent="0.2">
      <c r="A2972" s="77">
        <v>104881</v>
      </c>
      <c r="B2972" s="76" t="s">
        <v>14334</v>
      </c>
      <c r="F2972" s="71"/>
      <c r="G2972" s="71"/>
    </row>
    <row r="2973" spans="1:7" x14ac:dyDescent="0.2">
      <c r="A2973" s="77">
        <v>104882</v>
      </c>
      <c r="B2973" s="76" t="s">
        <v>5329</v>
      </c>
      <c r="F2973" s="71"/>
      <c r="G2973" s="71"/>
    </row>
    <row r="2974" spans="1:7" x14ac:dyDescent="0.2">
      <c r="A2974" s="77">
        <v>104883</v>
      </c>
      <c r="B2974" s="76" t="s">
        <v>5330</v>
      </c>
      <c r="F2974" s="71"/>
      <c r="G2974" s="71"/>
    </row>
    <row r="2975" spans="1:7" x14ac:dyDescent="0.2">
      <c r="A2975" s="77">
        <v>104884</v>
      </c>
      <c r="B2975" s="76" t="s">
        <v>5331</v>
      </c>
      <c r="F2975" s="71"/>
      <c r="G2975" s="71"/>
    </row>
    <row r="2976" spans="1:7" x14ac:dyDescent="0.2">
      <c r="A2976" s="77">
        <v>104885</v>
      </c>
      <c r="B2976" s="76" t="s">
        <v>5332</v>
      </c>
      <c r="F2976" s="71"/>
      <c r="G2976" s="71"/>
    </row>
    <row r="2977" spans="1:7" x14ac:dyDescent="0.2">
      <c r="A2977" s="77">
        <v>104886</v>
      </c>
      <c r="B2977" s="76" t="s">
        <v>15414</v>
      </c>
      <c r="F2977" s="71"/>
      <c r="G2977" s="71"/>
    </row>
    <row r="2978" spans="1:7" x14ac:dyDescent="0.2">
      <c r="A2978" s="77">
        <v>104887</v>
      </c>
      <c r="B2978" s="76" t="s">
        <v>15415</v>
      </c>
      <c r="F2978" s="71"/>
      <c r="G2978" s="71"/>
    </row>
    <row r="2979" spans="1:7" x14ac:dyDescent="0.2">
      <c r="A2979" s="77">
        <v>104888</v>
      </c>
      <c r="B2979" s="76" t="s">
        <v>15416</v>
      </c>
      <c r="F2979" s="71"/>
      <c r="G2979" s="71"/>
    </row>
    <row r="2980" spans="1:7" x14ac:dyDescent="0.2">
      <c r="A2980" s="77">
        <v>104889</v>
      </c>
      <c r="B2980" s="76" t="s">
        <v>15417</v>
      </c>
      <c r="F2980" s="71"/>
      <c r="G2980" s="71"/>
    </row>
    <row r="2981" spans="1:7" x14ac:dyDescent="0.2">
      <c r="A2981" s="77">
        <v>104890</v>
      </c>
      <c r="B2981" s="76" t="s">
        <v>15418</v>
      </c>
      <c r="F2981" s="71"/>
      <c r="G2981" s="71"/>
    </row>
    <row r="2982" spans="1:7" x14ac:dyDescent="0.2">
      <c r="A2982" s="77">
        <v>104891</v>
      </c>
      <c r="B2982" s="76" t="s">
        <v>15419</v>
      </c>
      <c r="F2982" s="71"/>
      <c r="G2982" s="71"/>
    </row>
    <row r="2983" spans="1:7" x14ac:dyDescent="0.2">
      <c r="A2983" s="77">
        <v>104892</v>
      </c>
      <c r="B2983" s="76" t="s">
        <v>6487</v>
      </c>
      <c r="F2983" s="71"/>
      <c r="G2983" s="71"/>
    </row>
    <row r="2984" spans="1:7" x14ac:dyDescent="0.2">
      <c r="A2984" s="77">
        <v>104893</v>
      </c>
      <c r="B2984" s="76" t="s">
        <v>14429</v>
      </c>
      <c r="F2984" s="71"/>
      <c r="G2984" s="71"/>
    </row>
    <row r="2985" spans="1:7" x14ac:dyDescent="0.2">
      <c r="A2985" s="77">
        <v>104894</v>
      </c>
      <c r="B2985" s="76" t="s">
        <v>14430</v>
      </c>
      <c r="F2985" s="71"/>
      <c r="G2985" s="71"/>
    </row>
    <row r="2986" spans="1:7" x14ac:dyDescent="0.2">
      <c r="A2986" s="77">
        <v>104895</v>
      </c>
      <c r="B2986" s="76" t="s">
        <v>14431</v>
      </c>
      <c r="F2986" s="71"/>
      <c r="G2986" s="71"/>
    </row>
    <row r="2987" spans="1:7" x14ac:dyDescent="0.2">
      <c r="A2987" s="77">
        <v>104896</v>
      </c>
      <c r="B2987" s="76" t="s">
        <v>14432</v>
      </c>
      <c r="F2987" s="71"/>
      <c r="G2987" s="71"/>
    </row>
    <row r="2988" spans="1:7" x14ac:dyDescent="0.2">
      <c r="A2988" s="77">
        <v>104897</v>
      </c>
      <c r="B2988" s="76" t="s">
        <v>14433</v>
      </c>
      <c r="F2988" s="71"/>
      <c r="G2988" s="71"/>
    </row>
    <row r="2989" spans="1:7" x14ac:dyDescent="0.2">
      <c r="A2989" s="77">
        <v>104898</v>
      </c>
      <c r="B2989" s="76" t="s">
        <v>14434</v>
      </c>
      <c r="F2989" s="71"/>
      <c r="G2989" s="71"/>
    </row>
    <row r="2990" spans="1:7" x14ac:dyDescent="0.2">
      <c r="A2990" s="77">
        <v>104899</v>
      </c>
      <c r="B2990" s="76" t="s">
        <v>14435</v>
      </c>
      <c r="F2990" s="71"/>
      <c r="G2990" s="71"/>
    </row>
    <row r="2991" spans="1:7" x14ac:dyDescent="0.2">
      <c r="A2991" s="77">
        <v>104900</v>
      </c>
      <c r="B2991" s="76" t="s">
        <v>3713</v>
      </c>
      <c r="F2991" s="71"/>
      <c r="G2991" s="71"/>
    </row>
    <row r="2992" spans="1:7" x14ac:dyDescent="0.2">
      <c r="A2992" s="77">
        <v>104901</v>
      </c>
      <c r="B2992" s="76" t="s">
        <v>3488</v>
      </c>
      <c r="F2992" s="71"/>
      <c r="G2992" s="71"/>
    </row>
    <row r="2993" spans="1:7" x14ac:dyDescent="0.2">
      <c r="A2993" s="77">
        <v>105000</v>
      </c>
      <c r="B2993" s="76" t="s">
        <v>15488</v>
      </c>
      <c r="F2993" s="71"/>
      <c r="G2993" s="71"/>
    </row>
    <row r="2994" spans="1:7" x14ac:dyDescent="0.2">
      <c r="A2994" s="77">
        <v>105001</v>
      </c>
      <c r="B2994" s="76" t="s">
        <v>15510</v>
      </c>
      <c r="F2994" s="71"/>
      <c r="G2994" s="71"/>
    </row>
    <row r="2995" spans="1:7" x14ac:dyDescent="0.2">
      <c r="A2995" s="77">
        <v>105002</v>
      </c>
      <c r="B2995" s="76" t="s">
        <v>15511</v>
      </c>
      <c r="F2995" s="71"/>
      <c r="G2995" s="71"/>
    </row>
    <row r="2996" spans="1:7" x14ac:dyDescent="0.2">
      <c r="A2996" s="77">
        <v>106000</v>
      </c>
      <c r="B2996" s="76" t="s">
        <v>5130</v>
      </c>
      <c r="F2996" s="71"/>
      <c r="G2996" s="71"/>
    </row>
    <row r="2997" spans="1:7" x14ac:dyDescent="0.2">
      <c r="A2997" s="77">
        <v>106002</v>
      </c>
      <c r="B2997" s="76" t="s">
        <v>5256</v>
      </c>
      <c r="F2997" s="71"/>
      <c r="G2997" s="71"/>
    </row>
    <row r="2998" spans="1:7" x14ac:dyDescent="0.2">
      <c r="A2998" s="77">
        <v>106003</v>
      </c>
      <c r="B2998" s="76" t="s">
        <v>5257</v>
      </c>
      <c r="F2998" s="71"/>
      <c r="G2998" s="71"/>
    </row>
    <row r="2999" spans="1:7" x14ac:dyDescent="0.2">
      <c r="A2999" s="77">
        <v>106004</v>
      </c>
      <c r="B2999" s="76" t="s">
        <v>5400</v>
      </c>
      <c r="F2999" s="71"/>
      <c r="G2999" s="71"/>
    </row>
    <row r="3000" spans="1:7" x14ac:dyDescent="0.2">
      <c r="A3000" s="77">
        <v>106005</v>
      </c>
      <c r="B3000" s="76" t="s">
        <v>5401</v>
      </c>
      <c r="F3000" s="71"/>
      <c r="G3000" s="71"/>
    </row>
    <row r="3001" spans="1:7" x14ac:dyDescent="0.2">
      <c r="A3001" s="77">
        <v>106006</v>
      </c>
      <c r="B3001" s="76" t="s">
        <v>5482</v>
      </c>
      <c r="F3001" s="71"/>
      <c r="G3001" s="71"/>
    </row>
    <row r="3002" spans="1:7" x14ac:dyDescent="0.2">
      <c r="A3002" s="77">
        <v>106007</v>
      </c>
      <c r="B3002" s="76" t="s">
        <v>6488</v>
      </c>
      <c r="F3002" s="71"/>
      <c r="G3002" s="71"/>
    </row>
    <row r="3003" spans="1:7" x14ac:dyDescent="0.2">
      <c r="A3003" s="77">
        <v>106008</v>
      </c>
      <c r="B3003" s="76" t="s">
        <v>14335</v>
      </c>
      <c r="F3003" s="71"/>
      <c r="G3003" s="71"/>
    </row>
    <row r="3004" spans="1:7" x14ac:dyDescent="0.2">
      <c r="A3004" s="77">
        <v>106009</v>
      </c>
      <c r="B3004" s="76" t="s">
        <v>14436</v>
      </c>
      <c r="F3004" s="71"/>
      <c r="G3004" s="71"/>
    </row>
    <row r="3005" spans="1:7" x14ac:dyDescent="0.2">
      <c r="A3005" s="77">
        <v>106010</v>
      </c>
      <c r="B3005" s="76" t="s">
        <v>14437</v>
      </c>
      <c r="F3005" s="71"/>
      <c r="G3005" s="71"/>
    </row>
    <row r="3006" spans="1:7" x14ac:dyDescent="0.2">
      <c r="A3006" s="77">
        <v>106011</v>
      </c>
      <c r="B3006" s="76" t="s">
        <v>14438</v>
      </c>
      <c r="F3006" s="71"/>
      <c r="G3006" s="71"/>
    </row>
    <row r="3007" spans="1:7" x14ac:dyDescent="0.2">
      <c r="A3007" s="77">
        <v>106012</v>
      </c>
      <c r="B3007" s="76" t="s">
        <v>14439</v>
      </c>
      <c r="F3007" s="71"/>
      <c r="G3007" s="71"/>
    </row>
    <row r="3008" spans="1:7" x14ac:dyDescent="0.2">
      <c r="A3008" s="77">
        <v>106013</v>
      </c>
      <c r="B3008" s="76" t="s">
        <v>14440</v>
      </c>
      <c r="F3008" s="71"/>
      <c r="G3008" s="71"/>
    </row>
    <row r="3009" spans="1:7" x14ac:dyDescent="0.2">
      <c r="A3009" s="77">
        <v>106014</v>
      </c>
      <c r="B3009" s="76" t="s">
        <v>14441</v>
      </c>
      <c r="F3009" s="71"/>
      <c r="G3009" s="71"/>
    </row>
    <row r="3010" spans="1:7" x14ac:dyDescent="0.2">
      <c r="A3010" s="77">
        <v>106015</v>
      </c>
      <c r="B3010" s="76" t="s">
        <v>14442</v>
      </c>
      <c r="F3010" s="71"/>
      <c r="G3010" s="71"/>
    </row>
    <row r="3011" spans="1:7" x14ac:dyDescent="0.2">
      <c r="A3011" s="77">
        <v>106016</v>
      </c>
      <c r="B3011" s="76" t="s">
        <v>14620</v>
      </c>
      <c r="F3011" s="71"/>
      <c r="G3011" s="71"/>
    </row>
    <row r="3012" spans="1:7" x14ac:dyDescent="0.2">
      <c r="A3012" s="77">
        <v>106017</v>
      </c>
      <c r="B3012" s="76" t="s">
        <v>14621</v>
      </c>
      <c r="F3012" s="71"/>
      <c r="G3012" s="71"/>
    </row>
    <row r="3013" spans="1:7" x14ac:dyDescent="0.2">
      <c r="A3013" s="77">
        <v>106018</v>
      </c>
      <c r="B3013" s="76" t="s">
        <v>14622</v>
      </c>
      <c r="F3013" s="71"/>
      <c r="G3013" s="71"/>
    </row>
    <row r="3014" spans="1:7" x14ac:dyDescent="0.2">
      <c r="A3014" s="77">
        <v>106019</v>
      </c>
      <c r="B3014" s="76" t="s">
        <v>14623</v>
      </c>
      <c r="F3014" s="71"/>
      <c r="G3014" s="71"/>
    </row>
    <row r="3015" spans="1:7" x14ac:dyDescent="0.2">
      <c r="A3015" s="77">
        <v>106020</v>
      </c>
      <c r="B3015" s="76" t="s">
        <v>14624</v>
      </c>
      <c r="F3015" s="71"/>
      <c r="G3015" s="71"/>
    </row>
    <row r="3016" spans="1:7" x14ac:dyDescent="0.2">
      <c r="A3016" s="77">
        <v>106021</v>
      </c>
      <c r="B3016" s="76" t="s">
        <v>14625</v>
      </c>
      <c r="F3016" s="71"/>
      <c r="G3016" s="71"/>
    </row>
    <row r="3017" spans="1:7" x14ac:dyDescent="0.2">
      <c r="A3017" s="77">
        <v>106022</v>
      </c>
      <c r="B3017" s="76" t="s">
        <v>14626</v>
      </c>
      <c r="F3017" s="71"/>
      <c r="G3017" s="71"/>
    </row>
    <row r="3018" spans="1:7" x14ac:dyDescent="0.2">
      <c r="A3018" s="77">
        <v>106023</v>
      </c>
      <c r="B3018" s="76" t="s">
        <v>14627</v>
      </c>
      <c r="F3018" s="71"/>
      <c r="G3018" s="71"/>
    </row>
    <row r="3019" spans="1:7" x14ac:dyDescent="0.2">
      <c r="A3019" s="77">
        <v>106024</v>
      </c>
      <c r="B3019" s="76" t="s">
        <v>14628</v>
      </c>
      <c r="F3019" s="71"/>
      <c r="G3019" s="71"/>
    </row>
    <row r="3020" spans="1:7" x14ac:dyDescent="0.2">
      <c r="A3020" s="77">
        <v>106025</v>
      </c>
      <c r="B3020" s="76" t="s">
        <v>14629</v>
      </c>
      <c r="F3020" s="71"/>
      <c r="G3020" s="71"/>
    </row>
    <row r="3021" spans="1:7" x14ac:dyDescent="0.2">
      <c r="A3021" s="77">
        <v>106026</v>
      </c>
      <c r="B3021" s="76" t="s">
        <v>14630</v>
      </c>
      <c r="F3021" s="71"/>
      <c r="G3021" s="71"/>
    </row>
    <row r="3022" spans="1:7" x14ac:dyDescent="0.2">
      <c r="A3022" s="77">
        <v>106027</v>
      </c>
      <c r="B3022" s="76" t="s">
        <v>14934</v>
      </c>
      <c r="F3022" s="71"/>
      <c r="G3022" s="71"/>
    </row>
    <row r="3023" spans="1:7" x14ac:dyDescent="0.2">
      <c r="A3023" s="77">
        <v>106028</v>
      </c>
      <c r="B3023" s="76" t="s">
        <v>15105</v>
      </c>
      <c r="F3023" s="71"/>
      <c r="G3023" s="71"/>
    </row>
    <row r="3024" spans="1:7" x14ac:dyDescent="0.2">
      <c r="A3024" s="77">
        <v>106029</v>
      </c>
      <c r="B3024" s="76" t="s">
        <v>15106</v>
      </c>
      <c r="F3024" s="71"/>
      <c r="G3024" s="71"/>
    </row>
    <row r="3025" spans="1:7" x14ac:dyDescent="0.2">
      <c r="A3025" s="77">
        <v>106030</v>
      </c>
      <c r="B3025" s="76" t="s">
        <v>15107</v>
      </c>
      <c r="F3025" s="71"/>
      <c r="G3025" s="71"/>
    </row>
    <row r="3026" spans="1:7" x14ac:dyDescent="0.2">
      <c r="A3026" s="77">
        <v>106031</v>
      </c>
      <c r="B3026" s="76" t="s">
        <v>15108</v>
      </c>
      <c r="F3026" s="71"/>
      <c r="G3026" s="71"/>
    </row>
    <row r="3027" spans="1:7" x14ac:dyDescent="0.2">
      <c r="A3027" s="77">
        <v>106032</v>
      </c>
      <c r="B3027" s="76" t="s">
        <v>15356</v>
      </c>
      <c r="F3027" s="71"/>
      <c r="G3027" s="71"/>
    </row>
    <row r="3028" spans="1:7" x14ac:dyDescent="0.2">
      <c r="A3028" s="77">
        <v>106033</v>
      </c>
      <c r="B3028" s="76" t="s">
        <v>15512</v>
      </c>
      <c r="F3028" s="71"/>
      <c r="G3028" s="71"/>
    </row>
    <row r="3029" spans="1:7" x14ac:dyDescent="0.2">
      <c r="A3029" s="77">
        <v>106034</v>
      </c>
      <c r="B3029" s="76" t="s">
        <v>15513</v>
      </c>
      <c r="F3029" s="71"/>
      <c r="G3029" s="71"/>
    </row>
    <row r="3030" spans="1:7" x14ac:dyDescent="0.2">
      <c r="A3030" s="77">
        <v>106100</v>
      </c>
      <c r="B3030" s="76" t="s">
        <v>5258</v>
      </c>
      <c r="F3030" s="71"/>
      <c r="G3030" s="71"/>
    </row>
    <row r="3031" spans="1:7" x14ac:dyDescent="0.2">
      <c r="A3031" s="77">
        <v>106101</v>
      </c>
      <c r="B3031" s="76" t="s">
        <v>5259</v>
      </c>
      <c r="F3031" s="71"/>
      <c r="G3031" s="71"/>
    </row>
    <row r="3032" spans="1:7" x14ac:dyDescent="0.2">
      <c r="A3032" s="77">
        <v>106102</v>
      </c>
      <c r="B3032" s="76" t="s">
        <v>5402</v>
      </c>
      <c r="F3032" s="71"/>
      <c r="G3032" s="71"/>
    </row>
    <row r="3033" spans="1:7" x14ac:dyDescent="0.2">
      <c r="A3033" s="77">
        <v>106103</v>
      </c>
      <c r="B3033" s="76" t="s">
        <v>6489</v>
      </c>
      <c r="F3033" s="71"/>
      <c r="G3033" s="71"/>
    </row>
    <row r="3034" spans="1:7" x14ac:dyDescent="0.2">
      <c r="A3034" s="77">
        <v>106104</v>
      </c>
      <c r="B3034" s="76" t="s">
        <v>14336</v>
      </c>
      <c r="F3034" s="71"/>
      <c r="G3034" s="71"/>
    </row>
    <row r="3035" spans="1:7" x14ac:dyDescent="0.2">
      <c r="A3035" s="77">
        <v>106105</v>
      </c>
      <c r="B3035" s="76" t="s">
        <v>14631</v>
      </c>
      <c r="F3035" s="71"/>
      <c r="G3035" s="71"/>
    </row>
    <row r="3036" spans="1:7" x14ac:dyDescent="0.2">
      <c r="A3036" s="77">
        <v>106106</v>
      </c>
      <c r="B3036" s="76" t="s">
        <v>14632</v>
      </c>
      <c r="F3036" s="71"/>
      <c r="G3036" s="71"/>
    </row>
    <row r="3037" spans="1:7" x14ac:dyDescent="0.2">
      <c r="A3037" s="77">
        <v>106107</v>
      </c>
      <c r="B3037" s="76" t="s">
        <v>14633</v>
      </c>
      <c r="F3037" s="71"/>
      <c r="G3037" s="71"/>
    </row>
    <row r="3038" spans="1:7" x14ac:dyDescent="0.2">
      <c r="A3038" s="77">
        <v>106108</v>
      </c>
      <c r="B3038" s="76" t="s">
        <v>14634</v>
      </c>
      <c r="F3038" s="71"/>
      <c r="G3038" s="71"/>
    </row>
    <row r="3039" spans="1:7" x14ac:dyDescent="0.2">
      <c r="A3039" s="77">
        <v>106109</v>
      </c>
      <c r="B3039" s="76" t="s">
        <v>14635</v>
      </c>
      <c r="F3039" s="71"/>
      <c r="G3039" s="71"/>
    </row>
    <row r="3040" spans="1:7" x14ac:dyDescent="0.2">
      <c r="A3040" s="77">
        <v>106110</v>
      </c>
      <c r="B3040" s="76" t="s">
        <v>14636</v>
      </c>
      <c r="F3040" s="71"/>
      <c r="G3040" s="71"/>
    </row>
    <row r="3041" spans="1:7" x14ac:dyDescent="0.2">
      <c r="A3041" s="77">
        <v>106111</v>
      </c>
      <c r="B3041" s="76" t="s">
        <v>14637</v>
      </c>
      <c r="F3041" s="71"/>
      <c r="G3041" s="71"/>
    </row>
    <row r="3042" spans="1:7" x14ac:dyDescent="0.2">
      <c r="A3042" s="77">
        <v>106112</v>
      </c>
      <c r="B3042" s="76" t="s">
        <v>14935</v>
      </c>
      <c r="F3042" s="71"/>
      <c r="G3042" s="71"/>
    </row>
    <row r="3043" spans="1:7" x14ac:dyDescent="0.2">
      <c r="A3043" s="77">
        <v>106113</v>
      </c>
      <c r="B3043" s="76" t="s">
        <v>14936</v>
      </c>
      <c r="F3043" s="71"/>
      <c r="G3043" s="71"/>
    </row>
    <row r="3044" spans="1:7" x14ac:dyDescent="0.2">
      <c r="A3044" s="77">
        <v>106114</v>
      </c>
      <c r="B3044" s="76" t="s">
        <v>14937</v>
      </c>
      <c r="F3044" s="71"/>
      <c r="G3044" s="71"/>
    </row>
    <row r="3045" spans="1:7" x14ac:dyDescent="0.2">
      <c r="A3045" s="77">
        <v>106115</v>
      </c>
      <c r="B3045" s="76" t="s">
        <v>15109</v>
      </c>
      <c r="F3045" s="71"/>
      <c r="G3045" s="71"/>
    </row>
    <row r="3046" spans="1:7" x14ac:dyDescent="0.2">
      <c r="A3046" s="77">
        <v>106116</v>
      </c>
      <c r="B3046" s="76" t="s">
        <v>15110</v>
      </c>
      <c r="F3046" s="71"/>
      <c r="G3046" s="71"/>
    </row>
    <row r="3047" spans="1:7" x14ac:dyDescent="0.2">
      <c r="A3047" s="77">
        <v>106999</v>
      </c>
      <c r="B3047" s="76" t="s">
        <v>15514</v>
      </c>
      <c r="F3047" s="71"/>
      <c r="G3047" s="71"/>
    </row>
    <row r="3048" spans="1:7" x14ac:dyDescent="0.2">
      <c r="A3048" s="77">
        <v>107000</v>
      </c>
      <c r="B3048" s="76" t="s">
        <v>6490</v>
      </c>
      <c r="F3048" s="71"/>
      <c r="G3048" s="71"/>
    </row>
    <row r="3049" spans="1:7" x14ac:dyDescent="0.2">
      <c r="A3049" s="77">
        <v>107001</v>
      </c>
      <c r="B3049" s="76" t="s">
        <v>6491</v>
      </c>
      <c r="F3049" s="71"/>
      <c r="G3049" s="71"/>
    </row>
    <row r="3050" spans="1:7" x14ac:dyDescent="0.2">
      <c r="A3050" s="77">
        <v>107002</v>
      </c>
      <c r="B3050" s="76" t="s">
        <v>6492</v>
      </c>
      <c r="F3050" s="71"/>
      <c r="G3050" s="71"/>
    </row>
    <row r="3051" spans="1:7" x14ac:dyDescent="0.2">
      <c r="A3051" s="77">
        <v>107003</v>
      </c>
      <c r="B3051" s="76" t="s">
        <v>6493</v>
      </c>
      <c r="F3051" s="71"/>
      <c r="G3051" s="71"/>
    </row>
    <row r="3052" spans="1:7" x14ac:dyDescent="0.2">
      <c r="A3052" s="77">
        <v>107004</v>
      </c>
      <c r="B3052" s="76" t="s">
        <v>6494</v>
      </c>
      <c r="F3052" s="71"/>
      <c r="G3052" s="71"/>
    </row>
    <row r="3053" spans="1:7" x14ac:dyDescent="0.2">
      <c r="A3053" s="77">
        <v>107005</v>
      </c>
      <c r="B3053" s="76" t="s">
        <v>6495</v>
      </c>
      <c r="F3053" s="71"/>
      <c r="G3053" s="71"/>
    </row>
    <row r="3054" spans="1:7" x14ac:dyDescent="0.2">
      <c r="A3054" s="77">
        <v>107006</v>
      </c>
      <c r="B3054" s="76" t="s">
        <v>4984</v>
      </c>
      <c r="F3054" s="71"/>
      <c r="G3054" s="71"/>
    </row>
    <row r="3055" spans="1:7" x14ac:dyDescent="0.2">
      <c r="A3055" s="77">
        <v>107007</v>
      </c>
      <c r="B3055" s="76" t="s">
        <v>5026</v>
      </c>
      <c r="F3055" s="71"/>
      <c r="G3055" s="71"/>
    </row>
    <row r="3056" spans="1:7" x14ac:dyDescent="0.2">
      <c r="A3056" s="77">
        <v>107008</v>
      </c>
      <c r="B3056" s="76" t="s">
        <v>4988</v>
      </c>
      <c r="F3056" s="71"/>
      <c r="G3056" s="71"/>
    </row>
    <row r="3057" spans="1:7" x14ac:dyDescent="0.2">
      <c r="A3057" s="77">
        <v>107009</v>
      </c>
      <c r="B3057" s="76" t="s">
        <v>4989</v>
      </c>
      <c r="F3057" s="71"/>
      <c r="G3057" s="71"/>
    </row>
    <row r="3058" spans="1:7" x14ac:dyDescent="0.2">
      <c r="A3058" s="77">
        <v>107010</v>
      </c>
      <c r="B3058" s="76" t="s">
        <v>4991</v>
      </c>
      <c r="F3058" s="71"/>
      <c r="G3058" s="71"/>
    </row>
    <row r="3059" spans="1:7" x14ac:dyDescent="0.2">
      <c r="A3059" s="77">
        <v>107011</v>
      </c>
      <c r="B3059" s="76" t="s">
        <v>4894</v>
      </c>
      <c r="F3059" s="71"/>
      <c r="G3059" s="71"/>
    </row>
    <row r="3060" spans="1:7" x14ac:dyDescent="0.2">
      <c r="A3060" s="77">
        <v>107012</v>
      </c>
      <c r="B3060" s="76" t="s">
        <v>14337</v>
      </c>
      <c r="F3060" s="71"/>
      <c r="G3060" s="71"/>
    </row>
    <row r="3061" spans="1:7" x14ac:dyDescent="0.2">
      <c r="A3061" s="77">
        <v>107013</v>
      </c>
      <c r="B3061" s="76" t="s">
        <v>4940</v>
      </c>
      <c r="F3061" s="71"/>
      <c r="G3061" s="71"/>
    </row>
    <row r="3062" spans="1:7" x14ac:dyDescent="0.2">
      <c r="A3062" s="77">
        <v>107014</v>
      </c>
      <c r="B3062" s="76" t="s">
        <v>5333</v>
      </c>
      <c r="F3062" s="71"/>
      <c r="G3062" s="71"/>
    </row>
    <row r="3063" spans="1:7" x14ac:dyDescent="0.2">
      <c r="A3063" s="77">
        <v>107015</v>
      </c>
      <c r="B3063" s="76" t="s">
        <v>5334</v>
      </c>
      <c r="F3063" s="71"/>
      <c r="G3063" s="71"/>
    </row>
    <row r="3064" spans="1:7" x14ac:dyDescent="0.2">
      <c r="A3064" s="77">
        <v>107016</v>
      </c>
      <c r="B3064" s="76" t="s">
        <v>14338</v>
      </c>
      <c r="F3064" s="71"/>
      <c r="G3064" s="71"/>
    </row>
    <row r="3065" spans="1:7" x14ac:dyDescent="0.2">
      <c r="A3065" s="77">
        <v>107017</v>
      </c>
      <c r="B3065" s="76" t="s">
        <v>14638</v>
      </c>
      <c r="F3065" s="71"/>
      <c r="G3065" s="71"/>
    </row>
    <row r="3066" spans="1:7" x14ac:dyDescent="0.2">
      <c r="A3066" s="77">
        <v>107019</v>
      </c>
      <c r="B3066" s="76" t="s">
        <v>14639</v>
      </c>
      <c r="F3066" s="71"/>
      <c r="G3066" s="71"/>
    </row>
    <row r="3067" spans="1:7" x14ac:dyDescent="0.2">
      <c r="A3067" s="77">
        <v>107020</v>
      </c>
      <c r="B3067" s="76" t="s">
        <v>14640</v>
      </c>
      <c r="F3067" s="71"/>
      <c r="G3067" s="71"/>
    </row>
    <row r="3068" spans="1:7" x14ac:dyDescent="0.2">
      <c r="A3068" s="77">
        <v>107021</v>
      </c>
      <c r="B3068" s="76" t="s">
        <v>14641</v>
      </c>
      <c r="F3068" s="71"/>
      <c r="G3068" s="71"/>
    </row>
    <row r="3069" spans="1:7" x14ac:dyDescent="0.2">
      <c r="A3069" s="77">
        <v>107022</v>
      </c>
      <c r="B3069" s="76" t="s">
        <v>14642</v>
      </c>
      <c r="F3069" s="71"/>
      <c r="G3069" s="71"/>
    </row>
    <row r="3070" spans="1:7" x14ac:dyDescent="0.2">
      <c r="A3070" s="77">
        <v>107023</v>
      </c>
      <c r="B3070" s="76" t="s">
        <v>15515</v>
      </c>
      <c r="F3070" s="71"/>
      <c r="G3070" s="71"/>
    </row>
    <row r="3071" spans="1:7" x14ac:dyDescent="0.2">
      <c r="A3071" s="77">
        <v>107024</v>
      </c>
      <c r="B3071" s="76" t="s">
        <v>15516</v>
      </c>
      <c r="F3071" s="71"/>
      <c r="G3071" s="71"/>
    </row>
    <row r="3072" spans="1:7" x14ac:dyDescent="0.2">
      <c r="A3072" s="77">
        <v>107025</v>
      </c>
      <c r="B3072" s="76" t="s">
        <v>15517</v>
      </c>
      <c r="F3072" s="71"/>
      <c r="G3072" s="71"/>
    </row>
    <row r="3073" spans="1:7" x14ac:dyDescent="0.2">
      <c r="A3073" s="77">
        <v>107100</v>
      </c>
      <c r="B3073" s="76" t="s">
        <v>6496</v>
      </c>
      <c r="F3073" s="71"/>
      <c r="G3073" s="71"/>
    </row>
    <row r="3074" spans="1:7" x14ac:dyDescent="0.2">
      <c r="A3074" s="77">
        <v>107101</v>
      </c>
      <c r="B3074" s="76" t="s">
        <v>6497</v>
      </c>
      <c r="F3074" s="71"/>
      <c r="G3074" s="71"/>
    </row>
    <row r="3075" spans="1:7" x14ac:dyDescent="0.2">
      <c r="A3075" s="77">
        <v>107102</v>
      </c>
      <c r="B3075" s="76" t="s">
        <v>4734</v>
      </c>
      <c r="F3075" s="71"/>
      <c r="G3075" s="71"/>
    </row>
    <row r="3076" spans="1:7" x14ac:dyDescent="0.2">
      <c r="A3076" s="77">
        <v>107103</v>
      </c>
      <c r="B3076" s="76" t="s">
        <v>5025</v>
      </c>
      <c r="F3076" s="71"/>
      <c r="G3076" s="71"/>
    </row>
    <row r="3077" spans="1:7" x14ac:dyDescent="0.2">
      <c r="A3077" s="77">
        <v>107104</v>
      </c>
      <c r="B3077" s="76" t="s">
        <v>4990</v>
      </c>
      <c r="F3077" s="71"/>
      <c r="G3077" s="71"/>
    </row>
    <row r="3078" spans="1:7" x14ac:dyDescent="0.2">
      <c r="A3078" s="77">
        <v>107105</v>
      </c>
      <c r="B3078" s="76" t="s">
        <v>6498</v>
      </c>
      <c r="F3078" s="71"/>
      <c r="G3078" s="71"/>
    </row>
    <row r="3079" spans="1:7" x14ac:dyDescent="0.2">
      <c r="A3079" s="77">
        <v>107106</v>
      </c>
      <c r="B3079" s="76" t="s">
        <v>4893</v>
      </c>
      <c r="F3079" s="71"/>
      <c r="G3079" s="71"/>
    </row>
    <row r="3080" spans="1:7" x14ac:dyDescent="0.2">
      <c r="A3080" s="77">
        <v>107107</v>
      </c>
      <c r="B3080" s="76" t="s">
        <v>4979</v>
      </c>
      <c r="F3080" s="71"/>
      <c r="G3080" s="71"/>
    </row>
    <row r="3081" spans="1:7" x14ac:dyDescent="0.2">
      <c r="A3081" s="77">
        <v>107108</v>
      </c>
      <c r="B3081" s="76" t="s">
        <v>5335</v>
      </c>
      <c r="F3081" s="71"/>
      <c r="G3081" s="71"/>
    </row>
    <row r="3082" spans="1:7" x14ac:dyDescent="0.2">
      <c r="A3082" s="77">
        <v>107109</v>
      </c>
      <c r="B3082" s="76" t="s">
        <v>14643</v>
      </c>
      <c r="F3082" s="71"/>
      <c r="G3082" s="71"/>
    </row>
    <row r="3083" spans="1:7" x14ac:dyDescent="0.2">
      <c r="A3083" s="77">
        <v>107110</v>
      </c>
      <c r="B3083" s="76" t="s">
        <v>14644</v>
      </c>
      <c r="F3083" s="71"/>
      <c r="G3083" s="71"/>
    </row>
    <row r="3084" spans="1:7" x14ac:dyDescent="0.2">
      <c r="A3084" s="77">
        <v>107111</v>
      </c>
      <c r="B3084" s="76" t="s">
        <v>14645</v>
      </c>
      <c r="F3084" s="71"/>
      <c r="G3084" s="71"/>
    </row>
    <row r="3085" spans="1:7" x14ac:dyDescent="0.2">
      <c r="A3085" s="77">
        <v>107112</v>
      </c>
      <c r="B3085" s="76" t="s">
        <v>14646</v>
      </c>
      <c r="F3085" s="71"/>
      <c r="G3085" s="71"/>
    </row>
    <row r="3086" spans="1:7" x14ac:dyDescent="0.2">
      <c r="A3086" s="77">
        <v>107113</v>
      </c>
      <c r="B3086" s="76" t="s">
        <v>14647</v>
      </c>
      <c r="F3086" s="71"/>
      <c r="G3086" s="71"/>
    </row>
    <row r="3087" spans="1:7" x14ac:dyDescent="0.2">
      <c r="A3087" s="77">
        <v>107114</v>
      </c>
      <c r="B3087" s="76" t="s">
        <v>14648</v>
      </c>
      <c r="F3087" s="71"/>
      <c r="G3087" s="71"/>
    </row>
    <row r="3088" spans="1:7" x14ac:dyDescent="0.2">
      <c r="A3088" s="77">
        <v>190000</v>
      </c>
      <c r="B3088" s="76" t="s">
        <v>6499</v>
      </c>
      <c r="F3088" s="71"/>
      <c r="G3088" s="71"/>
    </row>
    <row r="3089" spans="1:7" x14ac:dyDescent="0.2">
      <c r="A3089" s="77">
        <v>190001</v>
      </c>
      <c r="B3089" s="76" t="s">
        <v>1342</v>
      </c>
      <c r="F3089" s="71"/>
      <c r="G3089" s="71"/>
    </row>
    <row r="3090" spans="1:7" x14ac:dyDescent="0.2">
      <c r="A3090" s="77">
        <v>190002</v>
      </c>
      <c r="B3090" s="76" t="s">
        <v>6500</v>
      </c>
      <c r="F3090" s="71"/>
      <c r="G3090" s="71"/>
    </row>
    <row r="3091" spans="1:7" x14ac:dyDescent="0.2">
      <c r="A3091" s="77">
        <v>190003</v>
      </c>
      <c r="B3091" s="76" t="s">
        <v>6034</v>
      </c>
      <c r="F3091" s="71"/>
      <c r="G3091" s="71"/>
    </row>
    <row r="3092" spans="1:7" x14ac:dyDescent="0.2">
      <c r="A3092" s="77">
        <v>190004</v>
      </c>
      <c r="B3092" s="76" t="s">
        <v>6501</v>
      </c>
      <c r="F3092" s="71"/>
      <c r="G3092" s="71"/>
    </row>
    <row r="3093" spans="1:7" x14ac:dyDescent="0.2">
      <c r="A3093" s="77">
        <v>190005</v>
      </c>
      <c r="B3093" s="76" t="s">
        <v>1343</v>
      </c>
      <c r="F3093" s="71"/>
      <c r="G3093" s="71"/>
    </row>
    <row r="3094" spans="1:7" x14ac:dyDescent="0.2">
      <c r="A3094" s="77">
        <v>190006</v>
      </c>
      <c r="B3094" s="76" t="s">
        <v>1344</v>
      </c>
      <c r="F3094" s="71"/>
      <c r="G3094" s="71"/>
    </row>
    <row r="3095" spans="1:7" x14ac:dyDescent="0.2">
      <c r="A3095" s="77">
        <v>190007</v>
      </c>
      <c r="B3095" s="76" t="s">
        <v>6502</v>
      </c>
      <c r="F3095" s="71"/>
      <c r="G3095" s="71"/>
    </row>
    <row r="3096" spans="1:7" x14ac:dyDescent="0.2">
      <c r="A3096" s="77">
        <v>190008</v>
      </c>
      <c r="B3096" s="76" t="s">
        <v>1345</v>
      </c>
      <c r="F3096" s="71"/>
      <c r="G3096" s="71"/>
    </row>
    <row r="3097" spans="1:7" x14ac:dyDescent="0.2">
      <c r="A3097" s="77">
        <v>190009</v>
      </c>
      <c r="B3097" s="76" t="s">
        <v>6503</v>
      </c>
      <c r="F3097" s="71"/>
      <c r="G3097" s="71"/>
    </row>
    <row r="3098" spans="1:7" x14ac:dyDescent="0.2">
      <c r="A3098" s="77">
        <v>190010</v>
      </c>
      <c r="B3098" s="76" t="s">
        <v>6504</v>
      </c>
      <c r="F3098" s="71"/>
      <c r="G3098" s="71"/>
    </row>
    <row r="3099" spans="1:7" x14ac:dyDescent="0.2">
      <c r="A3099" s="77">
        <v>190011</v>
      </c>
      <c r="B3099" s="76" t="s">
        <v>1346</v>
      </c>
      <c r="F3099" s="71"/>
      <c r="G3099" s="71"/>
    </row>
    <row r="3100" spans="1:7" x14ac:dyDescent="0.2">
      <c r="A3100" s="77">
        <v>190012</v>
      </c>
      <c r="B3100" s="76" t="s">
        <v>2563</v>
      </c>
      <c r="F3100" s="71"/>
      <c r="G3100" s="71"/>
    </row>
    <row r="3101" spans="1:7" x14ac:dyDescent="0.2">
      <c r="A3101" s="77">
        <v>190013</v>
      </c>
      <c r="B3101" s="76" t="s">
        <v>6505</v>
      </c>
      <c r="F3101" s="71"/>
      <c r="G3101" s="71"/>
    </row>
    <row r="3102" spans="1:7" x14ac:dyDescent="0.2">
      <c r="A3102" s="77">
        <v>190014</v>
      </c>
      <c r="B3102" s="76" t="s">
        <v>6506</v>
      </c>
      <c r="F3102" s="71"/>
      <c r="G3102" s="71"/>
    </row>
    <row r="3103" spans="1:7" x14ac:dyDescent="0.2">
      <c r="A3103" s="77">
        <v>190015</v>
      </c>
      <c r="B3103" s="76" t="s">
        <v>6507</v>
      </c>
      <c r="F3103" s="71"/>
      <c r="G3103" s="71"/>
    </row>
    <row r="3104" spans="1:7" x14ac:dyDescent="0.2">
      <c r="A3104" s="77">
        <v>190016</v>
      </c>
      <c r="B3104" s="76" t="s">
        <v>4326</v>
      </c>
      <c r="F3104" s="71"/>
      <c r="G3104" s="71"/>
    </row>
    <row r="3105" spans="1:7" x14ac:dyDescent="0.2">
      <c r="A3105" s="77">
        <v>190017</v>
      </c>
      <c r="B3105" s="76" t="s">
        <v>2958</v>
      </c>
      <c r="F3105" s="71"/>
      <c r="G3105" s="71"/>
    </row>
    <row r="3106" spans="1:7" x14ac:dyDescent="0.2">
      <c r="A3106" s="77">
        <v>190018</v>
      </c>
      <c r="B3106" s="76" t="s">
        <v>6508</v>
      </c>
      <c r="F3106" s="71"/>
      <c r="G3106" s="71"/>
    </row>
    <row r="3107" spans="1:7" x14ac:dyDescent="0.2">
      <c r="A3107" s="77">
        <v>190019</v>
      </c>
      <c r="B3107" s="76" t="s">
        <v>2296</v>
      </c>
      <c r="F3107" s="71"/>
      <c r="G3107" s="71"/>
    </row>
    <row r="3108" spans="1:7" x14ac:dyDescent="0.2">
      <c r="A3108" s="77">
        <v>190020</v>
      </c>
      <c r="B3108" s="76" t="s">
        <v>6509</v>
      </c>
      <c r="F3108" s="71"/>
      <c r="G3108" s="71"/>
    </row>
    <row r="3109" spans="1:7" x14ac:dyDescent="0.2">
      <c r="A3109" s="77">
        <v>190021</v>
      </c>
      <c r="B3109" s="76" t="s">
        <v>6510</v>
      </c>
      <c r="F3109" s="71"/>
      <c r="G3109" s="71"/>
    </row>
    <row r="3110" spans="1:7" x14ac:dyDescent="0.2">
      <c r="A3110" s="77">
        <v>190022</v>
      </c>
      <c r="B3110" s="76" t="s">
        <v>6511</v>
      </c>
      <c r="F3110" s="71"/>
      <c r="G3110" s="71"/>
    </row>
    <row r="3111" spans="1:7" x14ac:dyDescent="0.2">
      <c r="A3111" s="77">
        <v>190023</v>
      </c>
      <c r="B3111" s="76" t="s">
        <v>6512</v>
      </c>
      <c r="F3111" s="71"/>
      <c r="G3111" s="71"/>
    </row>
    <row r="3112" spans="1:7" x14ac:dyDescent="0.2">
      <c r="A3112" s="77">
        <v>190024</v>
      </c>
      <c r="B3112" s="76" t="s">
        <v>1347</v>
      </c>
      <c r="F3112" s="71"/>
      <c r="G3112" s="71"/>
    </row>
    <row r="3113" spans="1:7" x14ac:dyDescent="0.2">
      <c r="A3113" s="77">
        <v>190025</v>
      </c>
      <c r="B3113" s="76" t="s">
        <v>1585</v>
      </c>
      <c r="F3113" s="71"/>
      <c r="G3113" s="71"/>
    </row>
    <row r="3114" spans="1:7" x14ac:dyDescent="0.2">
      <c r="A3114" s="77">
        <v>190026</v>
      </c>
      <c r="B3114" s="76" t="s">
        <v>6513</v>
      </c>
      <c r="F3114" s="71"/>
      <c r="G3114" s="71"/>
    </row>
    <row r="3115" spans="1:7" x14ac:dyDescent="0.2">
      <c r="A3115" s="77">
        <v>190027</v>
      </c>
      <c r="B3115" s="76" t="s">
        <v>1348</v>
      </c>
      <c r="F3115" s="71"/>
      <c r="G3115" s="71"/>
    </row>
    <row r="3116" spans="1:7" x14ac:dyDescent="0.2">
      <c r="A3116" s="77">
        <v>190028</v>
      </c>
      <c r="B3116" s="76" t="s">
        <v>1349</v>
      </c>
      <c r="F3116" s="71"/>
      <c r="G3116" s="71"/>
    </row>
    <row r="3117" spans="1:7" x14ac:dyDescent="0.2">
      <c r="A3117" s="77">
        <v>190029</v>
      </c>
      <c r="B3117" s="76" t="s">
        <v>6514</v>
      </c>
      <c r="F3117" s="71"/>
      <c r="G3117" s="71"/>
    </row>
    <row r="3118" spans="1:7" x14ac:dyDescent="0.2">
      <c r="A3118" s="77">
        <v>190030</v>
      </c>
      <c r="B3118" s="76" t="s">
        <v>6515</v>
      </c>
      <c r="F3118" s="71"/>
      <c r="G3118" s="71"/>
    </row>
    <row r="3119" spans="1:7" x14ac:dyDescent="0.2">
      <c r="A3119" s="77">
        <v>190031</v>
      </c>
      <c r="B3119" s="76" t="s">
        <v>2297</v>
      </c>
      <c r="F3119" s="71"/>
      <c r="G3119" s="71"/>
    </row>
    <row r="3120" spans="1:7" x14ac:dyDescent="0.2">
      <c r="A3120" s="77">
        <v>190032</v>
      </c>
      <c r="B3120" s="76" t="s">
        <v>6516</v>
      </c>
      <c r="F3120" s="71"/>
      <c r="G3120" s="71"/>
    </row>
    <row r="3121" spans="1:7" x14ac:dyDescent="0.2">
      <c r="A3121" s="77">
        <v>190033</v>
      </c>
      <c r="B3121" s="76" t="s">
        <v>1350</v>
      </c>
      <c r="F3121" s="71"/>
      <c r="G3121" s="71"/>
    </row>
    <row r="3122" spans="1:7" x14ac:dyDescent="0.2">
      <c r="A3122" s="77">
        <v>190034</v>
      </c>
      <c r="B3122" s="76" t="s">
        <v>6517</v>
      </c>
      <c r="F3122" s="71"/>
      <c r="G3122" s="71"/>
    </row>
    <row r="3123" spans="1:7" x14ac:dyDescent="0.2">
      <c r="A3123" s="77">
        <v>190035</v>
      </c>
      <c r="B3123" s="76" t="s">
        <v>2564</v>
      </c>
      <c r="F3123" s="71"/>
      <c r="G3123" s="71"/>
    </row>
    <row r="3124" spans="1:7" x14ac:dyDescent="0.2">
      <c r="A3124" s="77">
        <v>190036</v>
      </c>
      <c r="B3124" s="76" t="s">
        <v>6518</v>
      </c>
      <c r="F3124" s="71"/>
      <c r="G3124" s="71"/>
    </row>
    <row r="3125" spans="1:7" x14ac:dyDescent="0.2">
      <c r="A3125" s="77">
        <v>190037</v>
      </c>
      <c r="B3125" s="76" t="s">
        <v>6519</v>
      </c>
      <c r="F3125" s="71"/>
      <c r="G3125" s="71"/>
    </row>
    <row r="3126" spans="1:7" x14ac:dyDescent="0.2">
      <c r="A3126" s="77">
        <v>190038</v>
      </c>
      <c r="B3126" s="76" t="s">
        <v>6520</v>
      </c>
      <c r="F3126" s="71"/>
      <c r="G3126" s="71"/>
    </row>
    <row r="3127" spans="1:7" x14ac:dyDescent="0.2">
      <c r="A3127" s="77">
        <v>190039</v>
      </c>
      <c r="B3127" s="76" t="s">
        <v>6521</v>
      </c>
      <c r="F3127" s="71"/>
      <c r="G3127" s="71"/>
    </row>
    <row r="3128" spans="1:7" x14ac:dyDescent="0.2">
      <c r="A3128" s="77">
        <v>190040</v>
      </c>
      <c r="B3128" s="76" t="s">
        <v>1351</v>
      </c>
      <c r="F3128" s="71"/>
      <c r="G3128" s="71"/>
    </row>
    <row r="3129" spans="1:7" x14ac:dyDescent="0.2">
      <c r="A3129" s="77">
        <v>190041</v>
      </c>
      <c r="B3129" s="76" t="s">
        <v>1352</v>
      </c>
      <c r="F3129" s="71"/>
      <c r="G3129" s="71"/>
    </row>
    <row r="3130" spans="1:7" x14ac:dyDescent="0.2">
      <c r="A3130" s="77">
        <v>190042</v>
      </c>
      <c r="B3130" s="76" t="s">
        <v>6522</v>
      </c>
      <c r="F3130" s="71"/>
      <c r="G3130" s="71"/>
    </row>
    <row r="3131" spans="1:7" x14ac:dyDescent="0.2">
      <c r="A3131" s="77">
        <v>190043</v>
      </c>
      <c r="B3131" s="76" t="s">
        <v>6523</v>
      </c>
      <c r="F3131" s="71"/>
      <c r="G3131" s="71"/>
    </row>
    <row r="3132" spans="1:7" x14ac:dyDescent="0.2">
      <c r="A3132" s="77">
        <v>190044</v>
      </c>
      <c r="B3132" s="76" t="s">
        <v>6524</v>
      </c>
      <c r="F3132" s="71"/>
      <c r="G3132" s="71"/>
    </row>
    <row r="3133" spans="1:7" x14ac:dyDescent="0.2">
      <c r="A3133" s="77">
        <v>190045</v>
      </c>
      <c r="B3133" s="76" t="s">
        <v>6525</v>
      </c>
      <c r="F3133" s="71"/>
      <c r="G3133" s="71"/>
    </row>
    <row r="3134" spans="1:7" x14ac:dyDescent="0.2">
      <c r="A3134" s="77">
        <v>190046</v>
      </c>
      <c r="B3134" s="76" t="s">
        <v>6526</v>
      </c>
      <c r="F3134" s="71"/>
      <c r="G3134" s="71"/>
    </row>
    <row r="3135" spans="1:7" x14ac:dyDescent="0.2">
      <c r="A3135" s="77">
        <v>190047</v>
      </c>
      <c r="B3135" s="76" t="s">
        <v>6527</v>
      </c>
      <c r="F3135" s="71"/>
      <c r="G3135" s="71"/>
    </row>
    <row r="3136" spans="1:7" x14ac:dyDescent="0.2">
      <c r="A3136" s="77">
        <v>190049</v>
      </c>
      <c r="B3136" s="76" t="s">
        <v>6528</v>
      </c>
      <c r="F3136" s="71"/>
      <c r="G3136" s="71"/>
    </row>
    <row r="3137" spans="1:7" x14ac:dyDescent="0.2">
      <c r="A3137" s="77">
        <v>190050</v>
      </c>
      <c r="B3137" s="76" t="s">
        <v>1353</v>
      </c>
      <c r="F3137" s="71"/>
      <c r="G3137" s="71"/>
    </row>
    <row r="3138" spans="1:7" x14ac:dyDescent="0.2">
      <c r="A3138" s="77">
        <v>190051</v>
      </c>
      <c r="B3138" s="76" t="s">
        <v>6529</v>
      </c>
      <c r="F3138" s="71"/>
      <c r="G3138" s="71"/>
    </row>
    <row r="3139" spans="1:7" x14ac:dyDescent="0.2">
      <c r="A3139" s="77">
        <v>190052</v>
      </c>
      <c r="B3139" s="76" t="s">
        <v>1354</v>
      </c>
      <c r="F3139" s="71"/>
      <c r="G3139" s="71"/>
    </row>
    <row r="3140" spans="1:7" x14ac:dyDescent="0.2">
      <c r="A3140" s="77">
        <v>190053</v>
      </c>
      <c r="B3140" s="76" t="s">
        <v>1355</v>
      </c>
      <c r="F3140" s="71"/>
      <c r="G3140" s="71"/>
    </row>
    <row r="3141" spans="1:7" x14ac:dyDescent="0.2">
      <c r="A3141" s="77">
        <v>190054</v>
      </c>
      <c r="B3141" s="76" t="s">
        <v>1356</v>
      </c>
      <c r="F3141" s="71"/>
      <c r="G3141" s="71"/>
    </row>
    <row r="3142" spans="1:7" x14ac:dyDescent="0.2">
      <c r="A3142" s="77">
        <v>190055</v>
      </c>
      <c r="B3142" s="76" t="s">
        <v>1357</v>
      </c>
      <c r="F3142" s="71"/>
      <c r="G3142" s="71"/>
    </row>
    <row r="3143" spans="1:7" x14ac:dyDescent="0.2">
      <c r="A3143" s="77">
        <v>190056</v>
      </c>
      <c r="B3143" s="76" t="s">
        <v>6530</v>
      </c>
      <c r="F3143" s="71"/>
      <c r="G3143" s="71"/>
    </row>
    <row r="3144" spans="1:7" x14ac:dyDescent="0.2">
      <c r="A3144" s="77">
        <v>190057</v>
      </c>
      <c r="B3144" s="76" t="s">
        <v>6531</v>
      </c>
      <c r="F3144" s="71"/>
      <c r="G3144" s="71"/>
    </row>
    <row r="3145" spans="1:7" x14ac:dyDescent="0.2">
      <c r="A3145" s="77">
        <v>190058</v>
      </c>
      <c r="B3145" s="76" t="s">
        <v>6532</v>
      </c>
      <c r="F3145" s="71"/>
      <c r="G3145" s="71"/>
    </row>
    <row r="3146" spans="1:7" x14ac:dyDescent="0.2">
      <c r="A3146" s="77">
        <v>190059</v>
      </c>
      <c r="B3146" s="76" t="s">
        <v>6533</v>
      </c>
      <c r="F3146" s="71"/>
      <c r="G3146" s="71"/>
    </row>
    <row r="3147" spans="1:7" x14ac:dyDescent="0.2">
      <c r="A3147" s="77">
        <v>190060</v>
      </c>
      <c r="B3147" s="76" t="s">
        <v>6534</v>
      </c>
      <c r="F3147" s="71"/>
      <c r="G3147" s="71"/>
    </row>
    <row r="3148" spans="1:7" x14ac:dyDescent="0.2">
      <c r="A3148" s="77">
        <v>190061</v>
      </c>
      <c r="B3148" s="76" t="s">
        <v>6535</v>
      </c>
      <c r="F3148" s="71"/>
      <c r="G3148" s="71"/>
    </row>
    <row r="3149" spans="1:7" x14ac:dyDescent="0.2">
      <c r="A3149" s="77">
        <v>190062</v>
      </c>
      <c r="B3149" s="76" t="s">
        <v>2565</v>
      </c>
      <c r="F3149" s="71"/>
      <c r="G3149" s="71"/>
    </row>
    <row r="3150" spans="1:7" x14ac:dyDescent="0.2">
      <c r="A3150" s="77">
        <v>190065</v>
      </c>
      <c r="B3150" s="76" t="s">
        <v>2959</v>
      </c>
      <c r="F3150" s="71"/>
      <c r="G3150" s="71"/>
    </row>
    <row r="3151" spans="1:7" x14ac:dyDescent="0.2">
      <c r="A3151" s="77">
        <v>190066</v>
      </c>
      <c r="B3151" s="76" t="s">
        <v>2960</v>
      </c>
      <c r="F3151" s="71"/>
      <c r="G3151" s="71"/>
    </row>
    <row r="3152" spans="1:7" x14ac:dyDescent="0.2">
      <c r="A3152" s="77">
        <v>190067</v>
      </c>
      <c r="B3152" s="76" t="s">
        <v>2961</v>
      </c>
      <c r="F3152" s="71"/>
      <c r="G3152" s="71"/>
    </row>
    <row r="3153" spans="1:7" x14ac:dyDescent="0.2">
      <c r="A3153" s="77">
        <v>190068</v>
      </c>
      <c r="B3153" s="76" t="s">
        <v>2962</v>
      </c>
      <c r="F3153" s="71"/>
      <c r="G3153" s="71"/>
    </row>
    <row r="3154" spans="1:7" x14ac:dyDescent="0.2">
      <c r="A3154" s="77">
        <v>190070</v>
      </c>
      <c r="B3154" s="76" t="s">
        <v>6536</v>
      </c>
      <c r="F3154" s="71"/>
      <c r="G3154" s="71"/>
    </row>
    <row r="3155" spans="1:7" x14ac:dyDescent="0.2">
      <c r="A3155" s="77">
        <v>190071</v>
      </c>
      <c r="B3155" s="76" t="s">
        <v>1344</v>
      </c>
      <c r="F3155" s="71"/>
      <c r="G3155" s="71"/>
    </row>
    <row r="3156" spans="1:7" x14ac:dyDescent="0.2">
      <c r="A3156" s="77">
        <v>190072</v>
      </c>
      <c r="B3156" s="76" t="s">
        <v>2563</v>
      </c>
      <c r="F3156" s="71"/>
      <c r="G3156" s="71"/>
    </row>
    <row r="3157" spans="1:7" x14ac:dyDescent="0.2">
      <c r="A3157" s="77">
        <v>190073</v>
      </c>
      <c r="B3157" s="76" t="s">
        <v>15357</v>
      </c>
      <c r="F3157" s="71"/>
      <c r="G3157" s="71"/>
    </row>
    <row r="3158" spans="1:7" x14ac:dyDescent="0.2">
      <c r="A3158" s="77">
        <v>190075</v>
      </c>
      <c r="B3158" s="76" t="s">
        <v>14443</v>
      </c>
      <c r="F3158" s="71"/>
      <c r="G3158" s="71"/>
    </row>
    <row r="3159" spans="1:7" x14ac:dyDescent="0.2">
      <c r="A3159" s="77">
        <v>190076</v>
      </c>
      <c r="B3159" s="76" t="s">
        <v>14938</v>
      </c>
      <c r="F3159" s="71"/>
      <c r="G3159" s="71"/>
    </row>
    <row r="3160" spans="1:7" x14ac:dyDescent="0.2">
      <c r="A3160" s="77">
        <v>190077</v>
      </c>
      <c r="B3160" s="76" t="s">
        <v>14939</v>
      </c>
      <c r="F3160" s="71"/>
      <c r="G3160" s="71"/>
    </row>
    <row r="3161" spans="1:7" x14ac:dyDescent="0.2">
      <c r="A3161" s="77">
        <v>190100</v>
      </c>
      <c r="B3161" s="76" t="s">
        <v>6537</v>
      </c>
      <c r="F3161" s="71"/>
      <c r="G3161" s="71"/>
    </row>
    <row r="3162" spans="1:7" x14ac:dyDescent="0.2">
      <c r="A3162" s="77">
        <v>190101</v>
      </c>
      <c r="B3162" s="76" t="s">
        <v>1358</v>
      </c>
      <c r="F3162" s="71"/>
      <c r="G3162" s="71"/>
    </row>
    <row r="3163" spans="1:7" x14ac:dyDescent="0.2">
      <c r="A3163" s="77">
        <v>190102</v>
      </c>
      <c r="B3163" s="76" t="s">
        <v>6538</v>
      </c>
      <c r="F3163" s="71"/>
      <c r="G3163" s="71"/>
    </row>
    <row r="3164" spans="1:7" x14ac:dyDescent="0.2">
      <c r="A3164" s="77">
        <v>190109</v>
      </c>
      <c r="B3164" s="76" t="s">
        <v>6539</v>
      </c>
      <c r="F3164" s="71"/>
      <c r="G3164" s="71"/>
    </row>
    <row r="3165" spans="1:7" x14ac:dyDescent="0.2">
      <c r="A3165" s="77">
        <v>190110</v>
      </c>
      <c r="B3165" s="76" t="s">
        <v>6540</v>
      </c>
      <c r="F3165" s="71"/>
      <c r="G3165" s="71"/>
    </row>
    <row r="3166" spans="1:7" x14ac:dyDescent="0.2">
      <c r="A3166" s="77">
        <v>190117</v>
      </c>
      <c r="B3166" s="76" t="s">
        <v>6541</v>
      </c>
      <c r="F3166" s="71"/>
      <c r="G3166" s="71"/>
    </row>
    <row r="3167" spans="1:7" x14ac:dyDescent="0.2">
      <c r="A3167" s="77">
        <v>190119</v>
      </c>
      <c r="B3167" s="76" t="s">
        <v>6542</v>
      </c>
      <c r="F3167" s="71"/>
      <c r="G3167" s="71"/>
    </row>
    <row r="3168" spans="1:7" x14ac:dyDescent="0.2">
      <c r="A3168" s="77">
        <v>190120</v>
      </c>
      <c r="B3168" s="76" t="s">
        <v>6543</v>
      </c>
      <c r="F3168" s="71"/>
      <c r="G3168" s="71"/>
    </row>
    <row r="3169" spans="1:7" x14ac:dyDescent="0.2">
      <c r="A3169" s="77">
        <v>190121</v>
      </c>
      <c r="B3169" s="76" t="s">
        <v>6544</v>
      </c>
      <c r="F3169" s="71"/>
      <c r="G3169" s="71"/>
    </row>
    <row r="3170" spans="1:7" x14ac:dyDescent="0.2">
      <c r="A3170" s="77">
        <v>190122</v>
      </c>
      <c r="B3170" s="76" t="s">
        <v>6545</v>
      </c>
      <c r="F3170" s="71"/>
      <c r="G3170" s="71"/>
    </row>
    <row r="3171" spans="1:7" x14ac:dyDescent="0.2">
      <c r="A3171" s="77">
        <v>190123</v>
      </c>
      <c r="B3171" s="76" t="s">
        <v>6546</v>
      </c>
      <c r="F3171" s="71"/>
      <c r="G3171" s="71"/>
    </row>
    <row r="3172" spans="1:7" x14ac:dyDescent="0.2">
      <c r="A3172" s="77">
        <v>190124</v>
      </c>
      <c r="B3172" s="76" t="s">
        <v>6547</v>
      </c>
      <c r="F3172" s="71"/>
      <c r="G3172" s="71"/>
    </row>
    <row r="3173" spans="1:7" x14ac:dyDescent="0.2">
      <c r="A3173" s="77">
        <v>190125</v>
      </c>
      <c r="B3173" s="76" t="s">
        <v>6548</v>
      </c>
      <c r="F3173" s="71"/>
      <c r="G3173" s="71"/>
    </row>
    <row r="3174" spans="1:7" x14ac:dyDescent="0.2">
      <c r="A3174" s="77">
        <v>190128</v>
      </c>
      <c r="B3174" s="76" t="s">
        <v>6549</v>
      </c>
      <c r="F3174" s="71"/>
      <c r="G3174" s="71"/>
    </row>
    <row r="3175" spans="1:7" x14ac:dyDescent="0.2">
      <c r="A3175" s="77">
        <v>190158</v>
      </c>
      <c r="B3175" s="76" t="s">
        <v>6550</v>
      </c>
      <c r="F3175" s="71"/>
      <c r="G3175" s="71"/>
    </row>
    <row r="3176" spans="1:7" x14ac:dyDescent="0.2">
      <c r="A3176" s="77">
        <v>190159</v>
      </c>
      <c r="B3176" s="76" t="s">
        <v>6551</v>
      </c>
      <c r="F3176" s="71"/>
      <c r="G3176" s="71"/>
    </row>
    <row r="3177" spans="1:7" x14ac:dyDescent="0.2">
      <c r="A3177" s="77">
        <v>190165</v>
      </c>
      <c r="B3177" s="76" t="s">
        <v>6552</v>
      </c>
      <c r="F3177" s="71"/>
      <c r="G3177" s="71"/>
    </row>
    <row r="3178" spans="1:7" x14ac:dyDescent="0.2">
      <c r="A3178" s="77">
        <v>190166</v>
      </c>
      <c r="B3178" s="76" t="s">
        <v>6553</v>
      </c>
      <c r="F3178" s="71"/>
      <c r="G3178" s="71"/>
    </row>
    <row r="3179" spans="1:7" x14ac:dyDescent="0.2">
      <c r="A3179" s="77">
        <v>190167</v>
      </c>
      <c r="B3179" s="76" t="s">
        <v>6554</v>
      </c>
      <c r="F3179" s="71"/>
      <c r="G3179" s="71"/>
    </row>
    <row r="3180" spans="1:7" x14ac:dyDescent="0.2">
      <c r="A3180" s="77">
        <v>190168</v>
      </c>
      <c r="B3180" s="76" t="s">
        <v>6555</v>
      </c>
      <c r="F3180" s="71"/>
      <c r="G3180" s="71"/>
    </row>
    <row r="3181" spans="1:7" x14ac:dyDescent="0.2">
      <c r="A3181" s="77">
        <v>190171</v>
      </c>
      <c r="B3181" s="76" t="s">
        <v>6556</v>
      </c>
      <c r="F3181" s="71"/>
      <c r="G3181" s="71"/>
    </row>
    <row r="3182" spans="1:7" x14ac:dyDescent="0.2">
      <c r="A3182" s="77">
        <v>190173</v>
      </c>
      <c r="B3182" s="76" t="s">
        <v>6557</v>
      </c>
      <c r="F3182" s="71"/>
      <c r="G3182" s="71"/>
    </row>
    <row r="3183" spans="1:7" x14ac:dyDescent="0.2">
      <c r="A3183" s="77">
        <v>190176</v>
      </c>
      <c r="B3183" s="76" t="s">
        <v>15518</v>
      </c>
      <c r="F3183" s="71"/>
      <c r="G3183" s="71"/>
    </row>
    <row r="3184" spans="1:7" x14ac:dyDescent="0.2">
      <c r="A3184" s="77">
        <v>190177</v>
      </c>
      <c r="B3184" s="76" t="s">
        <v>6558</v>
      </c>
      <c r="F3184" s="71"/>
      <c r="G3184" s="71"/>
    </row>
    <row r="3185" spans="1:7" x14ac:dyDescent="0.2">
      <c r="A3185" s="77">
        <v>190178</v>
      </c>
      <c r="B3185" s="76" t="s">
        <v>6559</v>
      </c>
      <c r="F3185" s="71"/>
      <c r="G3185" s="71"/>
    </row>
    <row r="3186" spans="1:7" x14ac:dyDescent="0.2">
      <c r="A3186" s="77">
        <v>190181</v>
      </c>
      <c r="B3186" s="76" t="s">
        <v>6560</v>
      </c>
      <c r="F3186" s="71"/>
      <c r="G3186" s="71"/>
    </row>
    <row r="3187" spans="1:7" x14ac:dyDescent="0.2">
      <c r="A3187" s="77">
        <v>190200</v>
      </c>
      <c r="B3187" s="76" t="s">
        <v>1359</v>
      </c>
      <c r="F3187" s="71"/>
      <c r="G3187" s="71"/>
    </row>
    <row r="3188" spans="1:7" x14ac:dyDescent="0.2">
      <c r="A3188" s="77">
        <v>190205</v>
      </c>
      <c r="B3188" s="76" t="s">
        <v>6561</v>
      </c>
      <c r="F3188" s="71"/>
      <c r="G3188" s="71"/>
    </row>
    <row r="3189" spans="1:7" x14ac:dyDescent="0.2">
      <c r="A3189" s="77">
        <v>190213</v>
      </c>
      <c r="B3189" s="76" t="s">
        <v>6562</v>
      </c>
      <c r="F3189" s="71"/>
      <c r="G3189" s="71"/>
    </row>
    <row r="3190" spans="1:7" x14ac:dyDescent="0.2">
      <c r="A3190" s="77">
        <v>190214</v>
      </c>
      <c r="B3190" s="76" t="s">
        <v>6563</v>
      </c>
      <c r="F3190" s="71"/>
      <c r="G3190" s="71"/>
    </row>
    <row r="3191" spans="1:7" x14ac:dyDescent="0.2">
      <c r="A3191" s="77">
        <v>190215</v>
      </c>
      <c r="B3191" s="76" t="s">
        <v>1360</v>
      </c>
      <c r="F3191" s="71"/>
      <c r="G3191" s="71"/>
    </row>
    <row r="3192" spans="1:7" x14ac:dyDescent="0.2">
      <c r="A3192" s="77">
        <v>190219</v>
      </c>
      <c r="B3192" s="76" t="s">
        <v>6564</v>
      </c>
      <c r="F3192" s="71"/>
      <c r="G3192" s="71"/>
    </row>
    <row r="3193" spans="1:7" x14ac:dyDescent="0.2">
      <c r="A3193" s="77">
        <v>190220</v>
      </c>
      <c r="B3193" s="76" t="s">
        <v>6565</v>
      </c>
      <c r="F3193" s="71"/>
      <c r="G3193" s="71"/>
    </row>
    <row r="3194" spans="1:7" x14ac:dyDescent="0.2">
      <c r="A3194" s="77">
        <v>190223</v>
      </c>
      <c r="B3194" s="76" t="s">
        <v>6566</v>
      </c>
      <c r="F3194" s="71"/>
      <c r="G3194" s="71"/>
    </row>
    <row r="3195" spans="1:7" x14ac:dyDescent="0.2">
      <c r="A3195" s="77">
        <v>190224</v>
      </c>
      <c r="B3195" s="76" t="s">
        <v>4862</v>
      </c>
      <c r="F3195" s="71"/>
      <c r="G3195" s="71"/>
    </row>
    <row r="3196" spans="1:7" x14ac:dyDescent="0.2">
      <c r="A3196" s="77">
        <v>190225</v>
      </c>
      <c r="B3196" s="76" t="s">
        <v>6567</v>
      </c>
      <c r="F3196" s="71"/>
      <c r="G3196" s="71"/>
    </row>
    <row r="3197" spans="1:7" x14ac:dyDescent="0.2">
      <c r="A3197" s="77">
        <v>190231</v>
      </c>
      <c r="B3197" s="76" t="s">
        <v>6568</v>
      </c>
      <c r="F3197" s="71"/>
      <c r="G3197" s="71"/>
    </row>
    <row r="3198" spans="1:7" x14ac:dyDescent="0.2">
      <c r="A3198" s="77">
        <v>190232</v>
      </c>
      <c r="B3198" s="76" t="s">
        <v>6569</v>
      </c>
      <c r="F3198" s="71"/>
      <c r="G3198" s="71"/>
    </row>
    <row r="3199" spans="1:7" x14ac:dyDescent="0.2">
      <c r="A3199" s="77">
        <v>190237</v>
      </c>
      <c r="B3199" s="76" t="s">
        <v>1361</v>
      </c>
      <c r="F3199" s="71"/>
      <c r="G3199" s="71"/>
    </row>
    <row r="3200" spans="1:7" x14ac:dyDescent="0.2">
      <c r="A3200" s="77">
        <v>190238</v>
      </c>
      <c r="B3200" s="76" t="s">
        <v>6570</v>
      </c>
      <c r="F3200" s="71"/>
      <c r="G3200" s="71"/>
    </row>
    <row r="3201" spans="1:7" x14ac:dyDescent="0.2">
      <c r="A3201" s="77">
        <v>190240</v>
      </c>
      <c r="B3201" s="76" t="s">
        <v>6571</v>
      </c>
      <c r="F3201" s="71"/>
      <c r="G3201" s="71"/>
    </row>
    <row r="3202" spans="1:7" x14ac:dyDescent="0.2">
      <c r="A3202" s="77">
        <v>190241</v>
      </c>
      <c r="B3202" s="76" t="s">
        <v>6572</v>
      </c>
      <c r="F3202" s="71"/>
      <c r="G3202" s="71"/>
    </row>
    <row r="3203" spans="1:7" x14ac:dyDescent="0.2">
      <c r="A3203" s="77">
        <v>190244</v>
      </c>
      <c r="B3203" s="76" t="s">
        <v>6573</v>
      </c>
      <c r="F3203" s="71"/>
      <c r="G3203" s="71"/>
    </row>
    <row r="3204" spans="1:7" x14ac:dyDescent="0.2">
      <c r="A3204" s="77">
        <v>190245</v>
      </c>
      <c r="B3204" s="76" t="s">
        <v>6574</v>
      </c>
      <c r="F3204" s="71"/>
      <c r="G3204" s="71"/>
    </row>
    <row r="3205" spans="1:7" x14ac:dyDescent="0.2">
      <c r="A3205" s="77">
        <v>190246</v>
      </c>
      <c r="B3205" s="76" t="s">
        <v>6575</v>
      </c>
      <c r="F3205" s="71"/>
      <c r="G3205" s="71"/>
    </row>
    <row r="3206" spans="1:7" x14ac:dyDescent="0.2">
      <c r="A3206" s="77">
        <v>190247</v>
      </c>
      <c r="B3206" s="76" t="s">
        <v>6576</v>
      </c>
      <c r="F3206" s="71"/>
      <c r="G3206" s="71"/>
    </row>
    <row r="3207" spans="1:7" x14ac:dyDescent="0.2">
      <c r="A3207" s="77">
        <v>190248</v>
      </c>
      <c r="B3207" s="76" t="s">
        <v>6577</v>
      </c>
      <c r="F3207" s="71"/>
      <c r="G3207" s="71"/>
    </row>
    <row r="3208" spans="1:7" x14ac:dyDescent="0.2">
      <c r="A3208" s="77">
        <v>190249</v>
      </c>
      <c r="B3208" s="76" t="s">
        <v>6578</v>
      </c>
      <c r="F3208" s="71"/>
      <c r="G3208" s="71"/>
    </row>
    <row r="3209" spans="1:7" x14ac:dyDescent="0.2">
      <c r="A3209" s="77">
        <v>190250</v>
      </c>
      <c r="B3209" s="76" t="s">
        <v>6579</v>
      </c>
      <c r="F3209" s="71"/>
      <c r="G3209" s="71"/>
    </row>
    <row r="3210" spans="1:7" x14ac:dyDescent="0.2">
      <c r="A3210" s="77">
        <v>190252</v>
      </c>
      <c r="B3210" s="76" t="s">
        <v>1362</v>
      </c>
      <c r="F3210" s="71"/>
      <c r="G3210" s="71"/>
    </row>
    <row r="3211" spans="1:7" x14ac:dyDescent="0.2">
      <c r="A3211" s="77">
        <v>190253</v>
      </c>
      <c r="B3211" s="76" t="s">
        <v>6580</v>
      </c>
      <c r="F3211" s="71"/>
      <c r="G3211" s="71"/>
    </row>
    <row r="3212" spans="1:7" x14ac:dyDescent="0.2">
      <c r="A3212" s="77">
        <v>190254</v>
      </c>
      <c r="B3212" s="76" t="s">
        <v>1363</v>
      </c>
      <c r="F3212" s="71"/>
      <c r="G3212" s="71"/>
    </row>
    <row r="3213" spans="1:7" x14ac:dyDescent="0.2">
      <c r="A3213" s="77">
        <v>190257</v>
      </c>
      <c r="B3213" s="76" t="s">
        <v>6581</v>
      </c>
      <c r="F3213" s="71"/>
      <c r="G3213" s="71"/>
    </row>
    <row r="3214" spans="1:7" x14ac:dyDescent="0.2">
      <c r="A3214" s="77">
        <v>190258</v>
      </c>
      <c r="B3214" s="76" t="s">
        <v>6582</v>
      </c>
      <c r="F3214" s="71"/>
      <c r="G3214" s="71"/>
    </row>
    <row r="3215" spans="1:7" x14ac:dyDescent="0.2">
      <c r="A3215" s="77">
        <v>190260</v>
      </c>
      <c r="B3215" s="76" t="s">
        <v>6583</v>
      </c>
      <c r="F3215" s="71"/>
      <c r="G3215" s="71"/>
    </row>
    <row r="3216" spans="1:7" x14ac:dyDescent="0.2">
      <c r="A3216" s="77">
        <v>190264</v>
      </c>
      <c r="B3216" s="76" t="s">
        <v>6584</v>
      </c>
      <c r="F3216" s="71"/>
      <c r="G3216" s="71"/>
    </row>
    <row r="3217" spans="1:7" x14ac:dyDescent="0.2">
      <c r="A3217" s="77">
        <v>190265</v>
      </c>
      <c r="B3217" s="76" t="s">
        <v>6585</v>
      </c>
      <c r="F3217" s="71"/>
      <c r="G3217" s="71"/>
    </row>
    <row r="3218" spans="1:7" x14ac:dyDescent="0.2">
      <c r="A3218" s="77">
        <v>190267</v>
      </c>
      <c r="B3218" s="76" t="s">
        <v>6586</v>
      </c>
      <c r="F3218" s="71"/>
      <c r="G3218" s="71"/>
    </row>
    <row r="3219" spans="1:7" x14ac:dyDescent="0.2">
      <c r="A3219" s="77">
        <v>190268</v>
      </c>
      <c r="B3219" s="76" t="s">
        <v>6586</v>
      </c>
      <c r="F3219" s="71"/>
      <c r="G3219" s="71"/>
    </row>
    <row r="3220" spans="1:7" x14ac:dyDescent="0.2">
      <c r="A3220" s="77">
        <v>190269</v>
      </c>
      <c r="B3220" s="76" t="s">
        <v>6587</v>
      </c>
      <c r="F3220" s="71"/>
      <c r="G3220" s="71"/>
    </row>
    <row r="3221" spans="1:7" x14ac:dyDescent="0.2">
      <c r="A3221" s="77">
        <v>190270</v>
      </c>
      <c r="B3221" s="76" t="s">
        <v>6588</v>
      </c>
      <c r="F3221" s="71"/>
      <c r="G3221" s="71"/>
    </row>
    <row r="3222" spans="1:7" x14ac:dyDescent="0.2">
      <c r="A3222" s="77">
        <v>190272</v>
      </c>
      <c r="B3222" s="76" t="s">
        <v>6589</v>
      </c>
      <c r="F3222" s="71"/>
      <c r="G3222" s="71"/>
    </row>
    <row r="3223" spans="1:7" x14ac:dyDescent="0.2">
      <c r="A3223" s="77">
        <v>190279</v>
      </c>
      <c r="B3223" s="76" t="s">
        <v>6590</v>
      </c>
      <c r="F3223" s="71"/>
      <c r="G3223" s="71"/>
    </row>
    <row r="3224" spans="1:7" x14ac:dyDescent="0.2">
      <c r="A3224" s="77">
        <v>190280</v>
      </c>
      <c r="B3224" s="76" t="s">
        <v>6591</v>
      </c>
      <c r="F3224" s="71"/>
      <c r="G3224" s="71"/>
    </row>
    <row r="3225" spans="1:7" x14ac:dyDescent="0.2">
      <c r="A3225" s="77">
        <v>190281</v>
      </c>
      <c r="B3225" s="76" t="s">
        <v>6592</v>
      </c>
      <c r="F3225" s="71"/>
      <c r="G3225" s="71"/>
    </row>
    <row r="3226" spans="1:7" x14ac:dyDescent="0.2">
      <c r="A3226" s="77">
        <v>190282</v>
      </c>
      <c r="B3226" s="76" t="s">
        <v>6591</v>
      </c>
      <c r="F3226" s="71"/>
      <c r="G3226" s="71"/>
    </row>
    <row r="3227" spans="1:7" x14ac:dyDescent="0.2">
      <c r="A3227" s="77">
        <v>190283</v>
      </c>
      <c r="B3227" s="76" t="s">
        <v>6591</v>
      </c>
      <c r="F3227" s="71"/>
      <c r="G3227" s="71"/>
    </row>
    <row r="3228" spans="1:7" x14ac:dyDescent="0.2">
      <c r="A3228" s="77">
        <v>190284</v>
      </c>
      <c r="B3228" s="76" t="s">
        <v>6591</v>
      </c>
      <c r="F3228" s="71"/>
      <c r="G3228" s="71"/>
    </row>
    <row r="3229" spans="1:7" x14ac:dyDescent="0.2">
      <c r="A3229" s="77">
        <v>190285</v>
      </c>
      <c r="B3229" s="76" t="s">
        <v>6591</v>
      </c>
      <c r="F3229" s="71"/>
      <c r="G3229" s="71"/>
    </row>
    <row r="3230" spans="1:7" x14ac:dyDescent="0.2">
      <c r="A3230" s="77">
        <v>190286</v>
      </c>
      <c r="B3230" s="76" t="s">
        <v>6591</v>
      </c>
      <c r="F3230" s="71"/>
      <c r="G3230" s="71"/>
    </row>
    <row r="3231" spans="1:7" x14ac:dyDescent="0.2">
      <c r="A3231" s="77">
        <v>190287</v>
      </c>
      <c r="B3231" s="76" t="s">
        <v>6593</v>
      </c>
      <c r="F3231" s="71"/>
      <c r="G3231" s="71"/>
    </row>
    <row r="3232" spans="1:7" x14ac:dyDescent="0.2">
      <c r="A3232" s="77">
        <v>190288</v>
      </c>
      <c r="B3232" s="76" t="s">
        <v>6591</v>
      </c>
      <c r="F3232" s="71"/>
      <c r="G3232" s="71"/>
    </row>
    <row r="3233" spans="1:7" x14ac:dyDescent="0.2">
      <c r="A3233" s="77">
        <v>190289</v>
      </c>
      <c r="B3233" s="76" t="s">
        <v>6593</v>
      </c>
      <c r="F3233" s="71"/>
      <c r="G3233" s="71"/>
    </row>
    <row r="3234" spans="1:7" x14ac:dyDescent="0.2">
      <c r="A3234" s="77">
        <v>190290</v>
      </c>
      <c r="B3234" s="76" t="s">
        <v>6591</v>
      </c>
      <c r="F3234" s="71"/>
      <c r="G3234" s="71"/>
    </row>
    <row r="3235" spans="1:7" x14ac:dyDescent="0.2">
      <c r="A3235" s="77">
        <v>190291</v>
      </c>
      <c r="B3235" s="76" t="s">
        <v>6594</v>
      </c>
      <c r="F3235" s="71"/>
      <c r="G3235" s="71"/>
    </row>
    <row r="3236" spans="1:7" x14ac:dyDescent="0.2">
      <c r="A3236" s="77">
        <v>190292</v>
      </c>
      <c r="B3236" s="76" t="s">
        <v>6591</v>
      </c>
      <c r="F3236" s="71"/>
      <c r="G3236" s="71"/>
    </row>
    <row r="3237" spans="1:7" x14ac:dyDescent="0.2">
      <c r="A3237" s="77">
        <v>190293</v>
      </c>
      <c r="B3237" s="76" t="s">
        <v>6595</v>
      </c>
      <c r="F3237" s="71"/>
      <c r="G3237" s="71"/>
    </row>
    <row r="3238" spans="1:7" x14ac:dyDescent="0.2">
      <c r="A3238" s="77">
        <v>190294</v>
      </c>
      <c r="B3238" s="76" t="s">
        <v>6591</v>
      </c>
      <c r="F3238" s="71"/>
      <c r="G3238" s="71"/>
    </row>
    <row r="3239" spans="1:7" x14ac:dyDescent="0.2">
      <c r="A3239" s="77">
        <v>190295</v>
      </c>
      <c r="B3239" s="76" t="s">
        <v>6591</v>
      </c>
      <c r="F3239" s="71"/>
      <c r="G3239" s="71"/>
    </row>
    <row r="3240" spans="1:7" x14ac:dyDescent="0.2">
      <c r="A3240" s="77">
        <v>190296</v>
      </c>
      <c r="B3240" s="76" t="s">
        <v>1364</v>
      </c>
      <c r="F3240" s="71"/>
      <c r="G3240" s="71"/>
    </row>
    <row r="3241" spans="1:7" x14ac:dyDescent="0.2">
      <c r="A3241" s="77">
        <v>190297</v>
      </c>
      <c r="B3241" s="76" t="s">
        <v>6596</v>
      </c>
      <c r="F3241" s="71"/>
      <c r="G3241" s="71"/>
    </row>
    <row r="3242" spans="1:7" x14ac:dyDescent="0.2">
      <c r="A3242" s="77">
        <v>190298</v>
      </c>
      <c r="B3242" s="76" t="s">
        <v>1365</v>
      </c>
      <c r="F3242" s="71"/>
      <c r="G3242" s="71"/>
    </row>
    <row r="3243" spans="1:7" x14ac:dyDescent="0.2">
      <c r="A3243" s="77">
        <v>190299</v>
      </c>
      <c r="B3243" s="76" t="s">
        <v>6590</v>
      </c>
      <c r="F3243" s="71"/>
      <c r="G3243" s="71"/>
    </row>
    <row r="3244" spans="1:7" x14ac:dyDescent="0.2">
      <c r="A3244" s="77">
        <v>190300</v>
      </c>
      <c r="B3244" s="76" t="s">
        <v>1366</v>
      </c>
      <c r="F3244" s="71"/>
      <c r="G3244" s="71"/>
    </row>
    <row r="3245" spans="1:7" x14ac:dyDescent="0.2">
      <c r="A3245" s="77">
        <v>190301</v>
      </c>
      <c r="B3245" s="76" t="s">
        <v>6597</v>
      </c>
      <c r="F3245" s="71"/>
      <c r="G3245" s="71"/>
    </row>
    <row r="3246" spans="1:7" x14ac:dyDescent="0.2">
      <c r="A3246" s="77">
        <v>190302</v>
      </c>
      <c r="B3246" s="76" t="s">
        <v>6598</v>
      </c>
      <c r="F3246" s="71"/>
      <c r="G3246" s="71"/>
    </row>
    <row r="3247" spans="1:7" x14ac:dyDescent="0.2">
      <c r="A3247" s="77">
        <v>190303</v>
      </c>
      <c r="B3247" s="76" t="s">
        <v>1367</v>
      </c>
      <c r="F3247" s="71"/>
      <c r="G3247" s="71"/>
    </row>
    <row r="3248" spans="1:7" x14ac:dyDescent="0.2">
      <c r="A3248" s="77">
        <v>190310</v>
      </c>
      <c r="B3248" s="76" t="s">
        <v>15111</v>
      </c>
      <c r="F3248" s="71"/>
      <c r="G3248" s="71"/>
    </row>
    <row r="3249" spans="1:7" x14ac:dyDescent="0.2">
      <c r="A3249" s="77">
        <v>190336</v>
      </c>
      <c r="B3249" s="76" t="s">
        <v>6599</v>
      </c>
      <c r="F3249" s="71"/>
      <c r="G3249" s="71"/>
    </row>
    <row r="3250" spans="1:7" x14ac:dyDescent="0.2">
      <c r="A3250" s="77">
        <v>190347</v>
      </c>
      <c r="B3250" s="76" t="s">
        <v>6600</v>
      </c>
      <c r="F3250" s="71"/>
      <c r="G3250" s="71"/>
    </row>
    <row r="3251" spans="1:7" x14ac:dyDescent="0.2">
      <c r="A3251" s="77">
        <v>190348</v>
      </c>
      <c r="B3251" s="76" t="s">
        <v>6601</v>
      </c>
      <c r="F3251" s="71"/>
      <c r="G3251" s="71"/>
    </row>
    <row r="3252" spans="1:7" x14ac:dyDescent="0.2">
      <c r="A3252" s="77">
        <v>190349</v>
      </c>
      <c r="B3252" s="76" t="s">
        <v>6602</v>
      </c>
      <c r="F3252" s="71"/>
      <c r="G3252" s="71"/>
    </row>
    <row r="3253" spans="1:7" x14ac:dyDescent="0.2">
      <c r="A3253" s="77">
        <v>190353</v>
      </c>
      <c r="B3253" s="76" t="s">
        <v>6603</v>
      </c>
      <c r="F3253" s="71"/>
      <c r="G3253" s="71"/>
    </row>
    <row r="3254" spans="1:7" x14ac:dyDescent="0.2">
      <c r="A3254" s="77">
        <v>190370</v>
      </c>
      <c r="B3254" s="76" t="s">
        <v>2566</v>
      </c>
      <c r="F3254" s="71"/>
      <c r="G3254" s="71"/>
    </row>
    <row r="3255" spans="1:7" x14ac:dyDescent="0.2">
      <c r="A3255" s="77">
        <v>190400</v>
      </c>
      <c r="B3255" s="76" t="s">
        <v>3225</v>
      </c>
      <c r="F3255" s="71"/>
      <c r="G3255" s="71"/>
    </row>
    <row r="3256" spans="1:7" x14ac:dyDescent="0.2">
      <c r="A3256" s="77">
        <v>190407</v>
      </c>
      <c r="B3256" s="76" t="s">
        <v>6604</v>
      </c>
      <c r="F3256" s="71"/>
      <c r="G3256" s="71"/>
    </row>
    <row r="3257" spans="1:7" x14ac:dyDescent="0.2">
      <c r="A3257" s="77">
        <v>190408</v>
      </c>
      <c r="B3257" s="76" t="s">
        <v>6605</v>
      </c>
      <c r="F3257" s="71"/>
      <c r="G3257" s="71"/>
    </row>
    <row r="3258" spans="1:7" x14ac:dyDescent="0.2">
      <c r="A3258" s="77">
        <v>190413</v>
      </c>
      <c r="B3258" s="76" t="s">
        <v>6606</v>
      </c>
      <c r="F3258" s="71"/>
      <c r="G3258" s="71"/>
    </row>
    <row r="3259" spans="1:7" x14ac:dyDescent="0.2">
      <c r="A3259" s="77">
        <v>190414</v>
      </c>
      <c r="B3259" s="76" t="s">
        <v>6607</v>
      </c>
      <c r="F3259" s="71"/>
      <c r="G3259" s="71"/>
    </row>
    <row r="3260" spans="1:7" x14ac:dyDescent="0.2">
      <c r="A3260" s="77">
        <v>190417</v>
      </c>
      <c r="B3260" s="76" t="s">
        <v>6608</v>
      </c>
      <c r="F3260" s="71"/>
      <c r="G3260" s="71"/>
    </row>
    <row r="3261" spans="1:7" x14ac:dyDescent="0.2">
      <c r="A3261" s="77">
        <v>190418</v>
      </c>
      <c r="B3261" s="76" t="s">
        <v>6609</v>
      </c>
      <c r="F3261" s="71"/>
      <c r="G3261" s="71"/>
    </row>
    <row r="3262" spans="1:7" x14ac:dyDescent="0.2">
      <c r="A3262" s="77">
        <v>190420</v>
      </c>
      <c r="B3262" s="76" t="s">
        <v>6610</v>
      </c>
      <c r="F3262" s="71"/>
      <c r="G3262" s="71"/>
    </row>
    <row r="3263" spans="1:7" x14ac:dyDescent="0.2">
      <c r="A3263" s="77">
        <v>190422</v>
      </c>
      <c r="B3263" s="76" t="s">
        <v>6611</v>
      </c>
      <c r="F3263" s="71"/>
      <c r="G3263" s="71"/>
    </row>
    <row r="3264" spans="1:7" x14ac:dyDescent="0.2">
      <c r="A3264" s="77">
        <v>190423</v>
      </c>
      <c r="B3264" s="76" t="s">
        <v>6612</v>
      </c>
      <c r="F3264" s="71"/>
      <c r="G3264" s="71"/>
    </row>
    <row r="3265" spans="1:7" x14ac:dyDescent="0.2">
      <c r="A3265" s="77">
        <v>190424</v>
      </c>
      <c r="B3265" s="76" t="s">
        <v>6613</v>
      </c>
      <c r="F3265" s="71"/>
      <c r="G3265" s="71"/>
    </row>
    <row r="3266" spans="1:7" x14ac:dyDescent="0.2">
      <c r="A3266" s="77">
        <v>190425</v>
      </c>
      <c r="B3266" s="76" t="s">
        <v>2133</v>
      </c>
      <c r="F3266" s="71"/>
      <c r="G3266" s="71"/>
    </row>
    <row r="3267" spans="1:7" x14ac:dyDescent="0.2">
      <c r="A3267" s="77">
        <v>190426</v>
      </c>
      <c r="B3267" s="76" t="s">
        <v>6614</v>
      </c>
      <c r="F3267" s="71"/>
      <c r="G3267" s="71"/>
    </row>
    <row r="3268" spans="1:7" x14ac:dyDescent="0.2">
      <c r="A3268" s="77">
        <v>190427</v>
      </c>
      <c r="B3268" s="76" t="s">
        <v>6615</v>
      </c>
      <c r="F3268" s="71"/>
      <c r="G3268" s="71"/>
    </row>
    <row r="3269" spans="1:7" x14ac:dyDescent="0.2">
      <c r="A3269" s="77">
        <v>190428</v>
      </c>
      <c r="B3269" s="76" t="s">
        <v>6616</v>
      </c>
      <c r="F3269" s="71"/>
      <c r="G3269" s="71"/>
    </row>
    <row r="3270" spans="1:7" x14ac:dyDescent="0.2">
      <c r="A3270" s="77">
        <v>190429</v>
      </c>
      <c r="B3270" s="76" t="s">
        <v>6617</v>
      </c>
      <c r="F3270" s="71"/>
      <c r="G3270" s="71"/>
    </row>
    <row r="3271" spans="1:7" x14ac:dyDescent="0.2">
      <c r="A3271" s="77">
        <v>190431</v>
      </c>
      <c r="B3271" s="76" t="s">
        <v>6618</v>
      </c>
      <c r="F3271" s="71"/>
      <c r="G3271" s="71"/>
    </row>
    <row r="3272" spans="1:7" x14ac:dyDescent="0.2">
      <c r="A3272" s="77">
        <v>190432</v>
      </c>
      <c r="B3272" s="76" t="s">
        <v>6619</v>
      </c>
      <c r="F3272" s="71"/>
      <c r="G3272" s="71"/>
    </row>
    <row r="3273" spans="1:7" x14ac:dyDescent="0.2">
      <c r="A3273" s="77">
        <v>190433</v>
      </c>
      <c r="B3273" s="76" t="s">
        <v>6620</v>
      </c>
      <c r="F3273" s="71"/>
      <c r="G3273" s="71"/>
    </row>
    <row r="3274" spans="1:7" x14ac:dyDescent="0.2">
      <c r="A3274" s="77">
        <v>190434</v>
      </c>
      <c r="B3274" s="76" t="s">
        <v>6621</v>
      </c>
      <c r="F3274" s="71"/>
      <c r="G3274" s="71"/>
    </row>
    <row r="3275" spans="1:7" x14ac:dyDescent="0.2">
      <c r="A3275" s="77">
        <v>190435</v>
      </c>
      <c r="B3275" s="76" t="s">
        <v>6622</v>
      </c>
      <c r="F3275" s="71"/>
      <c r="G3275" s="71"/>
    </row>
    <row r="3276" spans="1:7" x14ac:dyDescent="0.2">
      <c r="A3276" s="77">
        <v>190436</v>
      </c>
      <c r="B3276" s="76" t="s">
        <v>6623</v>
      </c>
      <c r="F3276" s="71"/>
      <c r="G3276" s="71"/>
    </row>
    <row r="3277" spans="1:7" x14ac:dyDescent="0.2">
      <c r="A3277" s="77">
        <v>190437</v>
      </c>
      <c r="B3277" s="76" t="s">
        <v>2134</v>
      </c>
      <c r="F3277" s="71"/>
      <c r="G3277" s="71"/>
    </row>
    <row r="3278" spans="1:7" x14ac:dyDescent="0.2">
      <c r="A3278" s="77">
        <v>190438</v>
      </c>
      <c r="B3278" s="76" t="s">
        <v>15112</v>
      </c>
      <c r="F3278" s="71"/>
      <c r="G3278" s="71"/>
    </row>
    <row r="3279" spans="1:7" x14ac:dyDescent="0.2">
      <c r="A3279" s="77">
        <v>190440</v>
      </c>
      <c r="B3279" s="76" t="s">
        <v>6624</v>
      </c>
      <c r="F3279" s="71"/>
      <c r="G3279" s="71"/>
    </row>
    <row r="3280" spans="1:7" x14ac:dyDescent="0.2">
      <c r="A3280" s="77">
        <v>190441</v>
      </c>
      <c r="B3280" s="76" t="s">
        <v>6625</v>
      </c>
      <c r="F3280" s="71"/>
      <c r="G3280" s="71"/>
    </row>
    <row r="3281" spans="1:7" x14ac:dyDescent="0.2">
      <c r="A3281" s="77">
        <v>190442</v>
      </c>
      <c r="B3281" s="76" t="s">
        <v>6626</v>
      </c>
      <c r="F3281" s="71"/>
      <c r="G3281" s="71"/>
    </row>
    <row r="3282" spans="1:7" x14ac:dyDescent="0.2">
      <c r="A3282" s="77">
        <v>190443</v>
      </c>
      <c r="B3282" s="76" t="s">
        <v>6627</v>
      </c>
      <c r="F3282" s="71"/>
      <c r="G3282" s="71"/>
    </row>
    <row r="3283" spans="1:7" x14ac:dyDescent="0.2">
      <c r="A3283" s="77">
        <v>190444</v>
      </c>
      <c r="B3283" s="76" t="s">
        <v>6628</v>
      </c>
      <c r="F3283" s="71"/>
      <c r="G3283" s="71"/>
    </row>
    <row r="3284" spans="1:7" x14ac:dyDescent="0.2">
      <c r="A3284" s="77">
        <v>190445</v>
      </c>
      <c r="B3284" s="76" t="s">
        <v>6629</v>
      </c>
      <c r="F3284" s="71"/>
      <c r="G3284" s="71"/>
    </row>
    <row r="3285" spans="1:7" x14ac:dyDescent="0.2">
      <c r="A3285" s="77">
        <v>190447</v>
      </c>
      <c r="B3285" s="76" t="s">
        <v>6630</v>
      </c>
      <c r="F3285" s="71"/>
      <c r="G3285" s="71"/>
    </row>
    <row r="3286" spans="1:7" x14ac:dyDescent="0.2">
      <c r="A3286" s="77">
        <v>190448</v>
      </c>
      <c r="B3286" s="76" t="s">
        <v>6631</v>
      </c>
      <c r="F3286" s="71"/>
      <c r="G3286" s="71"/>
    </row>
    <row r="3287" spans="1:7" x14ac:dyDescent="0.2">
      <c r="A3287" s="77">
        <v>190450</v>
      </c>
      <c r="B3287" s="76" t="s">
        <v>6632</v>
      </c>
      <c r="F3287" s="71"/>
      <c r="G3287" s="71"/>
    </row>
    <row r="3288" spans="1:7" x14ac:dyDescent="0.2">
      <c r="A3288" s="77">
        <v>190451</v>
      </c>
      <c r="B3288" s="76" t="s">
        <v>6633</v>
      </c>
      <c r="F3288" s="71"/>
      <c r="G3288" s="71"/>
    </row>
    <row r="3289" spans="1:7" x14ac:dyDescent="0.2">
      <c r="A3289" s="77">
        <v>190452</v>
      </c>
      <c r="B3289" s="76" t="s">
        <v>6634</v>
      </c>
      <c r="F3289" s="71"/>
      <c r="G3289" s="71"/>
    </row>
    <row r="3290" spans="1:7" x14ac:dyDescent="0.2">
      <c r="A3290" s="77">
        <v>190453</v>
      </c>
      <c r="B3290" s="76" t="s">
        <v>6635</v>
      </c>
      <c r="F3290" s="71"/>
      <c r="G3290" s="71"/>
    </row>
    <row r="3291" spans="1:7" x14ac:dyDescent="0.2">
      <c r="A3291" s="77">
        <v>190454</v>
      </c>
      <c r="B3291" s="76" t="s">
        <v>6636</v>
      </c>
      <c r="F3291" s="71"/>
      <c r="G3291" s="71"/>
    </row>
    <row r="3292" spans="1:7" x14ac:dyDescent="0.2">
      <c r="A3292" s="77">
        <v>190455</v>
      </c>
      <c r="B3292" s="76" t="s">
        <v>6637</v>
      </c>
      <c r="F3292" s="71"/>
      <c r="G3292" s="71"/>
    </row>
    <row r="3293" spans="1:7" x14ac:dyDescent="0.2">
      <c r="A3293" s="77">
        <v>190456</v>
      </c>
      <c r="B3293" s="76" t="s">
        <v>6638</v>
      </c>
      <c r="F3293" s="71"/>
      <c r="G3293" s="71"/>
    </row>
    <row r="3294" spans="1:7" x14ac:dyDescent="0.2">
      <c r="A3294" s="77">
        <v>190457</v>
      </c>
      <c r="B3294" s="76" t="s">
        <v>6639</v>
      </c>
      <c r="F3294" s="71"/>
      <c r="G3294" s="71"/>
    </row>
    <row r="3295" spans="1:7" x14ac:dyDescent="0.2">
      <c r="A3295" s="77">
        <v>190459</v>
      </c>
      <c r="B3295" s="76" t="s">
        <v>6640</v>
      </c>
      <c r="F3295" s="71"/>
      <c r="G3295" s="71"/>
    </row>
    <row r="3296" spans="1:7" x14ac:dyDescent="0.2">
      <c r="A3296" s="77">
        <v>190461</v>
      </c>
      <c r="B3296" s="76" t="s">
        <v>2135</v>
      </c>
      <c r="F3296" s="71"/>
      <c r="G3296" s="71"/>
    </row>
    <row r="3297" spans="1:7" x14ac:dyDescent="0.2">
      <c r="A3297" s="77">
        <v>190462</v>
      </c>
      <c r="B3297" s="76" t="s">
        <v>2136</v>
      </c>
      <c r="F3297" s="71"/>
      <c r="G3297" s="71"/>
    </row>
    <row r="3298" spans="1:7" x14ac:dyDescent="0.2">
      <c r="A3298" s="77">
        <v>190469</v>
      </c>
      <c r="B3298" s="76" t="s">
        <v>6641</v>
      </c>
      <c r="F3298" s="71"/>
      <c r="G3298" s="71"/>
    </row>
    <row r="3299" spans="1:7" x14ac:dyDescent="0.2">
      <c r="A3299" s="77">
        <v>190470</v>
      </c>
      <c r="B3299" s="76" t="s">
        <v>6642</v>
      </c>
      <c r="F3299" s="71"/>
      <c r="G3299" s="71"/>
    </row>
    <row r="3300" spans="1:7" x14ac:dyDescent="0.2">
      <c r="A3300" s="77">
        <v>190473</v>
      </c>
      <c r="B3300" s="76" t="s">
        <v>6643</v>
      </c>
      <c r="F3300" s="71"/>
      <c r="G3300" s="71"/>
    </row>
    <row r="3301" spans="1:7" x14ac:dyDescent="0.2">
      <c r="A3301" s="77">
        <v>190474</v>
      </c>
      <c r="B3301" s="76" t="s">
        <v>6644</v>
      </c>
      <c r="F3301" s="71"/>
      <c r="G3301" s="71"/>
    </row>
    <row r="3302" spans="1:7" x14ac:dyDescent="0.2">
      <c r="A3302" s="77">
        <v>190475</v>
      </c>
      <c r="B3302" s="76" t="s">
        <v>6645</v>
      </c>
      <c r="F3302" s="71"/>
      <c r="G3302" s="71"/>
    </row>
    <row r="3303" spans="1:7" x14ac:dyDescent="0.2">
      <c r="A3303" s="77">
        <v>190476</v>
      </c>
      <c r="B3303" s="76" t="s">
        <v>6646</v>
      </c>
      <c r="F3303" s="71"/>
      <c r="G3303" s="71"/>
    </row>
    <row r="3304" spans="1:7" x14ac:dyDescent="0.2">
      <c r="A3304" s="77">
        <v>190499</v>
      </c>
      <c r="B3304" s="76" t="s">
        <v>6647</v>
      </c>
      <c r="F3304" s="71"/>
      <c r="G3304" s="71"/>
    </row>
    <row r="3305" spans="1:7" x14ac:dyDescent="0.2">
      <c r="A3305" s="77">
        <v>190500</v>
      </c>
      <c r="B3305" s="76" t="s">
        <v>1673</v>
      </c>
      <c r="F3305" s="71"/>
      <c r="G3305" s="71"/>
    </row>
    <row r="3306" spans="1:7" x14ac:dyDescent="0.2">
      <c r="A3306" s="77">
        <v>190501</v>
      </c>
      <c r="B3306" s="76" t="s">
        <v>2963</v>
      </c>
      <c r="F3306" s="71"/>
      <c r="G3306" s="71"/>
    </row>
    <row r="3307" spans="1:7" x14ac:dyDescent="0.2">
      <c r="A3307" s="77">
        <v>190513</v>
      </c>
      <c r="B3307" s="76" t="s">
        <v>6648</v>
      </c>
      <c r="F3307" s="71"/>
      <c r="G3307" s="71"/>
    </row>
    <row r="3308" spans="1:7" x14ac:dyDescent="0.2">
      <c r="A3308" s="77">
        <v>190522</v>
      </c>
      <c r="B3308" s="76" t="s">
        <v>6649</v>
      </c>
      <c r="F3308" s="71"/>
      <c r="G3308" s="71"/>
    </row>
    <row r="3309" spans="1:7" x14ac:dyDescent="0.2">
      <c r="A3309" s="77">
        <v>190543</v>
      </c>
      <c r="B3309" s="76" t="s">
        <v>6650</v>
      </c>
      <c r="F3309" s="71"/>
      <c r="G3309" s="71"/>
    </row>
    <row r="3310" spans="1:7" x14ac:dyDescent="0.2">
      <c r="A3310" s="77">
        <v>190544</v>
      </c>
      <c r="B3310" s="76" t="s">
        <v>6651</v>
      </c>
      <c r="F3310" s="71"/>
      <c r="G3310" s="71"/>
    </row>
    <row r="3311" spans="1:7" x14ac:dyDescent="0.2">
      <c r="A3311" s="77">
        <v>190546</v>
      </c>
      <c r="B3311" s="76" t="s">
        <v>6652</v>
      </c>
      <c r="F3311" s="71"/>
      <c r="G3311" s="71"/>
    </row>
    <row r="3312" spans="1:7" x14ac:dyDescent="0.2">
      <c r="A3312" s="77">
        <v>190548</v>
      </c>
      <c r="B3312" s="76" t="s">
        <v>6653</v>
      </c>
      <c r="F3312" s="71"/>
      <c r="G3312" s="71"/>
    </row>
    <row r="3313" spans="1:7" x14ac:dyDescent="0.2">
      <c r="A3313" s="77">
        <v>190559</v>
      </c>
      <c r="B3313" s="76" t="s">
        <v>6640</v>
      </c>
      <c r="F3313" s="71"/>
      <c r="G3313" s="71"/>
    </row>
    <row r="3314" spans="1:7" x14ac:dyDescent="0.2">
      <c r="A3314" s="77">
        <v>190573</v>
      </c>
      <c r="B3314" s="76" t="s">
        <v>6654</v>
      </c>
      <c r="F3314" s="71"/>
      <c r="G3314" s="71"/>
    </row>
    <row r="3315" spans="1:7" x14ac:dyDescent="0.2">
      <c r="A3315" s="77">
        <v>190574</v>
      </c>
      <c r="B3315" s="76" t="s">
        <v>6655</v>
      </c>
      <c r="F3315" s="71"/>
      <c r="G3315" s="71"/>
    </row>
    <row r="3316" spans="1:7" x14ac:dyDescent="0.2">
      <c r="A3316" s="77">
        <v>190575</v>
      </c>
      <c r="B3316" s="76" t="s">
        <v>6656</v>
      </c>
      <c r="F3316" s="71"/>
      <c r="G3316" s="71"/>
    </row>
    <row r="3317" spans="1:7" x14ac:dyDescent="0.2">
      <c r="A3317" s="77">
        <v>190576</v>
      </c>
      <c r="B3317" s="76" t="s">
        <v>6657</v>
      </c>
      <c r="F3317" s="71"/>
      <c r="G3317" s="71"/>
    </row>
    <row r="3318" spans="1:7" x14ac:dyDescent="0.2">
      <c r="A3318" s="77">
        <v>190580</v>
      </c>
      <c r="B3318" s="76" t="s">
        <v>3226</v>
      </c>
      <c r="F3318" s="71"/>
      <c r="G3318" s="71"/>
    </row>
    <row r="3319" spans="1:7" x14ac:dyDescent="0.2">
      <c r="A3319" s="77">
        <v>190600</v>
      </c>
      <c r="B3319" s="76" t="s">
        <v>1674</v>
      </c>
      <c r="F3319" s="71"/>
      <c r="G3319" s="71"/>
    </row>
    <row r="3320" spans="1:7" x14ac:dyDescent="0.2">
      <c r="A3320" s="77">
        <v>190601</v>
      </c>
      <c r="B3320" s="76" t="s">
        <v>2964</v>
      </c>
      <c r="F3320" s="71"/>
      <c r="G3320" s="71"/>
    </row>
    <row r="3321" spans="1:7" x14ac:dyDescent="0.2">
      <c r="A3321" s="77">
        <v>190602</v>
      </c>
      <c r="B3321" s="76" t="s">
        <v>1675</v>
      </c>
      <c r="F3321" s="71"/>
      <c r="G3321" s="71"/>
    </row>
    <row r="3322" spans="1:7" x14ac:dyDescent="0.2">
      <c r="A3322" s="77">
        <v>190603</v>
      </c>
      <c r="B3322" s="76" t="s">
        <v>2298</v>
      </c>
      <c r="F3322" s="71"/>
      <c r="G3322" s="71"/>
    </row>
    <row r="3323" spans="1:7" x14ac:dyDescent="0.2">
      <c r="A3323" s="77">
        <v>190608</v>
      </c>
      <c r="B3323" s="76" t="s">
        <v>6658</v>
      </c>
      <c r="F3323" s="71"/>
      <c r="G3323" s="71"/>
    </row>
    <row r="3324" spans="1:7" x14ac:dyDescent="0.2">
      <c r="A3324" s="77">
        <v>190622</v>
      </c>
      <c r="B3324" s="76" t="s">
        <v>1267</v>
      </c>
      <c r="F3324" s="71"/>
      <c r="G3324" s="71"/>
    </row>
    <row r="3325" spans="1:7" x14ac:dyDescent="0.2">
      <c r="A3325" s="77">
        <v>190623</v>
      </c>
      <c r="B3325" s="76" t="s">
        <v>1267</v>
      </c>
      <c r="F3325" s="71"/>
      <c r="G3325" s="71"/>
    </row>
    <row r="3326" spans="1:7" x14ac:dyDescent="0.2">
      <c r="A3326" s="77">
        <v>190624</v>
      </c>
      <c r="B3326" s="76" t="s">
        <v>6659</v>
      </c>
      <c r="F3326" s="71"/>
      <c r="G3326" s="71"/>
    </row>
    <row r="3327" spans="1:7" x14ac:dyDescent="0.2">
      <c r="A3327" s="77">
        <v>190625</v>
      </c>
      <c r="B3327" s="76" t="s">
        <v>6660</v>
      </c>
      <c r="F3327" s="71"/>
      <c r="G3327" s="71"/>
    </row>
    <row r="3328" spans="1:7" x14ac:dyDescent="0.2">
      <c r="A3328" s="77">
        <v>190640</v>
      </c>
      <c r="B3328" s="76" t="s">
        <v>6661</v>
      </c>
      <c r="F3328" s="71"/>
      <c r="G3328" s="71"/>
    </row>
    <row r="3329" spans="1:7" x14ac:dyDescent="0.2">
      <c r="A3329" s="77">
        <v>190641</v>
      </c>
      <c r="B3329" s="76" t="s">
        <v>6625</v>
      </c>
      <c r="F3329" s="71"/>
      <c r="G3329" s="71"/>
    </row>
    <row r="3330" spans="1:7" x14ac:dyDescent="0.2">
      <c r="A3330" s="77">
        <v>190643</v>
      </c>
      <c r="B3330" s="76" t="s">
        <v>6662</v>
      </c>
      <c r="F3330" s="71"/>
      <c r="G3330" s="71"/>
    </row>
    <row r="3331" spans="1:7" x14ac:dyDescent="0.2">
      <c r="A3331" s="77">
        <v>190644</v>
      </c>
      <c r="B3331" s="76" t="s">
        <v>6663</v>
      </c>
      <c r="F3331" s="71"/>
      <c r="G3331" s="71"/>
    </row>
    <row r="3332" spans="1:7" x14ac:dyDescent="0.2">
      <c r="A3332" s="77">
        <v>190646</v>
      </c>
      <c r="B3332" s="76" t="s">
        <v>6664</v>
      </c>
      <c r="F3332" s="71"/>
      <c r="G3332" s="71"/>
    </row>
    <row r="3333" spans="1:7" x14ac:dyDescent="0.2">
      <c r="A3333" s="77">
        <v>190655</v>
      </c>
      <c r="B3333" s="76" t="s">
        <v>6665</v>
      </c>
      <c r="F3333" s="71"/>
      <c r="G3333" s="71"/>
    </row>
    <row r="3334" spans="1:7" x14ac:dyDescent="0.2">
      <c r="A3334" s="77">
        <v>190659</v>
      </c>
      <c r="B3334" s="76" t="s">
        <v>6640</v>
      </c>
      <c r="F3334" s="71"/>
      <c r="G3334" s="71"/>
    </row>
    <row r="3335" spans="1:7" x14ac:dyDescent="0.2">
      <c r="A3335" s="77">
        <v>190676</v>
      </c>
      <c r="B3335" s="76" t="s">
        <v>6666</v>
      </c>
      <c r="F3335" s="71"/>
      <c r="G3335" s="71"/>
    </row>
    <row r="3336" spans="1:7" x14ac:dyDescent="0.2">
      <c r="A3336" s="77">
        <v>190700</v>
      </c>
      <c r="B3336" s="76" t="s">
        <v>6667</v>
      </c>
      <c r="F3336" s="71"/>
      <c r="G3336" s="71"/>
    </row>
    <row r="3337" spans="1:7" x14ac:dyDescent="0.2">
      <c r="A3337" s="77">
        <v>191008</v>
      </c>
      <c r="B3337" s="76" t="s">
        <v>6668</v>
      </c>
      <c r="F3337" s="71"/>
      <c r="G3337" s="71"/>
    </row>
    <row r="3338" spans="1:7" x14ac:dyDescent="0.2">
      <c r="A3338" s="77">
        <v>198001</v>
      </c>
      <c r="B3338" s="76" t="s">
        <v>1676</v>
      </c>
      <c r="F3338" s="71"/>
      <c r="G3338" s="71"/>
    </row>
    <row r="3339" spans="1:7" x14ac:dyDescent="0.2">
      <c r="A3339" s="77">
        <v>198002</v>
      </c>
      <c r="B3339" s="76" t="s">
        <v>1677</v>
      </c>
      <c r="F3339" s="71"/>
      <c r="G3339" s="71"/>
    </row>
    <row r="3340" spans="1:7" x14ac:dyDescent="0.2">
      <c r="A3340" s="77">
        <v>198003</v>
      </c>
      <c r="B3340" s="76" t="s">
        <v>6669</v>
      </c>
      <c r="F3340" s="71"/>
      <c r="G3340" s="71"/>
    </row>
    <row r="3341" spans="1:7" x14ac:dyDescent="0.2">
      <c r="A3341" s="77">
        <v>198004</v>
      </c>
      <c r="B3341" s="76" t="s">
        <v>1678</v>
      </c>
      <c r="F3341" s="71"/>
      <c r="G3341" s="71"/>
    </row>
    <row r="3342" spans="1:7" x14ac:dyDescent="0.2">
      <c r="A3342" s="77">
        <v>198005</v>
      </c>
      <c r="B3342" s="76" t="s">
        <v>6670</v>
      </c>
      <c r="F3342" s="71"/>
      <c r="G3342" s="71"/>
    </row>
    <row r="3343" spans="1:7" x14ac:dyDescent="0.2">
      <c r="A3343" s="77">
        <v>198006</v>
      </c>
      <c r="B3343" s="76" t="s">
        <v>6671</v>
      </c>
      <c r="F3343" s="71"/>
      <c r="G3343" s="71"/>
    </row>
    <row r="3344" spans="1:7" x14ac:dyDescent="0.2">
      <c r="A3344" s="77">
        <v>198007</v>
      </c>
      <c r="B3344" s="76" t="s">
        <v>6672</v>
      </c>
      <c r="F3344" s="71"/>
      <c r="G3344" s="71"/>
    </row>
    <row r="3345" spans="1:7" x14ac:dyDescent="0.2">
      <c r="A3345" s="77">
        <v>198008</v>
      </c>
      <c r="B3345" s="76" t="s">
        <v>6673</v>
      </c>
      <c r="F3345" s="71"/>
      <c r="G3345" s="71"/>
    </row>
    <row r="3346" spans="1:7" x14ac:dyDescent="0.2">
      <c r="A3346" s="77">
        <v>198009</v>
      </c>
      <c r="B3346" s="76" t="s">
        <v>6674</v>
      </c>
      <c r="F3346" s="71"/>
      <c r="G3346" s="71"/>
    </row>
    <row r="3347" spans="1:7" x14ac:dyDescent="0.2">
      <c r="A3347" s="77">
        <v>198010</v>
      </c>
      <c r="B3347" s="76" t="s">
        <v>6675</v>
      </c>
      <c r="F3347" s="71"/>
      <c r="G3347" s="71"/>
    </row>
    <row r="3348" spans="1:7" x14ac:dyDescent="0.2">
      <c r="A3348" s="77">
        <v>198011</v>
      </c>
      <c r="B3348" s="76" t="s">
        <v>1679</v>
      </c>
      <c r="F3348" s="71"/>
      <c r="G3348" s="71"/>
    </row>
    <row r="3349" spans="1:7" x14ac:dyDescent="0.2">
      <c r="A3349" s="77">
        <v>198012</v>
      </c>
      <c r="B3349" s="76" t="s">
        <v>6676</v>
      </c>
      <c r="F3349" s="71"/>
      <c r="G3349" s="71"/>
    </row>
    <row r="3350" spans="1:7" x14ac:dyDescent="0.2">
      <c r="A3350" s="77">
        <v>198013</v>
      </c>
      <c r="B3350" s="76" t="s">
        <v>6677</v>
      </c>
      <c r="F3350" s="71"/>
      <c r="G3350" s="71"/>
    </row>
    <row r="3351" spans="1:7" x14ac:dyDescent="0.2">
      <c r="A3351" s="77">
        <v>198014</v>
      </c>
      <c r="B3351" s="76" t="s">
        <v>6678</v>
      </c>
      <c r="F3351" s="71"/>
      <c r="G3351" s="71"/>
    </row>
    <row r="3352" spans="1:7" x14ac:dyDescent="0.2">
      <c r="A3352" s="77">
        <v>198015</v>
      </c>
      <c r="B3352" s="76" t="s">
        <v>6679</v>
      </c>
      <c r="F3352" s="71"/>
      <c r="G3352" s="71"/>
    </row>
    <row r="3353" spans="1:7" x14ac:dyDescent="0.2">
      <c r="A3353" s="77">
        <v>198016</v>
      </c>
      <c r="B3353" s="76" t="s">
        <v>6680</v>
      </c>
      <c r="F3353" s="71"/>
      <c r="G3353" s="71"/>
    </row>
    <row r="3354" spans="1:7" x14ac:dyDescent="0.2">
      <c r="A3354" s="77">
        <v>198017</v>
      </c>
      <c r="B3354" s="76" t="s">
        <v>6681</v>
      </c>
      <c r="F3354" s="71"/>
      <c r="G3354" s="71"/>
    </row>
    <row r="3355" spans="1:7" x14ac:dyDescent="0.2">
      <c r="A3355" s="77">
        <v>198018</v>
      </c>
      <c r="B3355" s="76" t="s">
        <v>6682</v>
      </c>
      <c r="F3355" s="71"/>
      <c r="G3355" s="71"/>
    </row>
    <row r="3356" spans="1:7" x14ac:dyDescent="0.2">
      <c r="A3356" s="77">
        <v>198019</v>
      </c>
      <c r="B3356" s="76" t="s">
        <v>6683</v>
      </c>
      <c r="F3356" s="71"/>
      <c r="G3356" s="71"/>
    </row>
    <row r="3357" spans="1:7" x14ac:dyDescent="0.2">
      <c r="A3357" s="77">
        <v>198020</v>
      </c>
      <c r="B3357" s="76" t="s">
        <v>6684</v>
      </c>
      <c r="F3357" s="71"/>
      <c r="G3357" s="71"/>
    </row>
    <row r="3358" spans="1:7" x14ac:dyDescent="0.2">
      <c r="A3358" s="77">
        <v>198021</v>
      </c>
      <c r="B3358" s="76" t="s">
        <v>6685</v>
      </c>
      <c r="F3358" s="71"/>
      <c r="G3358" s="71"/>
    </row>
    <row r="3359" spans="1:7" x14ac:dyDescent="0.2">
      <c r="A3359" s="77">
        <v>198022</v>
      </c>
      <c r="B3359" s="76" t="s">
        <v>6686</v>
      </c>
      <c r="F3359" s="71"/>
      <c r="G3359" s="71"/>
    </row>
    <row r="3360" spans="1:7" x14ac:dyDescent="0.2">
      <c r="A3360" s="77">
        <v>198023</v>
      </c>
      <c r="B3360" s="76" t="s">
        <v>6687</v>
      </c>
      <c r="F3360" s="71"/>
      <c r="G3360" s="71"/>
    </row>
    <row r="3361" spans="1:7" x14ac:dyDescent="0.2">
      <c r="A3361" s="77">
        <v>198024</v>
      </c>
      <c r="B3361" s="76" t="s">
        <v>6688</v>
      </c>
      <c r="F3361" s="71"/>
      <c r="G3361" s="71"/>
    </row>
    <row r="3362" spans="1:7" x14ac:dyDescent="0.2">
      <c r="A3362" s="77">
        <v>198025</v>
      </c>
      <c r="B3362" s="76" t="s">
        <v>6689</v>
      </c>
      <c r="F3362" s="71"/>
      <c r="G3362" s="71"/>
    </row>
    <row r="3363" spans="1:7" x14ac:dyDescent="0.2">
      <c r="A3363" s="77">
        <v>198026</v>
      </c>
      <c r="B3363" s="76" t="s">
        <v>6690</v>
      </c>
      <c r="F3363" s="71"/>
      <c r="G3363" s="71"/>
    </row>
    <row r="3364" spans="1:7" x14ac:dyDescent="0.2">
      <c r="A3364" s="77">
        <v>198027</v>
      </c>
      <c r="B3364" s="76" t="s">
        <v>6691</v>
      </c>
      <c r="F3364" s="71"/>
      <c r="G3364" s="71"/>
    </row>
    <row r="3365" spans="1:7" x14ac:dyDescent="0.2">
      <c r="A3365" s="77">
        <v>198028</v>
      </c>
      <c r="B3365" s="76" t="s">
        <v>6692</v>
      </c>
      <c r="F3365" s="71"/>
      <c r="G3365" s="71"/>
    </row>
    <row r="3366" spans="1:7" x14ac:dyDescent="0.2">
      <c r="A3366" s="77">
        <v>198029</v>
      </c>
      <c r="B3366" s="76" t="s">
        <v>6693</v>
      </c>
      <c r="F3366" s="71"/>
      <c r="G3366" s="71"/>
    </row>
    <row r="3367" spans="1:7" x14ac:dyDescent="0.2">
      <c r="A3367" s="77">
        <v>198030</v>
      </c>
      <c r="B3367" s="76" t="s">
        <v>1895</v>
      </c>
      <c r="F3367" s="71"/>
      <c r="G3367" s="71"/>
    </row>
    <row r="3368" spans="1:7" x14ac:dyDescent="0.2">
      <c r="A3368" s="77">
        <v>198031</v>
      </c>
      <c r="B3368" s="76" t="s">
        <v>6694</v>
      </c>
      <c r="F3368" s="71"/>
      <c r="G3368" s="71"/>
    </row>
    <row r="3369" spans="1:7" x14ac:dyDescent="0.2">
      <c r="A3369" s="77">
        <v>198032</v>
      </c>
      <c r="B3369" s="76" t="s">
        <v>6695</v>
      </c>
      <c r="F3369" s="71"/>
      <c r="G3369" s="71"/>
    </row>
    <row r="3370" spans="1:7" x14ac:dyDescent="0.2">
      <c r="A3370" s="77">
        <v>198033</v>
      </c>
      <c r="B3370" s="76" t="s">
        <v>1896</v>
      </c>
      <c r="F3370" s="71"/>
      <c r="G3370" s="71"/>
    </row>
    <row r="3371" spans="1:7" x14ac:dyDescent="0.2">
      <c r="A3371" s="77">
        <v>198034</v>
      </c>
      <c r="B3371" s="76" t="s">
        <v>6696</v>
      </c>
      <c r="F3371" s="71"/>
      <c r="G3371" s="71"/>
    </row>
    <row r="3372" spans="1:7" x14ac:dyDescent="0.2">
      <c r="A3372" s="77">
        <v>198035</v>
      </c>
      <c r="B3372" s="76" t="s">
        <v>1897</v>
      </c>
      <c r="F3372" s="71"/>
      <c r="G3372" s="71"/>
    </row>
    <row r="3373" spans="1:7" x14ac:dyDescent="0.2">
      <c r="A3373" s="77">
        <v>198036</v>
      </c>
      <c r="B3373" s="76" t="s">
        <v>6697</v>
      </c>
      <c r="F3373" s="71"/>
      <c r="G3373" s="71"/>
    </row>
    <row r="3374" spans="1:7" x14ac:dyDescent="0.2">
      <c r="A3374" s="77">
        <v>198037</v>
      </c>
      <c r="B3374" s="76" t="s">
        <v>6698</v>
      </c>
      <c r="F3374" s="71"/>
      <c r="G3374" s="71"/>
    </row>
    <row r="3375" spans="1:7" x14ac:dyDescent="0.2">
      <c r="A3375" s="77">
        <v>198038</v>
      </c>
      <c r="B3375" s="76" t="s">
        <v>3227</v>
      </c>
      <c r="F3375" s="71"/>
      <c r="G3375" s="71"/>
    </row>
    <row r="3376" spans="1:7" x14ac:dyDescent="0.2">
      <c r="A3376" s="77">
        <v>198039</v>
      </c>
      <c r="B3376" s="76" t="s">
        <v>3387</v>
      </c>
      <c r="F3376" s="71"/>
      <c r="G3376" s="71"/>
    </row>
    <row r="3377" spans="1:7" x14ac:dyDescent="0.2">
      <c r="A3377" s="77">
        <v>198040</v>
      </c>
      <c r="B3377" s="76" t="s">
        <v>2567</v>
      </c>
      <c r="F3377" s="71"/>
      <c r="G3377" s="71"/>
    </row>
    <row r="3378" spans="1:7" x14ac:dyDescent="0.2">
      <c r="A3378" s="77">
        <v>198041</v>
      </c>
      <c r="B3378" s="76" t="s">
        <v>6699</v>
      </c>
      <c r="F3378" s="71"/>
      <c r="G3378" s="71"/>
    </row>
    <row r="3379" spans="1:7" x14ac:dyDescent="0.2">
      <c r="A3379" s="77">
        <v>198042</v>
      </c>
      <c r="B3379" s="76" t="s">
        <v>1898</v>
      </c>
      <c r="F3379" s="71"/>
      <c r="G3379" s="71"/>
    </row>
    <row r="3380" spans="1:7" x14ac:dyDescent="0.2">
      <c r="A3380" s="77">
        <v>198043</v>
      </c>
      <c r="B3380" s="76" t="s">
        <v>1899</v>
      </c>
      <c r="F3380" s="71"/>
      <c r="G3380" s="71"/>
    </row>
    <row r="3381" spans="1:7" x14ac:dyDescent="0.2">
      <c r="A3381" s="77">
        <v>198044</v>
      </c>
      <c r="B3381" s="76" t="s">
        <v>6700</v>
      </c>
      <c r="F3381" s="71"/>
      <c r="G3381" s="71"/>
    </row>
    <row r="3382" spans="1:7" x14ac:dyDescent="0.2">
      <c r="A3382" s="77">
        <v>198045</v>
      </c>
      <c r="B3382" s="76" t="s">
        <v>1900</v>
      </c>
      <c r="F3382" s="71"/>
      <c r="G3382" s="71"/>
    </row>
    <row r="3383" spans="1:7" x14ac:dyDescent="0.2">
      <c r="A3383" s="77">
        <v>198046</v>
      </c>
      <c r="B3383" s="76" t="s">
        <v>1901</v>
      </c>
      <c r="F3383" s="71"/>
      <c r="G3383" s="71"/>
    </row>
    <row r="3384" spans="1:7" x14ac:dyDescent="0.2">
      <c r="A3384" s="77">
        <v>198047</v>
      </c>
      <c r="B3384" s="76" t="s">
        <v>1902</v>
      </c>
      <c r="F3384" s="71"/>
      <c r="G3384" s="71"/>
    </row>
    <row r="3385" spans="1:7" x14ac:dyDescent="0.2">
      <c r="A3385" s="77">
        <v>198048</v>
      </c>
      <c r="B3385" s="76" t="s">
        <v>1903</v>
      </c>
      <c r="F3385" s="71"/>
      <c r="G3385" s="71"/>
    </row>
    <row r="3386" spans="1:7" x14ac:dyDescent="0.2">
      <c r="A3386" s="77">
        <v>198049</v>
      </c>
      <c r="B3386" s="76" t="s">
        <v>6701</v>
      </c>
      <c r="F3386" s="71"/>
      <c r="G3386" s="71"/>
    </row>
    <row r="3387" spans="1:7" x14ac:dyDescent="0.2">
      <c r="A3387" s="77">
        <v>198050</v>
      </c>
      <c r="B3387" s="76" t="s">
        <v>1904</v>
      </c>
      <c r="F3387" s="71"/>
      <c r="G3387" s="71"/>
    </row>
    <row r="3388" spans="1:7" x14ac:dyDescent="0.2">
      <c r="A3388" s="77">
        <v>198051</v>
      </c>
      <c r="B3388" s="76" t="s">
        <v>1905</v>
      </c>
      <c r="F3388" s="71"/>
      <c r="G3388" s="71"/>
    </row>
    <row r="3389" spans="1:7" x14ac:dyDescent="0.2">
      <c r="A3389" s="77">
        <v>198052</v>
      </c>
      <c r="B3389" s="76" t="s">
        <v>1906</v>
      </c>
      <c r="F3389" s="71"/>
      <c r="G3389" s="71"/>
    </row>
    <row r="3390" spans="1:7" x14ac:dyDescent="0.2">
      <c r="A3390" s="77">
        <v>198053</v>
      </c>
      <c r="B3390" s="76" t="s">
        <v>6702</v>
      </c>
      <c r="F3390" s="71"/>
      <c r="G3390" s="71"/>
    </row>
    <row r="3391" spans="1:7" x14ac:dyDescent="0.2">
      <c r="A3391" s="77">
        <v>198054</v>
      </c>
      <c r="B3391" s="76" t="s">
        <v>6703</v>
      </c>
      <c r="F3391" s="71"/>
      <c r="G3391" s="71"/>
    </row>
    <row r="3392" spans="1:7" x14ac:dyDescent="0.2">
      <c r="A3392" s="77">
        <v>198055</v>
      </c>
      <c r="B3392" s="76" t="s">
        <v>6704</v>
      </c>
      <c r="F3392" s="71"/>
      <c r="G3392" s="71"/>
    </row>
    <row r="3393" spans="1:7" x14ac:dyDescent="0.2">
      <c r="A3393" s="77">
        <v>198056</v>
      </c>
      <c r="B3393" s="76" t="s">
        <v>6705</v>
      </c>
      <c r="F3393" s="71"/>
      <c r="G3393" s="71"/>
    </row>
    <row r="3394" spans="1:7" x14ac:dyDescent="0.2">
      <c r="A3394" s="77">
        <v>198057</v>
      </c>
      <c r="B3394" s="76" t="s">
        <v>6706</v>
      </c>
      <c r="F3394" s="71"/>
      <c r="G3394" s="71"/>
    </row>
    <row r="3395" spans="1:7" x14ac:dyDescent="0.2">
      <c r="A3395" s="77">
        <v>198058</v>
      </c>
      <c r="B3395" s="76" t="s">
        <v>6707</v>
      </c>
      <c r="F3395" s="71"/>
      <c r="G3395" s="71"/>
    </row>
    <row r="3396" spans="1:7" x14ac:dyDescent="0.2">
      <c r="A3396" s="77">
        <v>198059</v>
      </c>
      <c r="B3396" s="76" t="s">
        <v>3228</v>
      </c>
      <c r="F3396" s="71"/>
      <c r="G3396" s="71"/>
    </row>
    <row r="3397" spans="1:7" x14ac:dyDescent="0.2">
      <c r="A3397" s="77">
        <v>198060</v>
      </c>
      <c r="B3397" s="76" t="s">
        <v>6708</v>
      </c>
      <c r="F3397" s="71"/>
      <c r="G3397" s="71"/>
    </row>
    <row r="3398" spans="1:7" x14ac:dyDescent="0.2">
      <c r="A3398" s="77">
        <v>198061</v>
      </c>
      <c r="B3398" s="76" t="s">
        <v>6709</v>
      </c>
      <c r="F3398" s="71"/>
      <c r="G3398" s="71"/>
    </row>
    <row r="3399" spans="1:7" x14ac:dyDescent="0.2">
      <c r="A3399" s="77">
        <v>198062</v>
      </c>
      <c r="B3399" s="76" t="s">
        <v>6710</v>
      </c>
      <c r="F3399" s="71"/>
      <c r="G3399" s="71"/>
    </row>
    <row r="3400" spans="1:7" x14ac:dyDescent="0.2">
      <c r="A3400" s="77">
        <v>198063</v>
      </c>
      <c r="B3400" s="76" t="s">
        <v>2299</v>
      </c>
      <c r="F3400" s="71"/>
      <c r="G3400" s="71"/>
    </row>
    <row r="3401" spans="1:7" x14ac:dyDescent="0.2">
      <c r="A3401" s="77">
        <v>198064</v>
      </c>
      <c r="B3401" s="76" t="s">
        <v>3388</v>
      </c>
      <c r="F3401" s="71"/>
      <c r="G3401" s="71"/>
    </row>
    <row r="3402" spans="1:7" x14ac:dyDescent="0.2">
      <c r="A3402" s="77">
        <v>198065</v>
      </c>
      <c r="B3402" s="76" t="s">
        <v>6711</v>
      </c>
      <c r="F3402" s="71"/>
      <c r="G3402" s="71"/>
    </row>
    <row r="3403" spans="1:7" x14ac:dyDescent="0.2">
      <c r="A3403" s="77">
        <v>198066</v>
      </c>
      <c r="B3403" s="76" t="s">
        <v>6712</v>
      </c>
      <c r="F3403" s="71"/>
      <c r="G3403" s="71"/>
    </row>
    <row r="3404" spans="1:7" x14ac:dyDescent="0.2">
      <c r="A3404" s="77">
        <v>198067</v>
      </c>
      <c r="B3404" s="76" t="s">
        <v>6713</v>
      </c>
      <c r="F3404" s="71"/>
      <c r="G3404" s="71"/>
    </row>
    <row r="3405" spans="1:7" x14ac:dyDescent="0.2">
      <c r="A3405" s="77">
        <v>198068</v>
      </c>
      <c r="B3405" s="76" t="s">
        <v>6714</v>
      </c>
      <c r="F3405" s="71"/>
      <c r="G3405" s="71"/>
    </row>
    <row r="3406" spans="1:7" x14ac:dyDescent="0.2">
      <c r="A3406" s="77">
        <v>198069</v>
      </c>
      <c r="B3406" s="76" t="s">
        <v>2300</v>
      </c>
      <c r="F3406" s="71"/>
      <c r="G3406" s="71"/>
    </row>
    <row r="3407" spans="1:7" x14ac:dyDescent="0.2">
      <c r="A3407" s="77">
        <v>198070</v>
      </c>
      <c r="B3407" s="76" t="s">
        <v>2301</v>
      </c>
      <c r="F3407" s="71"/>
      <c r="G3407" s="71"/>
    </row>
    <row r="3408" spans="1:7" x14ac:dyDescent="0.2">
      <c r="A3408" s="77">
        <v>198071</v>
      </c>
      <c r="B3408" s="76" t="s">
        <v>2302</v>
      </c>
      <c r="F3408" s="71"/>
      <c r="G3408" s="71"/>
    </row>
    <row r="3409" spans="1:7" x14ac:dyDescent="0.2">
      <c r="A3409" s="77">
        <v>198072</v>
      </c>
      <c r="B3409" s="76" t="s">
        <v>2303</v>
      </c>
      <c r="F3409" s="71"/>
      <c r="G3409" s="71"/>
    </row>
    <row r="3410" spans="1:7" x14ac:dyDescent="0.2">
      <c r="A3410" s="77">
        <v>198073</v>
      </c>
      <c r="B3410" s="76" t="s">
        <v>6715</v>
      </c>
      <c r="F3410" s="71"/>
      <c r="G3410" s="71"/>
    </row>
    <row r="3411" spans="1:7" x14ac:dyDescent="0.2">
      <c r="A3411" s="77">
        <v>198074</v>
      </c>
      <c r="B3411" s="76" t="s">
        <v>2304</v>
      </c>
      <c r="F3411" s="71"/>
      <c r="G3411" s="71"/>
    </row>
    <row r="3412" spans="1:7" x14ac:dyDescent="0.2">
      <c r="A3412" s="77">
        <v>198075</v>
      </c>
      <c r="B3412" s="76" t="s">
        <v>6716</v>
      </c>
      <c r="F3412" s="71"/>
      <c r="G3412" s="71"/>
    </row>
    <row r="3413" spans="1:7" x14ac:dyDescent="0.2">
      <c r="A3413" s="77">
        <v>198076</v>
      </c>
      <c r="B3413" s="76" t="s">
        <v>3489</v>
      </c>
      <c r="F3413" s="71"/>
      <c r="G3413" s="71"/>
    </row>
    <row r="3414" spans="1:7" x14ac:dyDescent="0.2">
      <c r="A3414" s="77">
        <v>198077</v>
      </c>
      <c r="B3414" s="76" t="s">
        <v>3104</v>
      </c>
      <c r="F3414" s="71"/>
      <c r="G3414" s="71"/>
    </row>
    <row r="3415" spans="1:7" x14ac:dyDescent="0.2">
      <c r="A3415" s="77">
        <v>198078</v>
      </c>
      <c r="B3415" s="76" t="s">
        <v>2568</v>
      </c>
      <c r="F3415" s="71"/>
      <c r="G3415" s="71"/>
    </row>
    <row r="3416" spans="1:7" x14ac:dyDescent="0.2">
      <c r="A3416" s="77">
        <v>198079</v>
      </c>
      <c r="B3416" s="76" t="s">
        <v>2569</v>
      </c>
      <c r="F3416" s="71"/>
      <c r="G3416" s="71"/>
    </row>
    <row r="3417" spans="1:7" x14ac:dyDescent="0.2">
      <c r="A3417" s="77">
        <v>198080</v>
      </c>
      <c r="B3417" s="76" t="s">
        <v>5906</v>
      </c>
      <c r="F3417" s="71"/>
      <c r="G3417" s="71"/>
    </row>
    <row r="3418" spans="1:7" x14ac:dyDescent="0.2">
      <c r="A3418" s="77">
        <v>198081</v>
      </c>
      <c r="B3418" s="76" t="s">
        <v>6717</v>
      </c>
      <c r="F3418" s="71"/>
      <c r="G3418" s="71"/>
    </row>
    <row r="3419" spans="1:7" x14ac:dyDescent="0.2">
      <c r="A3419" s="77">
        <v>198082</v>
      </c>
      <c r="B3419" s="76" t="s">
        <v>6718</v>
      </c>
      <c r="F3419" s="71"/>
      <c r="G3419" s="71"/>
    </row>
    <row r="3420" spans="1:7" x14ac:dyDescent="0.2">
      <c r="A3420" s="77">
        <v>198083</v>
      </c>
      <c r="B3420" s="76" t="s">
        <v>6719</v>
      </c>
      <c r="F3420" s="71"/>
      <c r="G3420" s="71"/>
    </row>
    <row r="3421" spans="1:7" x14ac:dyDescent="0.2">
      <c r="A3421" s="77">
        <v>198084</v>
      </c>
      <c r="B3421" s="76" t="s">
        <v>6720</v>
      </c>
      <c r="F3421" s="71"/>
      <c r="G3421" s="71"/>
    </row>
    <row r="3422" spans="1:7" x14ac:dyDescent="0.2">
      <c r="A3422" s="77">
        <v>198085</v>
      </c>
      <c r="B3422" s="76" t="s">
        <v>2965</v>
      </c>
      <c r="F3422" s="71"/>
      <c r="G3422" s="71"/>
    </row>
    <row r="3423" spans="1:7" x14ac:dyDescent="0.2">
      <c r="A3423" s="77">
        <v>198086</v>
      </c>
      <c r="B3423" s="76" t="s">
        <v>6721</v>
      </c>
      <c r="F3423" s="71"/>
      <c r="G3423" s="71"/>
    </row>
    <row r="3424" spans="1:7" x14ac:dyDescent="0.2">
      <c r="A3424" s="77">
        <v>198087</v>
      </c>
      <c r="B3424" s="76" t="s">
        <v>3963</v>
      </c>
      <c r="F3424" s="71"/>
      <c r="G3424" s="71"/>
    </row>
    <row r="3425" spans="1:7" x14ac:dyDescent="0.2">
      <c r="A3425" s="77">
        <v>198088</v>
      </c>
      <c r="B3425" s="76" t="s">
        <v>4738</v>
      </c>
      <c r="F3425" s="71"/>
      <c r="G3425" s="71"/>
    </row>
    <row r="3426" spans="1:7" x14ac:dyDescent="0.2">
      <c r="A3426" s="77">
        <v>198089</v>
      </c>
      <c r="B3426" s="76" t="s">
        <v>5131</v>
      </c>
      <c r="F3426" s="71"/>
      <c r="G3426" s="71"/>
    </row>
    <row r="3427" spans="1:7" x14ac:dyDescent="0.2">
      <c r="A3427" s="77">
        <v>198090</v>
      </c>
      <c r="B3427" s="76" t="s">
        <v>14649</v>
      </c>
      <c r="F3427" s="71"/>
      <c r="G3427" s="71"/>
    </row>
    <row r="3428" spans="1:7" x14ac:dyDescent="0.2">
      <c r="A3428" s="77">
        <v>198091</v>
      </c>
      <c r="B3428" s="76" t="s">
        <v>6722</v>
      </c>
      <c r="F3428" s="71"/>
      <c r="G3428" s="71"/>
    </row>
    <row r="3429" spans="1:7" x14ac:dyDescent="0.2">
      <c r="A3429" s="77">
        <v>198092</v>
      </c>
      <c r="B3429" s="76" t="s">
        <v>2570</v>
      </c>
      <c r="F3429" s="71"/>
      <c r="G3429" s="71"/>
    </row>
    <row r="3430" spans="1:7" x14ac:dyDescent="0.2">
      <c r="A3430" s="77">
        <v>198093</v>
      </c>
      <c r="B3430" s="76" t="s">
        <v>6723</v>
      </c>
      <c r="F3430" s="71"/>
      <c r="G3430" s="71"/>
    </row>
    <row r="3431" spans="1:7" x14ac:dyDescent="0.2">
      <c r="A3431" s="77">
        <v>198094</v>
      </c>
      <c r="B3431" s="76" t="s">
        <v>2741</v>
      </c>
      <c r="F3431" s="71"/>
      <c r="G3431" s="71"/>
    </row>
    <row r="3432" spans="1:7" x14ac:dyDescent="0.2">
      <c r="A3432" s="77">
        <v>198095</v>
      </c>
      <c r="B3432" s="76" t="s">
        <v>6724</v>
      </c>
      <c r="F3432" s="71"/>
      <c r="G3432" s="71"/>
    </row>
    <row r="3433" spans="1:7" x14ac:dyDescent="0.2">
      <c r="A3433" s="77">
        <v>198096</v>
      </c>
      <c r="B3433" s="76" t="s">
        <v>6725</v>
      </c>
      <c r="F3433" s="71"/>
      <c r="G3433" s="71"/>
    </row>
    <row r="3434" spans="1:7" x14ac:dyDescent="0.2">
      <c r="A3434" s="77">
        <v>198097</v>
      </c>
      <c r="B3434" s="76" t="s">
        <v>2966</v>
      </c>
      <c r="F3434" s="71"/>
      <c r="G3434" s="71"/>
    </row>
    <row r="3435" spans="1:7" x14ac:dyDescent="0.2">
      <c r="A3435" s="77">
        <v>198098</v>
      </c>
      <c r="B3435" s="76" t="s">
        <v>2967</v>
      </c>
      <c r="F3435" s="71"/>
      <c r="G3435" s="71"/>
    </row>
    <row r="3436" spans="1:7" x14ac:dyDescent="0.2">
      <c r="A3436" s="77">
        <v>198099</v>
      </c>
      <c r="B3436" s="76" t="s">
        <v>4207</v>
      </c>
      <c r="F3436" s="71"/>
      <c r="G3436" s="71"/>
    </row>
    <row r="3437" spans="1:7" x14ac:dyDescent="0.2">
      <c r="A3437" s="77">
        <v>198100</v>
      </c>
      <c r="B3437" s="76" t="s">
        <v>6726</v>
      </c>
      <c r="F3437" s="71"/>
      <c r="G3437" s="71"/>
    </row>
    <row r="3438" spans="1:7" x14ac:dyDescent="0.2">
      <c r="A3438" s="77">
        <v>198101</v>
      </c>
      <c r="B3438" s="76" t="s">
        <v>4937</v>
      </c>
      <c r="F3438" s="71"/>
      <c r="G3438" s="71"/>
    </row>
    <row r="3439" spans="1:7" x14ac:dyDescent="0.2">
      <c r="A3439" s="77">
        <v>198102</v>
      </c>
      <c r="B3439" s="76" t="s">
        <v>3762</v>
      </c>
      <c r="F3439" s="71"/>
      <c r="G3439" s="71"/>
    </row>
    <row r="3440" spans="1:7" x14ac:dyDescent="0.2">
      <c r="A3440" s="77">
        <v>198105</v>
      </c>
      <c r="B3440" s="76" t="s">
        <v>6727</v>
      </c>
      <c r="F3440" s="71"/>
      <c r="G3440" s="71"/>
    </row>
    <row r="3441" spans="1:7" x14ac:dyDescent="0.2">
      <c r="A3441" s="77">
        <v>198106</v>
      </c>
      <c r="B3441" s="76" t="s">
        <v>6728</v>
      </c>
      <c r="F3441" s="71"/>
      <c r="G3441" s="71"/>
    </row>
    <row r="3442" spans="1:7" x14ac:dyDescent="0.2">
      <c r="A3442" s="77">
        <v>198107</v>
      </c>
      <c r="B3442" s="76" t="s">
        <v>2968</v>
      </c>
      <c r="F3442" s="71"/>
      <c r="G3442" s="71"/>
    </row>
    <row r="3443" spans="1:7" x14ac:dyDescent="0.2">
      <c r="A3443" s="77">
        <v>198108</v>
      </c>
      <c r="B3443" s="76" t="s">
        <v>6729</v>
      </c>
      <c r="F3443" s="71"/>
      <c r="G3443" s="71"/>
    </row>
    <row r="3444" spans="1:7" x14ac:dyDescent="0.2">
      <c r="A3444" s="77">
        <v>198109</v>
      </c>
      <c r="B3444" s="76" t="s">
        <v>2969</v>
      </c>
      <c r="F3444" s="71"/>
      <c r="G3444" s="71"/>
    </row>
    <row r="3445" spans="1:7" x14ac:dyDescent="0.2">
      <c r="A3445" s="77">
        <v>198110</v>
      </c>
      <c r="B3445" s="76" t="s">
        <v>6730</v>
      </c>
      <c r="F3445" s="71"/>
      <c r="G3445" s="71"/>
    </row>
    <row r="3446" spans="1:7" x14ac:dyDescent="0.2">
      <c r="A3446" s="77">
        <v>198111</v>
      </c>
      <c r="B3446" s="76" t="s">
        <v>2970</v>
      </c>
      <c r="F3446" s="71"/>
      <c r="G3446" s="71"/>
    </row>
    <row r="3447" spans="1:7" x14ac:dyDescent="0.2">
      <c r="A3447" s="77">
        <v>198112</v>
      </c>
      <c r="B3447" s="76" t="s">
        <v>6731</v>
      </c>
      <c r="F3447" s="71"/>
      <c r="G3447" s="71"/>
    </row>
    <row r="3448" spans="1:7" x14ac:dyDescent="0.2">
      <c r="A3448" s="77">
        <v>198113</v>
      </c>
      <c r="B3448" s="76" t="s">
        <v>3149</v>
      </c>
      <c r="F3448" s="71"/>
      <c r="G3448" s="71"/>
    </row>
    <row r="3449" spans="1:7" x14ac:dyDescent="0.2">
      <c r="A3449" s="77">
        <v>198114</v>
      </c>
      <c r="B3449" s="76" t="s">
        <v>3815</v>
      </c>
      <c r="F3449" s="71"/>
      <c r="G3449" s="71"/>
    </row>
    <row r="3450" spans="1:7" x14ac:dyDescent="0.2">
      <c r="A3450" s="77">
        <v>198115</v>
      </c>
      <c r="B3450" s="76" t="s">
        <v>4798</v>
      </c>
      <c r="F3450" s="71"/>
      <c r="G3450" s="71"/>
    </row>
    <row r="3451" spans="1:7" x14ac:dyDescent="0.2">
      <c r="A3451" s="77">
        <v>198116</v>
      </c>
      <c r="B3451" s="76" t="s">
        <v>5483</v>
      </c>
      <c r="F3451" s="71"/>
      <c r="G3451" s="71"/>
    </row>
    <row r="3452" spans="1:7" x14ac:dyDescent="0.2">
      <c r="A3452" s="77">
        <v>198150</v>
      </c>
      <c r="B3452" s="76" t="s">
        <v>2971</v>
      </c>
      <c r="F3452" s="71"/>
      <c r="G3452" s="71"/>
    </row>
    <row r="3453" spans="1:7" x14ac:dyDescent="0.2">
      <c r="A3453" s="77">
        <v>198151</v>
      </c>
      <c r="B3453" s="76" t="s">
        <v>2972</v>
      </c>
      <c r="F3453" s="71"/>
      <c r="G3453" s="71"/>
    </row>
    <row r="3454" spans="1:7" x14ac:dyDescent="0.2">
      <c r="A3454" s="77">
        <v>198152</v>
      </c>
      <c r="B3454" s="76" t="s">
        <v>3229</v>
      </c>
      <c r="F3454" s="71"/>
      <c r="G3454" s="71"/>
    </row>
    <row r="3455" spans="1:7" x14ac:dyDescent="0.2">
      <c r="A3455" s="77">
        <v>198153</v>
      </c>
      <c r="B3455" s="76" t="s">
        <v>6732</v>
      </c>
      <c r="F3455" s="71"/>
      <c r="G3455" s="71"/>
    </row>
    <row r="3456" spans="1:7" x14ac:dyDescent="0.2">
      <c r="A3456" s="77">
        <v>198154</v>
      </c>
      <c r="B3456" s="76" t="s">
        <v>3490</v>
      </c>
      <c r="F3456" s="71"/>
      <c r="G3456" s="71"/>
    </row>
    <row r="3457" spans="1:7" x14ac:dyDescent="0.2">
      <c r="A3457" s="77">
        <v>198155</v>
      </c>
      <c r="B3457" s="76" t="s">
        <v>3657</v>
      </c>
      <c r="F3457" s="71"/>
      <c r="G3457" s="71"/>
    </row>
    <row r="3458" spans="1:7" x14ac:dyDescent="0.2">
      <c r="A3458" s="77">
        <v>198156</v>
      </c>
      <c r="B3458" s="76" t="s">
        <v>3658</v>
      </c>
      <c r="F3458" s="71"/>
      <c r="G3458" s="71"/>
    </row>
    <row r="3459" spans="1:7" x14ac:dyDescent="0.2">
      <c r="A3459" s="77">
        <v>198157</v>
      </c>
      <c r="B3459" s="76" t="s">
        <v>3714</v>
      </c>
      <c r="F3459" s="71"/>
      <c r="G3459" s="71"/>
    </row>
    <row r="3460" spans="1:7" x14ac:dyDescent="0.2">
      <c r="A3460" s="77">
        <v>198158</v>
      </c>
      <c r="B3460" s="76" t="s">
        <v>2971</v>
      </c>
      <c r="F3460" s="71"/>
      <c r="G3460" s="71"/>
    </row>
    <row r="3461" spans="1:7" x14ac:dyDescent="0.2">
      <c r="A3461" s="77">
        <v>198159</v>
      </c>
      <c r="B3461" s="76" t="s">
        <v>3715</v>
      </c>
      <c r="F3461" s="71"/>
      <c r="G3461" s="71"/>
    </row>
    <row r="3462" spans="1:7" x14ac:dyDescent="0.2">
      <c r="A3462" s="77">
        <v>198160</v>
      </c>
      <c r="B3462" s="76" t="s">
        <v>3763</v>
      </c>
      <c r="F3462" s="71"/>
      <c r="G3462" s="71"/>
    </row>
    <row r="3463" spans="1:7" x14ac:dyDescent="0.2">
      <c r="A3463" s="77">
        <v>198161</v>
      </c>
      <c r="B3463" s="76" t="s">
        <v>3764</v>
      </c>
      <c r="F3463" s="71"/>
      <c r="G3463" s="71"/>
    </row>
    <row r="3464" spans="1:7" x14ac:dyDescent="0.2">
      <c r="A3464" s="77">
        <v>198162</v>
      </c>
      <c r="B3464" s="76" t="s">
        <v>3877</v>
      </c>
      <c r="F3464" s="71"/>
      <c r="G3464" s="71"/>
    </row>
    <row r="3465" spans="1:7" x14ac:dyDescent="0.2">
      <c r="A3465" s="77">
        <v>198163</v>
      </c>
      <c r="B3465" s="76" t="s">
        <v>3939</v>
      </c>
      <c r="F3465" s="71"/>
      <c r="G3465" s="71"/>
    </row>
    <row r="3466" spans="1:7" x14ac:dyDescent="0.2">
      <c r="A3466" s="77">
        <v>198164</v>
      </c>
      <c r="B3466" s="76" t="s">
        <v>3964</v>
      </c>
      <c r="F3466" s="71"/>
      <c r="G3466" s="71"/>
    </row>
    <row r="3467" spans="1:7" x14ac:dyDescent="0.2">
      <c r="A3467" s="77">
        <v>198165</v>
      </c>
      <c r="B3467" s="76" t="s">
        <v>3965</v>
      </c>
      <c r="F3467" s="71"/>
      <c r="G3467" s="71"/>
    </row>
    <row r="3468" spans="1:7" x14ac:dyDescent="0.2">
      <c r="A3468" s="77">
        <v>198166</v>
      </c>
      <c r="B3468" s="76" t="s">
        <v>4048</v>
      </c>
      <c r="F3468" s="71"/>
      <c r="G3468" s="71"/>
    </row>
    <row r="3469" spans="1:7" x14ac:dyDescent="0.2">
      <c r="A3469" s="77">
        <v>198167</v>
      </c>
      <c r="B3469" s="76" t="s">
        <v>4118</v>
      </c>
      <c r="F3469" s="71"/>
      <c r="G3469" s="71"/>
    </row>
    <row r="3470" spans="1:7" x14ac:dyDescent="0.2">
      <c r="A3470" s="77">
        <v>198168</v>
      </c>
      <c r="B3470" s="76" t="s">
        <v>14650</v>
      </c>
      <c r="F3470" s="71"/>
      <c r="G3470" s="71"/>
    </row>
    <row r="3471" spans="1:7" x14ac:dyDescent="0.2">
      <c r="A3471" s="77">
        <v>198169</v>
      </c>
      <c r="B3471" s="76" t="s">
        <v>4363</v>
      </c>
      <c r="F3471" s="71"/>
      <c r="G3471" s="71"/>
    </row>
    <row r="3472" spans="1:7" x14ac:dyDescent="0.2">
      <c r="A3472" s="77">
        <v>198170</v>
      </c>
      <c r="B3472" s="76" t="s">
        <v>4405</v>
      </c>
      <c r="F3472" s="71"/>
      <c r="G3472" s="71"/>
    </row>
    <row r="3473" spans="1:7" x14ac:dyDescent="0.2">
      <c r="A3473" s="77">
        <v>198171</v>
      </c>
      <c r="B3473" s="76" t="s">
        <v>15519</v>
      </c>
      <c r="F3473" s="71"/>
      <c r="G3473" s="71"/>
    </row>
    <row r="3474" spans="1:7" x14ac:dyDescent="0.2">
      <c r="A3474" s="77">
        <v>198173</v>
      </c>
      <c r="B3474" s="76" t="s">
        <v>4689</v>
      </c>
      <c r="F3474" s="71"/>
      <c r="G3474" s="71"/>
    </row>
    <row r="3475" spans="1:7" x14ac:dyDescent="0.2">
      <c r="A3475" s="77">
        <v>198174</v>
      </c>
      <c r="B3475" s="76" t="s">
        <v>4975</v>
      </c>
      <c r="F3475" s="71"/>
      <c r="G3475" s="71"/>
    </row>
    <row r="3476" spans="1:7" x14ac:dyDescent="0.2">
      <c r="A3476" s="77">
        <v>198175</v>
      </c>
      <c r="B3476" s="76" t="s">
        <v>1233</v>
      </c>
      <c r="F3476" s="71"/>
      <c r="G3476" s="71"/>
    </row>
    <row r="3477" spans="1:7" x14ac:dyDescent="0.2">
      <c r="A3477" s="77">
        <v>198176</v>
      </c>
      <c r="B3477" s="76" t="s">
        <v>14940</v>
      </c>
      <c r="F3477" s="71"/>
      <c r="G3477" s="71"/>
    </row>
    <row r="3478" spans="1:7" x14ac:dyDescent="0.2">
      <c r="A3478" s="77">
        <v>198177</v>
      </c>
      <c r="B3478" s="76" t="s">
        <v>15113</v>
      </c>
      <c r="F3478" s="71"/>
      <c r="G3478" s="71"/>
    </row>
    <row r="3479" spans="1:7" x14ac:dyDescent="0.2">
      <c r="A3479" s="77">
        <v>199920</v>
      </c>
      <c r="B3479" s="76" t="s">
        <v>5027</v>
      </c>
      <c r="F3479" s="71"/>
      <c r="G3479" s="71"/>
    </row>
    <row r="3480" spans="1:7" x14ac:dyDescent="0.2">
      <c r="A3480" s="77">
        <v>199921</v>
      </c>
      <c r="B3480" s="76" t="s">
        <v>5132</v>
      </c>
      <c r="F3480" s="71"/>
      <c r="G3480" s="71"/>
    </row>
    <row r="3481" spans="1:7" x14ac:dyDescent="0.2">
      <c r="A3481" s="77">
        <v>199950</v>
      </c>
      <c r="B3481" s="76" t="s">
        <v>2973</v>
      </c>
      <c r="F3481" s="71"/>
      <c r="G3481" s="71"/>
    </row>
    <row r="3482" spans="1:7" x14ac:dyDescent="0.2">
      <c r="A3482" s="77">
        <v>199951</v>
      </c>
      <c r="B3482" s="76" t="s">
        <v>2974</v>
      </c>
      <c r="F3482" s="71"/>
      <c r="G3482" s="71"/>
    </row>
    <row r="3483" spans="1:7" x14ac:dyDescent="0.2">
      <c r="A3483" s="77">
        <v>199952</v>
      </c>
      <c r="B3483" s="76" t="s">
        <v>2975</v>
      </c>
      <c r="F3483" s="71"/>
      <c r="G3483" s="71"/>
    </row>
    <row r="3484" spans="1:7" x14ac:dyDescent="0.2">
      <c r="A3484" s="77">
        <v>199953</v>
      </c>
      <c r="B3484" s="76" t="s">
        <v>5032</v>
      </c>
      <c r="F3484" s="71"/>
      <c r="G3484" s="71"/>
    </row>
    <row r="3485" spans="1:7" x14ac:dyDescent="0.2">
      <c r="A3485" s="77">
        <v>199954</v>
      </c>
      <c r="B3485" s="76" t="s">
        <v>15358</v>
      </c>
      <c r="F3485" s="71"/>
      <c r="G3485" s="71"/>
    </row>
    <row r="3486" spans="1:7" x14ac:dyDescent="0.2">
      <c r="A3486" s="77">
        <v>199955</v>
      </c>
      <c r="B3486" s="76" t="s">
        <v>2976</v>
      </c>
      <c r="F3486" s="71"/>
      <c r="G3486" s="71"/>
    </row>
    <row r="3487" spans="1:7" x14ac:dyDescent="0.2">
      <c r="A3487" s="77">
        <v>199956</v>
      </c>
      <c r="B3487" s="76" t="s">
        <v>2977</v>
      </c>
      <c r="F3487" s="71"/>
      <c r="G3487" s="71"/>
    </row>
    <row r="3488" spans="1:7" x14ac:dyDescent="0.2">
      <c r="A3488" s="77">
        <v>199957</v>
      </c>
      <c r="B3488" s="76" t="s">
        <v>2978</v>
      </c>
      <c r="F3488" s="71"/>
      <c r="G3488" s="71"/>
    </row>
    <row r="3489" spans="1:7" x14ac:dyDescent="0.2">
      <c r="A3489" s="77">
        <v>199958</v>
      </c>
      <c r="B3489" s="76" t="s">
        <v>6733</v>
      </c>
      <c r="F3489" s="71"/>
      <c r="G3489" s="71"/>
    </row>
    <row r="3490" spans="1:7" x14ac:dyDescent="0.2">
      <c r="A3490" s="77">
        <v>199959</v>
      </c>
      <c r="B3490" s="76" t="s">
        <v>6734</v>
      </c>
      <c r="F3490" s="71"/>
      <c r="G3490" s="71"/>
    </row>
    <row r="3491" spans="1:7" x14ac:dyDescent="0.2">
      <c r="A3491" s="77">
        <v>199960</v>
      </c>
      <c r="B3491" s="76" t="s">
        <v>2979</v>
      </c>
      <c r="F3491" s="71"/>
      <c r="G3491" s="71"/>
    </row>
    <row r="3492" spans="1:7" x14ac:dyDescent="0.2">
      <c r="A3492" s="77">
        <v>199961</v>
      </c>
      <c r="B3492" s="76" t="s">
        <v>6735</v>
      </c>
      <c r="F3492" s="71"/>
      <c r="G3492" s="71"/>
    </row>
    <row r="3493" spans="1:7" x14ac:dyDescent="0.2">
      <c r="A3493" s="77">
        <v>199962</v>
      </c>
      <c r="B3493" s="76" t="s">
        <v>6736</v>
      </c>
      <c r="F3493" s="71"/>
      <c r="G3493" s="71"/>
    </row>
    <row r="3494" spans="1:7" x14ac:dyDescent="0.2">
      <c r="A3494" s="77">
        <v>199963</v>
      </c>
      <c r="B3494" s="76" t="s">
        <v>6737</v>
      </c>
      <c r="F3494" s="71"/>
      <c r="G3494" s="71"/>
    </row>
    <row r="3495" spans="1:7" x14ac:dyDescent="0.2">
      <c r="A3495" s="77">
        <v>199964</v>
      </c>
      <c r="B3495" s="76" t="s">
        <v>2980</v>
      </c>
      <c r="F3495" s="71"/>
      <c r="G3495" s="71"/>
    </row>
    <row r="3496" spans="1:7" x14ac:dyDescent="0.2">
      <c r="A3496" s="77">
        <v>199965</v>
      </c>
      <c r="B3496" s="76" t="s">
        <v>2981</v>
      </c>
      <c r="F3496" s="71"/>
      <c r="G3496" s="71"/>
    </row>
    <row r="3497" spans="1:7" x14ac:dyDescent="0.2">
      <c r="A3497" s="77">
        <v>199966</v>
      </c>
      <c r="B3497" s="76" t="s">
        <v>2982</v>
      </c>
      <c r="F3497" s="71"/>
      <c r="G3497" s="71"/>
    </row>
    <row r="3498" spans="1:7" x14ac:dyDescent="0.2">
      <c r="A3498" s="77">
        <v>199967</v>
      </c>
      <c r="B3498" s="76" t="s">
        <v>2983</v>
      </c>
      <c r="F3498" s="71"/>
      <c r="G3498" s="71"/>
    </row>
    <row r="3499" spans="1:7" x14ac:dyDescent="0.2">
      <c r="A3499" s="77">
        <v>199968</v>
      </c>
      <c r="B3499" s="76" t="s">
        <v>2984</v>
      </c>
      <c r="F3499" s="71"/>
      <c r="G3499" s="71"/>
    </row>
    <row r="3500" spans="1:7" x14ac:dyDescent="0.2">
      <c r="A3500" s="77">
        <v>199969</v>
      </c>
      <c r="B3500" s="76" t="s">
        <v>2985</v>
      </c>
      <c r="F3500" s="71"/>
      <c r="G3500" s="71"/>
    </row>
    <row r="3501" spans="1:7" x14ac:dyDescent="0.2">
      <c r="A3501" s="77">
        <v>199970</v>
      </c>
      <c r="B3501" s="76" t="s">
        <v>2986</v>
      </c>
      <c r="F3501" s="71"/>
      <c r="G3501" s="71"/>
    </row>
    <row r="3502" spans="1:7" x14ac:dyDescent="0.2">
      <c r="A3502" s="77">
        <v>199971</v>
      </c>
      <c r="B3502" s="76" t="s">
        <v>2987</v>
      </c>
      <c r="F3502" s="71"/>
      <c r="G3502" s="71"/>
    </row>
    <row r="3503" spans="1:7" x14ac:dyDescent="0.2">
      <c r="A3503" s="77">
        <v>199972</v>
      </c>
      <c r="B3503" s="76" t="s">
        <v>2988</v>
      </c>
      <c r="F3503" s="71"/>
      <c r="G3503" s="71"/>
    </row>
    <row r="3504" spans="1:7" x14ac:dyDescent="0.2">
      <c r="A3504" s="77">
        <v>199973</v>
      </c>
      <c r="B3504" s="76" t="s">
        <v>2989</v>
      </c>
      <c r="F3504" s="71"/>
      <c r="G3504" s="71"/>
    </row>
    <row r="3505" spans="1:7" x14ac:dyDescent="0.2">
      <c r="A3505" s="77">
        <v>199974</v>
      </c>
      <c r="B3505" s="76" t="s">
        <v>6738</v>
      </c>
      <c r="F3505" s="71"/>
      <c r="G3505" s="71"/>
    </row>
    <row r="3506" spans="1:7" x14ac:dyDescent="0.2">
      <c r="A3506" s="77">
        <v>199975</v>
      </c>
      <c r="B3506" s="76" t="s">
        <v>6739</v>
      </c>
      <c r="F3506" s="71"/>
      <c r="G3506" s="71"/>
    </row>
    <row r="3507" spans="1:7" x14ac:dyDescent="0.2">
      <c r="A3507" s="77">
        <v>199976</v>
      </c>
      <c r="B3507" s="76" t="s">
        <v>6740</v>
      </c>
      <c r="F3507" s="71"/>
      <c r="G3507" s="71"/>
    </row>
    <row r="3508" spans="1:7" x14ac:dyDescent="0.2">
      <c r="A3508" s="77">
        <v>199977</v>
      </c>
      <c r="B3508" s="76" t="s">
        <v>2990</v>
      </c>
      <c r="F3508" s="71"/>
      <c r="G3508" s="71"/>
    </row>
    <row r="3509" spans="1:7" x14ac:dyDescent="0.2">
      <c r="A3509" s="77">
        <v>199978</v>
      </c>
      <c r="B3509" s="76" t="s">
        <v>3230</v>
      </c>
      <c r="F3509" s="71"/>
      <c r="G3509" s="71"/>
    </row>
    <row r="3510" spans="1:7" x14ac:dyDescent="0.2">
      <c r="A3510" s="77">
        <v>199979</v>
      </c>
      <c r="B3510" s="76" t="s">
        <v>3389</v>
      </c>
      <c r="F3510" s="71"/>
      <c r="G3510" s="71"/>
    </row>
    <row r="3511" spans="1:7" x14ac:dyDescent="0.2">
      <c r="A3511" s="77">
        <v>199998</v>
      </c>
      <c r="B3511" s="76" t="s">
        <v>15520</v>
      </c>
      <c r="F3511" s="71"/>
      <c r="G3511" s="71"/>
    </row>
    <row r="3512" spans="1:7" x14ac:dyDescent="0.2">
      <c r="A3512" s="77">
        <v>199999</v>
      </c>
      <c r="B3512" s="76" t="s">
        <v>6741</v>
      </c>
      <c r="F3512" s="71"/>
      <c r="G3512" s="71"/>
    </row>
    <row r="3513" spans="1:7" x14ac:dyDescent="0.2">
      <c r="A3513" s="77">
        <v>200010</v>
      </c>
      <c r="B3513" s="76" t="s">
        <v>3231</v>
      </c>
      <c r="F3513" s="71"/>
      <c r="G3513" s="71"/>
    </row>
    <row r="3514" spans="1:7" x14ac:dyDescent="0.2">
      <c r="A3514" s="77">
        <v>200020</v>
      </c>
      <c r="B3514" s="76" t="s">
        <v>14651</v>
      </c>
      <c r="F3514" s="71"/>
      <c r="G3514" s="71"/>
    </row>
    <row r="3515" spans="1:7" x14ac:dyDescent="0.2">
      <c r="A3515" s="77">
        <v>200031</v>
      </c>
      <c r="B3515" s="76" t="s">
        <v>1907</v>
      </c>
      <c r="F3515" s="71"/>
      <c r="G3515" s="71"/>
    </row>
    <row r="3516" spans="1:7" x14ac:dyDescent="0.2">
      <c r="A3516" s="77">
        <v>200302</v>
      </c>
      <c r="B3516" s="76" t="s">
        <v>1908</v>
      </c>
      <c r="F3516" s="71"/>
      <c r="G3516" s="71"/>
    </row>
    <row r="3517" spans="1:7" x14ac:dyDescent="0.2">
      <c r="A3517" s="77">
        <v>200303</v>
      </c>
      <c r="B3517" s="76" t="s">
        <v>6742</v>
      </c>
      <c r="F3517" s="71"/>
      <c r="G3517" s="71"/>
    </row>
    <row r="3518" spans="1:7" x14ac:dyDescent="0.2">
      <c r="A3518" s="77">
        <v>200323</v>
      </c>
      <c r="B3518" s="76" t="s">
        <v>1909</v>
      </c>
      <c r="F3518" s="71"/>
      <c r="G3518" s="71"/>
    </row>
    <row r="3519" spans="1:7" x14ac:dyDescent="0.2">
      <c r="A3519" s="77">
        <v>200344</v>
      </c>
      <c r="B3519" s="76" t="s">
        <v>1910</v>
      </c>
      <c r="F3519" s="71"/>
      <c r="G3519" s="71"/>
    </row>
    <row r="3520" spans="1:7" x14ac:dyDescent="0.2">
      <c r="A3520" s="77">
        <v>200350</v>
      </c>
      <c r="B3520" s="76" t="s">
        <v>1911</v>
      </c>
      <c r="F3520" s="71"/>
      <c r="G3520" s="71"/>
    </row>
    <row r="3521" spans="1:7" x14ac:dyDescent="0.2">
      <c r="A3521" s="77">
        <v>200361</v>
      </c>
      <c r="B3521" s="76" t="s">
        <v>1912</v>
      </c>
      <c r="F3521" s="71"/>
      <c r="G3521" s="71"/>
    </row>
    <row r="3522" spans="1:7" x14ac:dyDescent="0.2">
      <c r="A3522" s="77">
        <v>200364</v>
      </c>
      <c r="B3522" s="76" t="s">
        <v>1913</v>
      </c>
      <c r="F3522" s="71"/>
      <c r="G3522" s="71"/>
    </row>
    <row r="3523" spans="1:7" x14ac:dyDescent="0.2">
      <c r="A3523" s="77">
        <v>200370</v>
      </c>
      <c r="B3523" s="76" t="s">
        <v>6743</v>
      </c>
      <c r="F3523" s="71"/>
      <c r="G3523" s="71"/>
    </row>
    <row r="3524" spans="1:7" x14ac:dyDescent="0.2">
      <c r="A3524" s="77">
        <v>200371</v>
      </c>
      <c r="B3524" s="76" t="s">
        <v>1914</v>
      </c>
      <c r="F3524" s="71"/>
      <c r="G3524" s="71"/>
    </row>
    <row r="3525" spans="1:7" x14ac:dyDescent="0.2">
      <c r="A3525" s="77">
        <v>200390</v>
      </c>
      <c r="B3525" s="76" t="s">
        <v>1774</v>
      </c>
      <c r="F3525" s="71"/>
      <c r="G3525" s="71"/>
    </row>
    <row r="3526" spans="1:7" x14ac:dyDescent="0.2">
      <c r="A3526" s="77">
        <v>200417</v>
      </c>
      <c r="B3526" s="76" t="s">
        <v>3491</v>
      </c>
      <c r="F3526" s="71"/>
      <c r="G3526" s="71"/>
    </row>
    <row r="3527" spans="1:7" x14ac:dyDescent="0.2">
      <c r="A3527" s="77">
        <v>200424</v>
      </c>
      <c r="B3527" s="76" t="s">
        <v>1284</v>
      </c>
      <c r="F3527" s="71"/>
      <c r="G3527" s="71"/>
    </row>
    <row r="3528" spans="1:7" x14ac:dyDescent="0.2">
      <c r="A3528" s="77">
        <v>200429</v>
      </c>
      <c r="B3528" s="76" t="s">
        <v>1915</v>
      </c>
      <c r="F3528" s="71"/>
      <c r="G3528" s="71"/>
    </row>
    <row r="3529" spans="1:7" x14ac:dyDescent="0.2">
      <c r="A3529" s="77">
        <v>200433</v>
      </c>
      <c r="B3529" s="76" t="s">
        <v>1916</v>
      </c>
      <c r="F3529" s="71"/>
      <c r="G3529" s="71"/>
    </row>
    <row r="3530" spans="1:7" x14ac:dyDescent="0.2">
      <c r="A3530" s="77">
        <v>200459</v>
      </c>
      <c r="B3530" s="76" t="s">
        <v>1523</v>
      </c>
      <c r="F3530" s="71"/>
      <c r="G3530" s="71"/>
    </row>
    <row r="3531" spans="1:7" x14ac:dyDescent="0.2">
      <c r="A3531" s="77">
        <v>200464</v>
      </c>
      <c r="B3531" s="76" t="s">
        <v>6744</v>
      </c>
      <c r="F3531" s="71"/>
      <c r="G3531" s="71"/>
    </row>
    <row r="3532" spans="1:7" x14ac:dyDescent="0.2">
      <c r="A3532" s="77">
        <v>200515</v>
      </c>
      <c r="B3532" s="76" t="s">
        <v>1917</v>
      </c>
      <c r="F3532" s="71"/>
      <c r="G3532" s="71"/>
    </row>
    <row r="3533" spans="1:7" x14ac:dyDescent="0.2">
      <c r="A3533" s="77">
        <v>200525</v>
      </c>
      <c r="B3533" s="76" t="s">
        <v>1918</v>
      </c>
      <c r="F3533" s="71"/>
      <c r="G3533" s="71"/>
    </row>
    <row r="3534" spans="1:7" x14ac:dyDescent="0.2">
      <c r="A3534" s="77">
        <v>200526</v>
      </c>
      <c r="B3534" s="76" t="s">
        <v>1919</v>
      </c>
      <c r="F3534" s="71"/>
      <c r="G3534" s="71"/>
    </row>
    <row r="3535" spans="1:7" x14ac:dyDescent="0.2">
      <c r="A3535" s="77">
        <v>200544</v>
      </c>
      <c r="B3535" s="76" t="s">
        <v>1920</v>
      </c>
      <c r="F3535" s="71"/>
      <c r="G3535" s="71"/>
    </row>
    <row r="3536" spans="1:7" x14ac:dyDescent="0.2">
      <c r="A3536" s="77">
        <v>200547</v>
      </c>
      <c r="B3536" s="76" t="s">
        <v>1921</v>
      </c>
      <c r="F3536" s="71"/>
      <c r="G3536" s="71"/>
    </row>
    <row r="3537" spans="1:7" x14ac:dyDescent="0.2">
      <c r="A3537" s="77">
        <v>200548</v>
      </c>
      <c r="B3537" s="76" t="s">
        <v>6745</v>
      </c>
      <c r="F3537" s="71"/>
      <c r="G3537" s="71"/>
    </row>
    <row r="3538" spans="1:7" x14ac:dyDescent="0.2">
      <c r="A3538" s="77">
        <v>200568</v>
      </c>
      <c r="B3538" s="76" t="s">
        <v>915</v>
      </c>
      <c r="F3538" s="71"/>
      <c r="G3538" s="71"/>
    </row>
    <row r="3539" spans="1:7" x14ac:dyDescent="0.2">
      <c r="A3539" s="77">
        <v>200573</v>
      </c>
      <c r="B3539" s="76" t="s">
        <v>1922</v>
      </c>
      <c r="F3539" s="71"/>
      <c r="G3539" s="71"/>
    </row>
    <row r="3540" spans="1:7" x14ac:dyDescent="0.2">
      <c r="A3540" s="77">
        <v>200595</v>
      </c>
      <c r="B3540" s="76" t="s">
        <v>1923</v>
      </c>
      <c r="F3540" s="71"/>
      <c r="G3540" s="71"/>
    </row>
    <row r="3541" spans="1:7" x14ac:dyDescent="0.2">
      <c r="A3541" s="77">
        <v>200616</v>
      </c>
      <c r="B3541" s="76" t="s">
        <v>1924</v>
      </c>
      <c r="F3541" s="71"/>
      <c r="G3541" s="71"/>
    </row>
    <row r="3542" spans="1:7" x14ac:dyDescent="0.2">
      <c r="A3542" s="77">
        <v>200680</v>
      </c>
      <c r="B3542" s="76" t="s">
        <v>2991</v>
      </c>
      <c r="F3542" s="71"/>
      <c r="G3542" s="71"/>
    </row>
    <row r="3543" spans="1:7" x14ac:dyDescent="0.2">
      <c r="A3543" s="77">
        <v>200688</v>
      </c>
      <c r="B3543" s="76" t="s">
        <v>6746</v>
      </c>
      <c r="F3543" s="71"/>
      <c r="G3543" s="71"/>
    </row>
    <row r="3544" spans="1:7" x14ac:dyDescent="0.2">
      <c r="A3544" s="77">
        <v>200689</v>
      </c>
      <c r="B3544" s="76" t="s">
        <v>6747</v>
      </c>
      <c r="F3544" s="71"/>
      <c r="G3544" s="71"/>
    </row>
    <row r="3545" spans="1:7" x14ac:dyDescent="0.2">
      <c r="A3545" s="77">
        <v>200750</v>
      </c>
      <c r="B3545" s="76" t="s">
        <v>6748</v>
      </c>
      <c r="F3545" s="71"/>
      <c r="G3545" s="71"/>
    </row>
    <row r="3546" spans="1:7" x14ac:dyDescent="0.2">
      <c r="A3546" s="77">
        <v>200751</v>
      </c>
      <c r="B3546" s="76" t="s">
        <v>6749</v>
      </c>
      <c r="F3546" s="71"/>
      <c r="G3546" s="71"/>
    </row>
    <row r="3547" spans="1:7" x14ac:dyDescent="0.2">
      <c r="A3547" s="77">
        <v>200752</v>
      </c>
      <c r="B3547" s="76" t="s">
        <v>6750</v>
      </c>
      <c r="F3547" s="71"/>
      <c r="G3547" s="71"/>
    </row>
    <row r="3548" spans="1:7" x14ac:dyDescent="0.2">
      <c r="A3548" s="77">
        <v>200753</v>
      </c>
      <c r="B3548" s="76" t="s">
        <v>6751</v>
      </c>
      <c r="F3548" s="71"/>
      <c r="G3548" s="71"/>
    </row>
    <row r="3549" spans="1:7" x14ac:dyDescent="0.2">
      <c r="A3549" s="77">
        <v>200754</v>
      </c>
      <c r="B3549" s="76" t="s">
        <v>2634</v>
      </c>
      <c r="F3549" s="71"/>
      <c r="G3549" s="71"/>
    </row>
    <row r="3550" spans="1:7" x14ac:dyDescent="0.2">
      <c r="A3550" s="77">
        <v>200755</v>
      </c>
      <c r="B3550" s="76" t="s">
        <v>3492</v>
      </c>
      <c r="F3550" s="71"/>
      <c r="G3550" s="71"/>
    </row>
    <row r="3551" spans="1:7" x14ac:dyDescent="0.2">
      <c r="A3551" s="77">
        <v>200756</v>
      </c>
      <c r="B3551" s="76" t="s">
        <v>1908</v>
      </c>
      <c r="F3551" s="71"/>
      <c r="G3551" s="71"/>
    </row>
    <row r="3552" spans="1:7" x14ac:dyDescent="0.2">
      <c r="A3552" s="77">
        <v>200757</v>
      </c>
      <c r="B3552" s="76" t="s">
        <v>6752</v>
      </c>
      <c r="F3552" s="71"/>
      <c r="G3552" s="71"/>
    </row>
    <row r="3553" spans="1:7" x14ac:dyDescent="0.2">
      <c r="A3553" s="77">
        <v>200758</v>
      </c>
      <c r="B3553" s="76" t="s">
        <v>1925</v>
      </c>
      <c r="F3553" s="71"/>
      <c r="G3553" s="71"/>
    </row>
    <row r="3554" spans="1:7" x14ac:dyDescent="0.2">
      <c r="A3554" s="77">
        <v>200759</v>
      </c>
      <c r="B3554" s="76" t="s">
        <v>6753</v>
      </c>
      <c r="F3554" s="71"/>
      <c r="G3554" s="71"/>
    </row>
    <row r="3555" spans="1:7" x14ac:dyDescent="0.2">
      <c r="A3555" s="77">
        <v>200815</v>
      </c>
      <c r="B3555" s="76" t="s">
        <v>6754</v>
      </c>
      <c r="F3555" s="71"/>
      <c r="G3555" s="71"/>
    </row>
    <row r="3556" spans="1:7" x14ac:dyDescent="0.2">
      <c r="A3556" s="77">
        <v>200818</v>
      </c>
      <c r="B3556" s="76" t="s">
        <v>1926</v>
      </c>
      <c r="F3556" s="71"/>
      <c r="G3556" s="71"/>
    </row>
    <row r="3557" spans="1:7" x14ac:dyDescent="0.2">
      <c r="A3557" s="77">
        <v>200848</v>
      </c>
      <c r="B3557" s="76" t="s">
        <v>6755</v>
      </c>
      <c r="F3557" s="71"/>
      <c r="G3557" s="71"/>
    </row>
    <row r="3558" spans="1:7" x14ac:dyDescent="0.2">
      <c r="A3558" s="77">
        <v>200849</v>
      </c>
      <c r="B3558" s="76" t="s">
        <v>1530</v>
      </c>
      <c r="F3558" s="71"/>
      <c r="G3558" s="71"/>
    </row>
    <row r="3559" spans="1:7" x14ac:dyDescent="0.2">
      <c r="A3559" s="77">
        <v>200850</v>
      </c>
      <c r="B3559" s="76" t="s">
        <v>1927</v>
      </c>
      <c r="F3559" s="71"/>
      <c r="G3559" s="71"/>
    </row>
    <row r="3560" spans="1:7" x14ac:dyDescent="0.2">
      <c r="A3560" s="77">
        <v>200851</v>
      </c>
      <c r="B3560" s="76" t="s">
        <v>1911</v>
      </c>
      <c r="F3560" s="71"/>
      <c r="G3560" s="71"/>
    </row>
    <row r="3561" spans="1:7" x14ac:dyDescent="0.2">
      <c r="A3561" s="77">
        <v>200852</v>
      </c>
      <c r="B3561" s="76" t="s">
        <v>1928</v>
      </c>
      <c r="F3561" s="71"/>
      <c r="G3561" s="71"/>
    </row>
    <row r="3562" spans="1:7" x14ac:dyDescent="0.2">
      <c r="A3562" s="77">
        <v>200853</v>
      </c>
      <c r="B3562" s="76" t="s">
        <v>1929</v>
      </c>
      <c r="F3562" s="71"/>
      <c r="G3562" s="71"/>
    </row>
    <row r="3563" spans="1:7" x14ac:dyDescent="0.2">
      <c r="A3563" s="77">
        <v>200854</v>
      </c>
      <c r="B3563" s="76" t="s">
        <v>3346</v>
      </c>
      <c r="F3563" s="71"/>
      <c r="G3563" s="71"/>
    </row>
    <row r="3564" spans="1:7" x14ac:dyDescent="0.2">
      <c r="A3564" s="77">
        <v>200855</v>
      </c>
      <c r="B3564" s="76" t="s">
        <v>1930</v>
      </c>
      <c r="F3564" s="71"/>
      <c r="G3564" s="71"/>
    </row>
    <row r="3565" spans="1:7" x14ac:dyDescent="0.2">
      <c r="A3565" s="77">
        <v>200856</v>
      </c>
      <c r="B3565" s="76" t="s">
        <v>1928</v>
      </c>
      <c r="F3565" s="71"/>
      <c r="G3565" s="71"/>
    </row>
    <row r="3566" spans="1:7" x14ac:dyDescent="0.2">
      <c r="A3566" s="77">
        <v>200857</v>
      </c>
      <c r="B3566" s="76" t="s">
        <v>1931</v>
      </c>
      <c r="F3566" s="71"/>
      <c r="G3566" s="71"/>
    </row>
    <row r="3567" spans="1:7" x14ac:dyDescent="0.2">
      <c r="A3567" s="77">
        <v>200858</v>
      </c>
      <c r="B3567" s="76" t="s">
        <v>6756</v>
      </c>
      <c r="F3567" s="71"/>
      <c r="G3567" s="71"/>
    </row>
    <row r="3568" spans="1:7" x14ac:dyDescent="0.2">
      <c r="A3568" s="77">
        <v>200859</v>
      </c>
      <c r="B3568" s="76" t="s">
        <v>1932</v>
      </c>
      <c r="F3568" s="71"/>
      <c r="G3568" s="71"/>
    </row>
    <row r="3569" spans="1:7" x14ac:dyDescent="0.2">
      <c r="A3569" s="77">
        <v>200860</v>
      </c>
      <c r="B3569" s="76" t="s">
        <v>1933</v>
      </c>
      <c r="F3569" s="71"/>
      <c r="G3569" s="71"/>
    </row>
    <row r="3570" spans="1:7" x14ac:dyDescent="0.2">
      <c r="A3570" s="77">
        <v>200861</v>
      </c>
      <c r="B3570" s="76" t="s">
        <v>1934</v>
      </c>
      <c r="F3570" s="71"/>
      <c r="G3570" s="71"/>
    </row>
    <row r="3571" spans="1:7" x14ac:dyDescent="0.2">
      <c r="A3571" s="77">
        <v>200862</v>
      </c>
      <c r="B3571" s="76" t="s">
        <v>1935</v>
      </c>
      <c r="F3571" s="71"/>
      <c r="G3571" s="71"/>
    </row>
    <row r="3572" spans="1:7" x14ac:dyDescent="0.2">
      <c r="A3572" s="77">
        <v>200863</v>
      </c>
      <c r="B3572" s="76" t="s">
        <v>6757</v>
      </c>
      <c r="F3572" s="71"/>
      <c r="G3572" s="71"/>
    </row>
    <row r="3573" spans="1:7" x14ac:dyDescent="0.2">
      <c r="A3573" s="77">
        <v>200864</v>
      </c>
      <c r="B3573" s="76" t="s">
        <v>1641</v>
      </c>
      <c r="F3573" s="71"/>
      <c r="G3573" s="71"/>
    </row>
    <row r="3574" spans="1:7" x14ac:dyDescent="0.2">
      <c r="A3574" s="77">
        <v>200865</v>
      </c>
      <c r="B3574" s="76" t="s">
        <v>1642</v>
      </c>
      <c r="F3574" s="71"/>
      <c r="G3574" s="71"/>
    </row>
    <row r="3575" spans="1:7" x14ac:dyDescent="0.2">
      <c r="A3575" s="77">
        <v>200866</v>
      </c>
      <c r="B3575" s="76" t="s">
        <v>1643</v>
      </c>
      <c r="F3575" s="71"/>
      <c r="G3575" s="71"/>
    </row>
    <row r="3576" spans="1:7" x14ac:dyDescent="0.2">
      <c r="A3576" s="77">
        <v>200867</v>
      </c>
      <c r="B3576" s="76" t="s">
        <v>1573</v>
      </c>
      <c r="F3576" s="71"/>
      <c r="G3576" s="71"/>
    </row>
    <row r="3577" spans="1:7" x14ac:dyDescent="0.2">
      <c r="A3577" s="77">
        <v>200999</v>
      </c>
      <c r="B3577" s="76" t="s">
        <v>1644</v>
      </c>
      <c r="F3577" s="71"/>
      <c r="G3577" s="71"/>
    </row>
    <row r="3578" spans="1:7" x14ac:dyDescent="0.2">
      <c r="A3578" s="77">
        <v>210001</v>
      </c>
      <c r="B3578" s="76" t="s">
        <v>1645</v>
      </c>
      <c r="F3578" s="71"/>
      <c r="G3578" s="71"/>
    </row>
    <row r="3579" spans="1:7" x14ac:dyDescent="0.2">
      <c r="A3579" s="77">
        <v>210002</v>
      </c>
      <c r="B3579" s="76" t="s">
        <v>1646</v>
      </c>
      <c r="F3579" s="71"/>
      <c r="G3579" s="71"/>
    </row>
    <row r="3580" spans="1:7" x14ac:dyDescent="0.2">
      <c r="A3580" s="77">
        <v>210003</v>
      </c>
      <c r="B3580" s="76" t="s">
        <v>6758</v>
      </c>
      <c r="F3580" s="71"/>
      <c r="G3580" s="71"/>
    </row>
    <row r="3581" spans="1:7" x14ac:dyDescent="0.2">
      <c r="A3581" s="77">
        <v>210004</v>
      </c>
      <c r="B3581" s="76" t="s">
        <v>6759</v>
      </c>
      <c r="F3581" s="71"/>
      <c r="G3581" s="71"/>
    </row>
    <row r="3582" spans="1:7" x14ac:dyDescent="0.2">
      <c r="A3582" s="77">
        <v>210005</v>
      </c>
      <c r="B3582" s="76" t="s">
        <v>1647</v>
      </c>
      <c r="F3582" s="71"/>
      <c r="G3582" s="71"/>
    </row>
    <row r="3583" spans="1:7" x14ac:dyDescent="0.2">
      <c r="A3583" s="77">
        <v>210006</v>
      </c>
      <c r="B3583" s="76" t="s">
        <v>1648</v>
      </c>
      <c r="F3583" s="71"/>
      <c r="G3583" s="71"/>
    </row>
    <row r="3584" spans="1:7" x14ac:dyDescent="0.2">
      <c r="A3584" s="77">
        <v>210007</v>
      </c>
      <c r="B3584" s="76" t="s">
        <v>6760</v>
      </c>
      <c r="F3584" s="71"/>
      <c r="G3584" s="71"/>
    </row>
    <row r="3585" spans="1:7" x14ac:dyDescent="0.2">
      <c r="A3585" s="77">
        <v>210008</v>
      </c>
      <c r="B3585" s="76" t="s">
        <v>1649</v>
      </c>
      <c r="F3585" s="71"/>
      <c r="G3585" s="71"/>
    </row>
    <row r="3586" spans="1:7" x14ac:dyDescent="0.2">
      <c r="A3586" s="77">
        <v>210009</v>
      </c>
      <c r="B3586" s="76" t="s">
        <v>1650</v>
      </c>
      <c r="F3586" s="71"/>
      <c r="G3586" s="71"/>
    </row>
    <row r="3587" spans="1:7" x14ac:dyDescent="0.2">
      <c r="A3587" s="77">
        <v>210010</v>
      </c>
      <c r="B3587" s="76" t="s">
        <v>6761</v>
      </c>
      <c r="F3587" s="71"/>
      <c r="G3587" s="71"/>
    </row>
    <row r="3588" spans="1:7" x14ac:dyDescent="0.2">
      <c r="A3588" s="77">
        <v>210011</v>
      </c>
      <c r="B3588" s="76" t="s">
        <v>1651</v>
      </c>
      <c r="F3588" s="71"/>
      <c r="G3588" s="71"/>
    </row>
    <row r="3589" spans="1:7" x14ac:dyDescent="0.2">
      <c r="A3589" s="77">
        <v>210012</v>
      </c>
      <c r="B3589" s="76" t="s">
        <v>6762</v>
      </c>
      <c r="F3589" s="71"/>
      <c r="G3589" s="71"/>
    </row>
    <row r="3590" spans="1:7" x14ac:dyDescent="0.2">
      <c r="A3590" s="77">
        <v>210013</v>
      </c>
      <c r="B3590" s="76" t="s">
        <v>1652</v>
      </c>
      <c r="F3590" s="71"/>
      <c r="G3590" s="71"/>
    </row>
    <row r="3591" spans="1:7" x14ac:dyDescent="0.2">
      <c r="A3591" s="77">
        <v>210014</v>
      </c>
      <c r="B3591" s="76" t="s">
        <v>6763</v>
      </c>
      <c r="F3591" s="71"/>
      <c r="G3591" s="71"/>
    </row>
    <row r="3592" spans="1:7" x14ac:dyDescent="0.2">
      <c r="A3592" s="77">
        <v>210015</v>
      </c>
      <c r="B3592" s="76" t="s">
        <v>1653</v>
      </c>
      <c r="F3592" s="71"/>
      <c r="G3592" s="71"/>
    </row>
    <row r="3593" spans="1:7" x14ac:dyDescent="0.2">
      <c r="A3593" s="77">
        <v>210016</v>
      </c>
      <c r="B3593" s="76" t="s">
        <v>1654</v>
      </c>
      <c r="F3593" s="71"/>
      <c r="G3593" s="71"/>
    </row>
    <row r="3594" spans="1:7" x14ac:dyDescent="0.2">
      <c r="A3594" s="77">
        <v>210017</v>
      </c>
      <c r="B3594" s="76" t="s">
        <v>6764</v>
      </c>
      <c r="F3594" s="71"/>
      <c r="G3594" s="71"/>
    </row>
    <row r="3595" spans="1:7" x14ac:dyDescent="0.2">
      <c r="A3595" s="77">
        <v>210018</v>
      </c>
      <c r="B3595" s="76" t="s">
        <v>6765</v>
      </c>
      <c r="F3595" s="71"/>
      <c r="G3595" s="71"/>
    </row>
    <row r="3596" spans="1:7" x14ac:dyDescent="0.2">
      <c r="A3596" s="77">
        <v>210019</v>
      </c>
      <c r="B3596" s="76" t="s">
        <v>3105</v>
      </c>
      <c r="F3596" s="71"/>
      <c r="G3596" s="71"/>
    </row>
    <row r="3597" spans="1:7" x14ac:dyDescent="0.2">
      <c r="A3597" s="77">
        <v>210020</v>
      </c>
      <c r="B3597" s="76" t="s">
        <v>1655</v>
      </c>
      <c r="F3597" s="71"/>
      <c r="G3597" s="71"/>
    </row>
    <row r="3598" spans="1:7" x14ac:dyDescent="0.2">
      <c r="A3598" s="77">
        <v>210021</v>
      </c>
      <c r="B3598" s="76" t="s">
        <v>1656</v>
      </c>
      <c r="F3598" s="71"/>
      <c r="G3598" s="71"/>
    </row>
    <row r="3599" spans="1:7" x14ac:dyDescent="0.2">
      <c r="A3599" s="77">
        <v>210022</v>
      </c>
      <c r="B3599" s="76" t="s">
        <v>1657</v>
      </c>
      <c r="F3599" s="71"/>
      <c r="G3599" s="71"/>
    </row>
    <row r="3600" spans="1:7" x14ac:dyDescent="0.2">
      <c r="A3600" s="77">
        <v>210023</v>
      </c>
      <c r="B3600" s="76" t="s">
        <v>6766</v>
      </c>
      <c r="F3600" s="71"/>
      <c r="G3600" s="71"/>
    </row>
    <row r="3601" spans="1:7" x14ac:dyDescent="0.2">
      <c r="A3601" s="77">
        <v>210024</v>
      </c>
      <c r="B3601" s="76" t="s">
        <v>1658</v>
      </c>
      <c r="F3601" s="71"/>
      <c r="G3601" s="71"/>
    </row>
    <row r="3602" spans="1:7" x14ac:dyDescent="0.2">
      <c r="A3602" s="77">
        <v>210025</v>
      </c>
      <c r="B3602" s="76" t="s">
        <v>1659</v>
      </c>
      <c r="F3602" s="71"/>
      <c r="G3602" s="71"/>
    </row>
    <row r="3603" spans="1:7" x14ac:dyDescent="0.2">
      <c r="A3603" s="77">
        <v>210026</v>
      </c>
      <c r="B3603" s="76" t="s">
        <v>1660</v>
      </c>
      <c r="F3603" s="71"/>
      <c r="G3603" s="71"/>
    </row>
    <row r="3604" spans="1:7" x14ac:dyDescent="0.2">
      <c r="A3604" s="77">
        <v>210027</v>
      </c>
      <c r="B3604" s="76" t="s">
        <v>1661</v>
      </c>
      <c r="F3604" s="71"/>
      <c r="G3604" s="71"/>
    </row>
    <row r="3605" spans="1:7" x14ac:dyDescent="0.2">
      <c r="A3605" s="77">
        <v>210028</v>
      </c>
      <c r="B3605" s="76" t="s">
        <v>1662</v>
      </c>
      <c r="F3605" s="71"/>
      <c r="G3605" s="71"/>
    </row>
    <row r="3606" spans="1:7" x14ac:dyDescent="0.2">
      <c r="A3606" s="77">
        <v>210029</v>
      </c>
      <c r="B3606" s="76" t="s">
        <v>6767</v>
      </c>
      <c r="F3606" s="71"/>
      <c r="G3606" s="71"/>
    </row>
    <row r="3607" spans="1:7" x14ac:dyDescent="0.2">
      <c r="A3607" s="77">
        <v>210030</v>
      </c>
      <c r="B3607" s="76" t="s">
        <v>1663</v>
      </c>
      <c r="F3607" s="71"/>
      <c r="G3607" s="71"/>
    </row>
    <row r="3608" spans="1:7" x14ac:dyDescent="0.2">
      <c r="A3608" s="77">
        <v>210031</v>
      </c>
      <c r="B3608" s="76" t="s">
        <v>1907</v>
      </c>
      <c r="F3608" s="71"/>
      <c r="G3608" s="71"/>
    </row>
    <row r="3609" spans="1:7" x14ac:dyDescent="0.2">
      <c r="A3609" s="77">
        <v>210032</v>
      </c>
      <c r="B3609" s="76" t="s">
        <v>543</v>
      </c>
      <c r="F3609" s="71"/>
      <c r="G3609" s="71"/>
    </row>
    <row r="3610" spans="1:7" x14ac:dyDescent="0.2">
      <c r="A3610" s="77">
        <v>210033</v>
      </c>
      <c r="B3610" s="76" t="s">
        <v>6768</v>
      </c>
      <c r="F3610" s="71"/>
      <c r="G3610" s="71"/>
    </row>
    <row r="3611" spans="1:7" x14ac:dyDescent="0.2">
      <c r="A3611" s="77">
        <v>210034</v>
      </c>
      <c r="B3611" s="76" t="s">
        <v>1664</v>
      </c>
      <c r="F3611" s="71"/>
      <c r="G3611" s="71"/>
    </row>
    <row r="3612" spans="1:7" x14ac:dyDescent="0.2">
      <c r="A3612" s="77">
        <v>210035</v>
      </c>
      <c r="B3612" s="76" t="s">
        <v>6769</v>
      </c>
      <c r="F3612" s="71"/>
      <c r="G3612" s="71"/>
    </row>
    <row r="3613" spans="1:7" x14ac:dyDescent="0.2">
      <c r="A3613" s="77">
        <v>210036</v>
      </c>
      <c r="B3613" s="76" t="s">
        <v>1665</v>
      </c>
      <c r="F3613" s="71"/>
      <c r="G3613" s="71"/>
    </row>
    <row r="3614" spans="1:7" x14ac:dyDescent="0.2">
      <c r="A3614" s="77">
        <v>210037</v>
      </c>
      <c r="B3614" s="76" t="s">
        <v>1666</v>
      </c>
      <c r="F3614" s="71"/>
      <c r="G3614" s="71"/>
    </row>
    <row r="3615" spans="1:7" x14ac:dyDescent="0.2">
      <c r="A3615" s="77">
        <v>210038</v>
      </c>
      <c r="B3615" s="76" t="s">
        <v>6770</v>
      </c>
      <c r="F3615" s="71"/>
      <c r="G3615" s="71"/>
    </row>
    <row r="3616" spans="1:7" x14ac:dyDescent="0.2">
      <c r="A3616" s="77">
        <v>210039</v>
      </c>
      <c r="B3616" s="76" t="s">
        <v>6771</v>
      </c>
      <c r="F3616" s="71"/>
      <c r="G3616" s="71"/>
    </row>
    <row r="3617" spans="1:7" x14ac:dyDescent="0.2">
      <c r="A3617" s="77">
        <v>210040</v>
      </c>
      <c r="B3617" s="76" t="s">
        <v>6772</v>
      </c>
      <c r="F3617" s="71"/>
      <c r="G3617" s="71"/>
    </row>
    <row r="3618" spans="1:7" x14ac:dyDescent="0.2">
      <c r="A3618" s="77">
        <v>210041</v>
      </c>
      <c r="B3618" s="76" t="s">
        <v>6773</v>
      </c>
      <c r="F3618" s="71"/>
      <c r="G3618" s="71"/>
    </row>
    <row r="3619" spans="1:7" x14ac:dyDescent="0.2">
      <c r="A3619" s="77">
        <v>210042</v>
      </c>
      <c r="B3619" s="76" t="s">
        <v>1667</v>
      </c>
      <c r="F3619" s="71"/>
      <c r="G3619" s="71"/>
    </row>
    <row r="3620" spans="1:7" x14ac:dyDescent="0.2">
      <c r="A3620" s="77">
        <v>210043</v>
      </c>
      <c r="B3620" s="76" t="s">
        <v>6774</v>
      </c>
      <c r="F3620" s="71"/>
      <c r="G3620" s="71"/>
    </row>
    <row r="3621" spans="1:7" x14ac:dyDescent="0.2">
      <c r="A3621" s="77">
        <v>210044</v>
      </c>
      <c r="B3621" s="76" t="s">
        <v>1668</v>
      </c>
      <c r="F3621" s="71"/>
      <c r="G3621" s="71"/>
    </row>
    <row r="3622" spans="1:7" x14ac:dyDescent="0.2">
      <c r="A3622" s="77">
        <v>210045</v>
      </c>
      <c r="B3622" s="76" t="s">
        <v>1669</v>
      </c>
      <c r="F3622" s="71"/>
      <c r="G3622" s="71"/>
    </row>
    <row r="3623" spans="1:7" x14ac:dyDescent="0.2">
      <c r="A3623" s="77">
        <v>210046</v>
      </c>
      <c r="B3623" s="76" t="s">
        <v>1670</v>
      </c>
      <c r="F3623" s="71"/>
      <c r="G3623" s="71"/>
    </row>
    <row r="3624" spans="1:7" x14ac:dyDescent="0.2">
      <c r="A3624" s="77">
        <v>210047</v>
      </c>
      <c r="B3624" s="76" t="s">
        <v>6775</v>
      </c>
      <c r="F3624" s="71"/>
      <c r="G3624" s="71"/>
    </row>
    <row r="3625" spans="1:7" x14ac:dyDescent="0.2">
      <c r="A3625" s="77">
        <v>210048</v>
      </c>
      <c r="B3625" s="76" t="s">
        <v>6776</v>
      </c>
      <c r="F3625" s="71"/>
      <c r="G3625" s="71"/>
    </row>
    <row r="3626" spans="1:7" x14ac:dyDescent="0.2">
      <c r="A3626" s="77">
        <v>210049</v>
      </c>
      <c r="B3626" s="76" t="s">
        <v>6777</v>
      </c>
      <c r="F3626" s="71"/>
      <c r="G3626" s="71"/>
    </row>
    <row r="3627" spans="1:7" x14ac:dyDescent="0.2">
      <c r="A3627" s="77">
        <v>210050</v>
      </c>
      <c r="B3627" s="76" t="s">
        <v>1671</v>
      </c>
      <c r="F3627" s="71"/>
      <c r="G3627" s="71"/>
    </row>
    <row r="3628" spans="1:7" x14ac:dyDescent="0.2">
      <c r="A3628" s="77">
        <v>210051</v>
      </c>
      <c r="B3628" s="76" t="s">
        <v>6778</v>
      </c>
      <c r="F3628" s="71"/>
      <c r="G3628" s="71"/>
    </row>
    <row r="3629" spans="1:7" x14ac:dyDescent="0.2">
      <c r="A3629" s="77">
        <v>210052</v>
      </c>
      <c r="B3629" s="76" t="s">
        <v>1672</v>
      </c>
      <c r="F3629" s="71"/>
      <c r="G3629" s="71"/>
    </row>
    <row r="3630" spans="1:7" x14ac:dyDescent="0.2">
      <c r="A3630" s="77">
        <v>210053</v>
      </c>
      <c r="B3630" s="76" t="s">
        <v>1027</v>
      </c>
      <c r="F3630" s="71"/>
      <c r="G3630" s="71"/>
    </row>
    <row r="3631" spans="1:7" x14ac:dyDescent="0.2">
      <c r="A3631" s="77">
        <v>210054</v>
      </c>
      <c r="B3631" s="76" t="s">
        <v>6779</v>
      </c>
      <c r="F3631" s="71"/>
      <c r="G3631" s="71"/>
    </row>
    <row r="3632" spans="1:7" x14ac:dyDescent="0.2">
      <c r="A3632" s="77">
        <v>210056</v>
      </c>
      <c r="B3632" s="76" t="s">
        <v>6780</v>
      </c>
      <c r="F3632" s="71"/>
      <c r="G3632" s="71"/>
    </row>
    <row r="3633" spans="1:7" x14ac:dyDescent="0.2">
      <c r="A3633" s="77">
        <v>210057</v>
      </c>
      <c r="B3633" s="76" t="s">
        <v>1028</v>
      </c>
      <c r="F3633" s="71"/>
      <c r="G3633" s="71"/>
    </row>
    <row r="3634" spans="1:7" x14ac:dyDescent="0.2">
      <c r="A3634" s="77">
        <v>210058</v>
      </c>
      <c r="B3634" s="76" t="s">
        <v>6781</v>
      </c>
      <c r="F3634" s="71"/>
      <c r="G3634" s="71"/>
    </row>
    <row r="3635" spans="1:7" x14ac:dyDescent="0.2">
      <c r="A3635" s="77">
        <v>210059</v>
      </c>
      <c r="B3635" s="76" t="s">
        <v>1029</v>
      </c>
      <c r="F3635" s="71"/>
      <c r="G3635" s="71"/>
    </row>
    <row r="3636" spans="1:7" x14ac:dyDescent="0.2">
      <c r="A3636" s="77">
        <v>210060</v>
      </c>
      <c r="B3636" s="76" t="s">
        <v>1030</v>
      </c>
      <c r="F3636" s="71"/>
      <c r="G3636" s="71"/>
    </row>
    <row r="3637" spans="1:7" x14ac:dyDescent="0.2">
      <c r="A3637" s="77">
        <v>210062</v>
      </c>
      <c r="B3637" s="76" t="s">
        <v>1031</v>
      </c>
      <c r="F3637" s="71"/>
      <c r="G3637" s="71"/>
    </row>
    <row r="3638" spans="1:7" x14ac:dyDescent="0.2">
      <c r="A3638" s="77">
        <v>210063</v>
      </c>
      <c r="B3638" s="76" t="s">
        <v>6782</v>
      </c>
      <c r="F3638" s="71"/>
      <c r="G3638" s="71"/>
    </row>
    <row r="3639" spans="1:7" x14ac:dyDescent="0.2">
      <c r="A3639" s="77">
        <v>210064</v>
      </c>
      <c r="B3639" s="76" t="s">
        <v>6783</v>
      </c>
      <c r="F3639" s="71"/>
      <c r="G3639" s="71"/>
    </row>
    <row r="3640" spans="1:7" x14ac:dyDescent="0.2">
      <c r="A3640" s="77">
        <v>210065</v>
      </c>
      <c r="B3640" s="76" t="s">
        <v>6784</v>
      </c>
      <c r="F3640" s="71"/>
      <c r="G3640" s="71"/>
    </row>
    <row r="3641" spans="1:7" x14ac:dyDescent="0.2">
      <c r="A3641" s="77">
        <v>210066</v>
      </c>
      <c r="B3641" s="76" t="s">
        <v>1032</v>
      </c>
      <c r="F3641" s="71"/>
      <c r="G3641" s="71"/>
    </row>
    <row r="3642" spans="1:7" x14ac:dyDescent="0.2">
      <c r="A3642" s="77">
        <v>210067</v>
      </c>
      <c r="B3642" s="76" t="s">
        <v>1033</v>
      </c>
      <c r="F3642" s="71"/>
      <c r="G3642" s="71"/>
    </row>
    <row r="3643" spans="1:7" x14ac:dyDescent="0.2">
      <c r="A3643" s="77">
        <v>210068</v>
      </c>
      <c r="B3643" s="76" t="s">
        <v>6785</v>
      </c>
      <c r="F3643" s="71"/>
      <c r="G3643" s="71"/>
    </row>
    <row r="3644" spans="1:7" x14ac:dyDescent="0.2">
      <c r="A3644" s="77">
        <v>210069</v>
      </c>
      <c r="B3644" s="76" t="s">
        <v>1034</v>
      </c>
      <c r="F3644" s="71"/>
      <c r="G3644" s="71"/>
    </row>
    <row r="3645" spans="1:7" x14ac:dyDescent="0.2">
      <c r="A3645" s="77">
        <v>210070</v>
      </c>
      <c r="B3645" s="76" t="s">
        <v>1035</v>
      </c>
      <c r="F3645" s="71"/>
      <c r="G3645" s="71"/>
    </row>
    <row r="3646" spans="1:7" x14ac:dyDescent="0.2">
      <c r="A3646" s="77">
        <v>210071</v>
      </c>
      <c r="B3646" s="76" t="s">
        <v>6786</v>
      </c>
      <c r="F3646" s="71"/>
      <c r="G3646" s="71"/>
    </row>
    <row r="3647" spans="1:7" x14ac:dyDescent="0.2">
      <c r="A3647" s="77">
        <v>210072</v>
      </c>
      <c r="B3647" s="76" t="s">
        <v>1036</v>
      </c>
      <c r="F3647" s="71"/>
      <c r="G3647" s="71"/>
    </row>
    <row r="3648" spans="1:7" x14ac:dyDescent="0.2">
      <c r="A3648" s="77">
        <v>210073</v>
      </c>
      <c r="B3648" s="76" t="s">
        <v>1037</v>
      </c>
      <c r="F3648" s="71"/>
      <c r="G3648" s="71"/>
    </row>
    <row r="3649" spans="1:7" x14ac:dyDescent="0.2">
      <c r="A3649" s="77">
        <v>210074</v>
      </c>
      <c r="B3649" s="76" t="s">
        <v>1038</v>
      </c>
      <c r="F3649" s="71"/>
      <c r="G3649" s="71"/>
    </row>
    <row r="3650" spans="1:7" x14ac:dyDescent="0.2">
      <c r="A3650" s="77">
        <v>210075</v>
      </c>
      <c r="B3650" s="76" t="s">
        <v>6787</v>
      </c>
      <c r="F3650" s="71"/>
      <c r="G3650" s="71"/>
    </row>
    <row r="3651" spans="1:7" x14ac:dyDescent="0.2">
      <c r="A3651" s="77">
        <v>210076</v>
      </c>
      <c r="B3651" s="76" t="s">
        <v>6788</v>
      </c>
      <c r="F3651" s="71"/>
      <c r="G3651" s="71"/>
    </row>
    <row r="3652" spans="1:7" x14ac:dyDescent="0.2">
      <c r="A3652" s="77">
        <v>210077</v>
      </c>
      <c r="B3652" s="76" t="s">
        <v>6789</v>
      </c>
      <c r="F3652" s="71"/>
      <c r="G3652" s="71"/>
    </row>
    <row r="3653" spans="1:7" x14ac:dyDescent="0.2">
      <c r="A3653" s="77">
        <v>210078</v>
      </c>
      <c r="B3653" s="76" t="s">
        <v>1039</v>
      </c>
      <c r="F3653" s="71"/>
      <c r="G3653" s="71"/>
    </row>
    <row r="3654" spans="1:7" x14ac:dyDescent="0.2">
      <c r="A3654" s="77">
        <v>210079</v>
      </c>
      <c r="B3654" s="76" t="s">
        <v>6790</v>
      </c>
      <c r="F3654" s="71"/>
      <c r="G3654" s="71"/>
    </row>
    <row r="3655" spans="1:7" x14ac:dyDescent="0.2">
      <c r="A3655" s="77">
        <v>210080</v>
      </c>
      <c r="B3655" s="76" t="s">
        <v>6791</v>
      </c>
      <c r="F3655" s="71"/>
      <c r="G3655" s="71"/>
    </row>
    <row r="3656" spans="1:7" x14ac:dyDescent="0.2">
      <c r="A3656" s="77">
        <v>210081</v>
      </c>
      <c r="B3656" s="76" t="s">
        <v>6792</v>
      </c>
      <c r="F3656" s="71"/>
      <c r="G3656" s="71"/>
    </row>
    <row r="3657" spans="1:7" x14ac:dyDescent="0.2">
      <c r="A3657" s="77">
        <v>210084</v>
      </c>
      <c r="B3657" s="76" t="s">
        <v>1040</v>
      </c>
      <c r="F3657" s="71"/>
      <c r="G3657" s="71"/>
    </row>
    <row r="3658" spans="1:7" x14ac:dyDescent="0.2">
      <c r="A3658" s="77">
        <v>210085</v>
      </c>
      <c r="B3658" s="76" t="s">
        <v>6793</v>
      </c>
      <c r="F3658" s="71"/>
      <c r="G3658" s="71"/>
    </row>
    <row r="3659" spans="1:7" x14ac:dyDescent="0.2">
      <c r="A3659" s="77">
        <v>210086</v>
      </c>
      <c r="B3659" s="76" t="s">
        <v>1041</v>
      </c>
      <c r="F3659" s="71"/>
      <c r="G3659" s="71"/>
    </row>
    <row r="3660" spans="1:7" x14ac:dyDescent="0.2">
      <c r="A3660" s="77">
        <v>210087</v>
      </c>
      <c r="B3660" s="76" t="s">
        <v>1042</v>
      </c>
      <c r="F3660" s="71"/>
      <c r="G3660" s="71"/>
    </row>
    <row r="3661" spans="1:7" x14ac:dyDescent="0.2">
      <c r="A3661" s="77">
        <v>210088</v>
      </c>
      <c r="B3661" s="76" t="s">
        <v>6794</v>
      </c>
      <c r="F3661" s="71"/>
      <c r="G3661" s="71"/>
    </row>
    <row r="3662" spans="1:7" x14ac:dyDescent="0.2">
      <c r="A3662" s="77">
        <v>210089</v>
      </c>
      <c r="B3662" s="76" t="s">
        <v>6795</v>
      </c>
      <c r="F3662" s="71"/>
      <c r="G3662" s="71"/>
    </row>
    <row r="3663" spans="1:7" x14ac:dyDescent="0.2">
      <c r="A3663" s="77">
        <v>210090</v>
      </c>
      <c r="B3663" s="76" t="s">
        <v>6796</v>
      </c>
      <c r="F3663" s="71"/>
      <c r="G3663" s="71"/>
    </row>
    <row r="3664" spans="1:7" x14ac:dyDescent="0.2">
      <c r="A3664" s="77">
        <v>210091</v>
      </c>
      <c r="B3664" s="76" t="s">
        <v>6797</v>
      </c>
      <c r="F3664" s="71"/>
      <c r="G3664" s="71"/>
    </row>
    <row r="3665" spans="1:7" x14ac:dyDescent="0.2">
      <c r="A3665" s="77">
        <v>210092</v>
      </c>
      <c r="B3665" s="76" t="s">
        <v>6798</v>
      </c>
      <c r="F3665" s="71"/>
      <c r="G3665" s="71"/>
    </row>
    <row r="3666" spans="1:7" x14ac:dyDescent="0.2">
      <c r="A3666" s="77">
        <v>210093</v>
      </c>
      <c r="B3666" s="76" t="s">
        <v>6799</v>
      </c>
      <c r="F3666" s="71"/>
      <c r="G3666" s="71"/>
    </row>
    <row r="3667" spans="1:7" x14ac:dyDescent="0.2">
      <c r="A3667" s="77">
        <v>210094</v>
      </c>
      <c r="B3667" s="76" t="s">
        <v>1043</v>
      </c>
      <c r="F3667" s="71"/>
      <c r="G3667" s="71"/>
    </row>
    <row r="3668" spans="1:7" x14ac:dyDescent="0.2">
      <c r="A3668" s="77">
        <v>210095</v>
      </c>
      <c r="B3668" s="76" t="s">
        <v>6800</v>
      </c>
      <c r="F3668" s="71"/>
      <c r="G3668" s="71"/>
    </row>
    <row r="3669" spans="1:7" x14ac:dyDescent="0.2">
      <c r="A3669" s="77">
        <v>210096</v>
      </c>
      <c r="B3669" s="76" t="s">
        <v>1044</v>
      </c>
      <c r="F3669" s="71"/>
      <c r="G3669" s="71"/>
    </row>
    <row r="3670" spans="1:7" x14ac:dyDescent="0.2">
      <c r="A3670" s="77">
        <v>210097</v>
      </c>
      <c r="B3670" s="76" t="s">
        <v>6801</v>
      </c>
      <c r="F3670" s="71"/>
      <c r="G3670" s="71"/>
    </row>
    <row r="3671" spans="1:7" x14ac:dyDescent="0.2">
      <c r="A3671" s="77">
        <v>210098</v>
      </c>
      <c r="B3671" s="76" t="s">
        <v>6802</v>
      </c>
      <c r="F3671" s="71"/>
      <c r="G3671" s="71"/>
    </row>
    <row r="3672" spans="1:7" x14ac:dyDescent="0.2">
      <c r="A3672" s="77">
        <v>210099</v>
      </c>
      <c r="B3672" s="76" t="s">
        <v>6803</v>
      </c>
      <c r="F3672" s="71"/>
      <c r="G3672" s="71"/>
    </row>
    <row r="3673" spans="1:7" x14ac:dyDescent="0.2">
      <c r="A3673" s="77">
        <v>210100</v>
      </c>
      <c r="B3673" s="76" t="s">
        <v>6804</v>
      </c>
      <c r="F3673" s="71"/>
      <c r="G3673" s="71"/>
    </row>
    <row r="3674" spans="1:7" x14ac:dyDescent="0.2">
      <c r="A3674" s="77">
        <v>210101</v>
      </c>
      <c r="B3674" s="76" t="s">
        <v>1045</v>
      </c>
      <c r="F3674" s="71"/>
      <c r="G3674" s="71"/>
    </row>
    <row r="3675" spans="1:7" x14ac:dyDescent="0.2">
      <c r="A3675" s="77">
        <v>210102</v>
      </c>
      <c r="B3675" s="76" t="s">
        <v>1046</v>
      </c>
      <c r="F3675" s="71"/>
      <c r="G3675" s="71"/>
    </row>
    <row r="3676" spans="1:7" x14ac:dyDescent="0.2">
      <c r="A3676" s="77">
        <v>210103</v>
      </c>
      <c r="B3676" s="76" t="s">
        <v>6805</v>
      </c>
      <c r="F3676" s="71"/>
      <c r="G3676" s="71"/>
    </row>
    <row r="3677" spans="1:7" x14ac:dyDescent="0.2">
      <c r="A3677" s="77">
        <v>210104</v>
      </c>
      <c r="B3677" s="76" t="s">
        <v>1047</v>
      </c>
      <c r="F3677" s="71"/>
      <c r="G3677" s="71"/>
    </row>
    <row r="3678" spans="1:7" x14ac:dyDescent="0.2">
      <c r="A3678" s="77">
        <v>210105</v>
      </c>
      <c r="B3678" s="76" t="s">
        <v>6806</v>
      </c>
      <c r="F3678" s="71"/>
      <c r="G3678" s="71"/>
    </row>
    <row r="3679" spans="1:7" x14ac:dyDescent="0.2">
      <c r="A3679" s="77">
        <v>210106</v>
      </c>
      <c r="B3679" s="76" t="s">
        <v>1048</v>
      </c>
      <c r="F3679" s="71"/>
      <c r="G3679" s="71"/>
    </row>
    <row r="3680" spans="1:7" x14ac:dyDescent="0.2">
      <c r="A3680" s="77">
        <v>210107</v>
      </c>
      <c r="B3680" s="76" t="s">
        <v>6807</v>
      </c>
      <c r="F3680" s="71"/>
      <c r="G3680" s="71"/>
    </row>
    <row r="3681" spans="1:7" x14ac:dyDescent="0.2">
      <c r="A3681" s="77">
        <v>210108</v>
      </c>
      <c r="B3681" s="76" t="s">
        <v>1049</v>
      </c>
      <c r="F3681" s="71"/>
      <c r="G3681" s="71"/>
    </row>
    <row r="3682" spans="1:7" x14ac:dyDescent="0.2">
      <c r="A3682" s="77">
        <v>210109</v>
      </c>
      <c r="B3682" s="76" t="s">
        <v>6808</v>
      </c>
      <c r="F3682" s="71"/>
      <c r="G3682" s="71"/>
    </row>
    <row r="3683" spans="1:7" x14ac:dyDescent="0.2">
      <c r="A3683" s="77">
        <v>210110</v>
      </c>
      <c r="B3683" s="76" t="s">
        <v>6809</v>
      </c>
      <c r="F3683" s="71"/>
      <c r="G3683" s="71"/>
    </row>
    <row r="3684" spans="1:7" x14ac:dyDescent="0.2">
      <c r="A3684" s="77">
        <v>210111</v>
      </c>
      <c r="B3684" s="76" t="s">
        <v>6810</v>
      </c>
      <c r="F3684" s="71"/>
      <c r="G3684" s="71"/>
    </row>
    <row r="3685" spans="1:7" x14ac:dyDescent="0.2">
      <c r="A3685" s="77">
        <v>210112</v>
      </c>
      <c r="B3685" s="76" t="s">
        <v>1050</v>
      </c>
      <c r="F3685" s="71"/>
      <c r="G3685" s="71"/>
    </row>
    <row r="3686" spans="1:7" x14ac:dyDescent="0.2">
      <c r="A3686" s="77">
        <v>210113</v>
      </c>
      <c r="B3686" s="76" t="s">
        <v>6811</v>
      </c>
      <c r="F3686" s="71"/>
      <c r="G3686" s="71"/>
    </row>
    <row r="3687" spans="1:7" x14ac:dyDescent="0.2">
      <c r="A3687" s="77">
        <v>210114</v>
      </c>
      <c r="B3687" s="76" t="s">
        <v>1051</v>
      </c>
      <c r="F3687" s="71"/>
      <c r="G3687" s="71"/>
    </row>
    <row r="3688" spans="1:7" x14ac:dyDescent="0.2">
      <c r="A3688" s="77">
        <v>210115</v>
      </c>
      <c r="B3688" s="76" t="s">
        <v>6812</v>
      </c>
      <c r="F3688" s="71"/>
      <c r="G3688" s="71"/>
    </row>
    <row r="3689" spans="1:7" x14ac:dyDescent="0.2">
      <c r="A3689" s="77">
        <v>210116</v>
      </c>
      <c r="B3689" s="76" t="s">
        <v>6813</v>
      </c>
      <c r="F3689" s="71"/>
      <c r="G3689" s="71"/>
    </row>
    <row r="3690" spans="1:7" x14ac:dyDescent="0.2">
      <c r="A3690" s="77">
        <v>210117</v>
      </c>
      <c r="B3690" s="76" t="s">
        <v>6814</v>
      </c>
      <c r="F3690" s="71"/>
      <c r="G3690" s="71"/>
    </row>
    <row r="3691" spans="1:7" x14ac:dyDescent="0.2">
      <c r="A3691" s="77">
        <v>210118</v>
      </c>
      <c r="B3691" s="76" t="s">
        <v>6815</v>
      </c>
      <c r="F3691" s="71"/>
      <c r="G3691" s="71"/>
    </row>
    <row r="3692" spans="1:7" x14ac:dyDescent="0.2">
      <c r="A3692" s="77">
        <v>210119</v>
      </c>
      <c r="B3692" s="76" t="s">
        <v>3878</v>
      </c>
      <c r="F3692" s="71"/>
      <c r="G3692" s="71"/>
    </row>
    <row r="3693" spans="1:7" x14ac:dyDescent="0.2">
      <c r="A3693" s="77">
        <v>210120</v>
      </c>
      <c r="B3693" s="76" t="s">
        <v>6816</v>
      </c>
      <c r="F3693" s="71"/>
      <c r="G3693" s="71"/>
    </row>
    <row r="3694" spans="1:7" x14ac:dyDescent="0.2">
      <c r="A3694" s="77">
        <v>210121</v>
      </c>
      <c r="B3694" s="76" t="s">
        <v>1052</v>
      </c>
      <c r="F3694" s="71"/>
      <c r="G3694" s="71"/>
    </row>
    <row r="3695" spans="1:7" x14ac:dyDescent="0.2">
      <c r="A3695" s="77">
        <v>210122</v>
      </c>
      <c r="B3695" s="76" t="s">
        <v>6817</v>
      </c>
      <c r="F3695" s="71"/>
      <c r="G3695" s="71"/>
    </row>
    <row r="3696" spans="1:7" x14ac:dyDescent="0.2">
      <c r="A3696" s="77">
        <v>210123</v>
      </c>
      <c r="B3696" s="76" t="s">
        <v>6818</v>
      </c>
      <c r="F3696" s="71"/>
      <c r="G3696" s="71"/>
    </row>
    <row r="3697" spans="1:7" x14ac:dyDescent="0.2">
      <c r="A3697" s="77">
        <v>210300</v>
      </c>
      <c r="B3697" s="76" t="s">
        <v>3879</v>
      </c>
      <c r="F3697" s="71"/>
      <c r="G3697" s="71"/>
    </row>
    <row r="3698" spans="1:7" x14ac:dyDescent="0.2">
      <c r="A3698" s="77">
        <v>210301</v>
      </c>
      <c r="B3698" s="76" t="s">
        <v>1053</v>
      </c>
      <c r="F3698" s="71"/>
      <c r="G3698" s="71"/>
    </row>
    <row r="3699" spans="1:7" x14ac:dyDescent="0.2">
      <c r="A3699" s="77">
        <v>210304</v>
      </c>
      <c r="B3699" s="76" t="s">
        <v>6819</v>
      </c>
      <c r="F3699" s="71"/>
      <c r="G3699" s="71"/>
    </row>
    <row r="3700" spans="1:7" x14ac:dyDescent="0.2">
      <c r="A3700" s="77">
        <v>210305</v>
      </c>
      <c r="B3700" s="76" t="s">
        <v>6820</v>
      </c>
      <c r="F3700" s="71"/>
      <c r="G3700" s="71"/>
    </row>
    <row r="3701" spans="1:7" x14ac:dyDescent="0.2">
      <c r="A3701" s="77">
        <v>210306</v>
      </c>
      <c r="B3701" s="76" t="s">
        <v>6821</v>
      </c>
      <c r="F3701" s="71"/>
      <c r="G3701" s="71"/>
    </row>
    <row r="3702" spans="1:7" x14ac:dyDescent="0.2">
      <c r="A3702" s="77">
        <v>210307</v>
      </c>
      <c r="B3702" s="76" t="s">
        <v>2305</v>
      </c>
      <c r="F3702" s="71"/>
      <c r="G3702" s="71"/>
    </row>
    <row r="3703" spans="1:7" x14ac:dyDescent="0.2">
      <c r="A3703" s="77">
        <v>210308</v>
      </c>
      <c r="B3703" s="76" t="s">
        <v>1054</v>
      </c>
      <c r="F3703" s="71"/>
      <c r="G3703" s="71"/>
    </row>
    <row r="3704" spans="1:7" x14ac:dyDescent="0.2">
      <c r="A3704" s="77">
        <v>210309</v>
      </c>
      <c r="B3704" s="76" t="s">
        <v>1055</v>
      </c>
      <c r="F3704" s="71"/>
      <c r="G3704" s="71"/>
    </row>
    <row r="3705" spans="1:7" x14ac:dyDescent="0.2">
      <c r="A3705" s="77">
        <v>210310</v>
      </c>
      <c r="B3705" s="76" t="s">
        <v>6822</v>
      </c>
      <c r="F3705" s="71"/>
      <c r="G3705" s="71"/>
    </row>
    <row r="3706" spans="1:7" x14ac:dyDescent="0.2">
      <c r="A3706" s="77">
        <v>210312</v>
      </c>
      <c r="B3706" s="76" t="s">
        <v>1056</v>
      </c>
      <c r="F3706" s="71"/>
      <c r="G3706" s="71"/>
    </row>
    <row r="3707" spans="1:7" x14ac:dyDescent="0.2">
      <c r="A3707" s="77">
        <v>210313</v>
      </c>
      <c r="B3707" s="76" t="s">
        <v>6823</v>
      </c>
      <c r="F3707" s="71"/>
      <c r="G3707" s="71"/>
    </row>
    <row r="3708" spans="1:7" x14ac:dyDescent="0.2">
      <c r="A3708" s="77">
        <v>210314</v>
      </c>
      <c r="B3708" s="76" t="s">
        <v>6824</v>
      </c>
      <c r="F3708" s="71"/>
      <c r="G3708" s="71"/>
    </row>
    <row r="3709" spans="1:7" x14ac:dyDescent="0.2">
      <c r="A3709" s="77">
        <v>210315</v>
      </c>
      <c r="B3709" s="76" t="s">
        <v>6825</v>
      </c>
      <c r="F3709" s="71"/>
      <c r="G3709" s="71"/>
    </row>
    <row r="3710" spans="1:7" x14ac:dyDescent="0.2">
      <c r="A3710" s="77">
        <v>210316</v>
      </c>
      <c r="B3710" s="76" t="s">
        <v>6826</v>
      </c>
      <c r="F3710" s="71"/>
      <c r="G3710" s="71"/>
    </row>
    <row r="3711" spans="1:7" x14ac:dyDescent="0.2">
      <c r="A3711" s="77">
        <v>210317</v>
      </c>
      <c r="B3711" s="76" t="s">
        <v>6827</v>
      </c>
      <c r="F3711" s="71"/>
      <c r="G3711" s="71"/>
    </row>
    <row r="3712" spans="1:7" x14ac:dyDescent="0.2">
      <c r="A3712" s="77">
        <v>210318</v>
      </c>
      <c r="B3712" s="76" t="s">
        <v>1057</v>
      </c>
      <c r="F3712" s="71"/>
      <c r="G3712" s="71"/>
    </row>
    <row r="3713" spans="1:7" x14ac:dyDescent="0.2">
      <c r="A3713" s="77">
        <v>210319</v>
      </c>
      <c r="B3713" s="76" t="s">
        <v>1058</v>
      </c>
      <c r="F3713" s="71"/>
      <c r="G3713" s="71"/>
    </row>
    <row r="3714" spans="1:7" x14ac:dyDescent="0.2">
      <c r="A3714" s="77">
        <v>210320</v>
      </c>
      <c r="B3714" s="76" t="s">
        <v>6828</v>
      </c>
      <c r="F3714" s="71"/>
      <c r="G3714" s="71"/>
    </row>
    <row r="3715" spans="1:7" x14ac:dyDescent="0.2">
      <c r="A3715" s="77">
        <v>210321</v>
      </c>
      <c r="B3715" s="76" t="s">
        <v>6829</v>
      </c>
      <c r="F3715" s="71"/>
      <c r="G3715" s="71"/>
    </row>
    <row r="3716" spans="1:7" x14ac:dyDescent="0.2">
      <c r="A3716" s="77">
        <v>210322</v>
      </c>
      <c r="B3716" s="76" t="s">
        <v>6830</v>
      </c>
      <c r="F3716" s="71"/>
      <c r="G3716" s="71"/>
    </row>
    <row r="3717" spans="1:7" x14ac:dyDescent="0.2">
      <c r="A3717" s="77">
        <v>210323</v>
      </c>
      <c r="B3717" s="76" t="s">
        <v>1909</v>
      </c>
      <c r="F3717" s="71"/>
      <c r="G3717" s="71"/>
    </row>
    <row r="3718" spans="1:7" x14ac:dyDescent="0.2">
      <c r="A3718" s="77">
        <v>210324</v>
      </c>
      <c r="B3718" s="76" t="s">
        <v>1059</v>
      </c>
      <c r="F3718" s="71"/>
      <c r="G3718" s="71"/>
    </row>
    <row r="3719" spans="1:7" x14ac:dyDescent="0.2">
      <c r="A3719" s="77">
        <v>210325</v>
      </c>
      <c r="B3719" s="76" t="s">
        <v>6831</v>
      </c>
      <c r="F3719" s="71"/>
      <c r="G3719" s="71"/>
    </row>
    <row r="3720" spans="1:7" x14ac:dyDescent="0.2">
      <c r="A3720" s="77">
        <v>210326</v>
      </c>
      <c r="B3720" s="76" t="s">
        <v>6832</v>
      </c>
      <c r="F3720" s="71"/>
      <c r="G3720" s="71"/>
    </row>
    <row r="3721" spans="1:7" x14ac:dyDescent="0.2">
      <c r="A3721" s="77">
        <v>210327</v>
      </c>
      <c r="B3721" s="76" t="s">
        <v>6833</v>
      </c>
      <c r="F3721" s="71"/>
      <c r="G3721" s="71"/>
    </row>
    <row r="3722" spans="1:7" x14ac:dyDescent="0.2">
      <c r="A3722" s="77">
        <v>210328</v>
      </c>
      <c r="B3722" s="76" t="s">
        <v>1060</v>
      </c>
      <c r="F3722" s="71"/>
      <c r="G3722" s="71"/>
    </row>
    <row r="3723" spans="1:7" x14ac:dyDescent="0.2">
      <c r="A3723" s="77">
        <v>210329</v>
      </c>
      <c r="B3723" s="76" t="s">
        <v>1061</v>
      </c>
      <c r="F3723" s="71"/>
      <c r="G3723" s="71"/>
    </row>
    <row r="3724" spans="1:7" x14ac:dyDescent="0.2">
      <c r="A3724" s="77">
        <v>210330</v>
      </c>
      <c r="B3724" s="76" t="s">
        <v>1062</v>
      </c>
      <c r="F3724" s="71"/>
      <c r="G3724" s="71"/>
    </row>
    <row r="3725" spans="1:7" x14ac:dyDescent="0.2">
      <c r="A3725" s="77">
        <v>210331</v>
      </c>
      <c r="B3725" s="76" t="s">
        <v>1063</v>
      </c>
      <c r="F3725" s="71"/>
      <c r="G3725" s="71"/>
    </row>
    <row r="3726" spans="1:7" x14ac:dyDescent="0.2">
      <c r="A3726" s="77">
        <v>210332</v>
      </c>
      <c r="B3726" s="76" t="s">
        <v>1064</v>
      </c>
      <c r="F3726" s="71"/>
      <c r="G3726" s="71"/>
    </row>
    <row r="3727" spans="1:7" x14ac:dyDescent="0.2">
      <c r="A3727" s="77">
        <v>210333</v>
      </c>
      <c r="B3727" s="76" t="s">
        <v>1065</v>
      </c>
      <c r="F3727" s="71"/>
      <c r="G3727" s="71"/>
    </row>
    <row r="3728" spans="1:7" x14ac:dyDescent="0.2">
      <c r="A3728" s="77">
        <v>210334</v>
      </c>
      <c r="B3728" s="76" t="s">
        <v>6834</v>
      </c>
      <c r="F3728" s="71"/>
      <c r="G3728" s="71"/>
    </row>
    <row r="3729" spans="1:7" x14ac:dyDescent="0.2">
      <c r="A3729" s="77">
        <v>210335</v>
      </c>
      <c r="B3729" s="76" t="s">
        <v>6835</v>
      </c>
      <c r="F3729" s="71"/>
      <c r="G3729" s="71"/>
    </row>
    <row r="3730" spans="1:7" x14ac:dyDescent="0.2">
      <c r="A3730" s="77">
        <v>210336</v>
      </c>
      <c r="B3730" s="76" t="s">
        <v>1066</v>
      </c>
      <c r="F3730" s="71"/>
      <c r="G3730" s="71"/>
    </row>
    <row r="3731" spans="1:7" x14ac:dyDescent="0.2">
      <c r="A3731" s="77">
        <v>210337</v>
      </c>
      <c r="B3731" s="76" t="s">
        <v>1067</v>
      </c>
      <c r="F3731" s="71"/>
      <c r="G3731" s="71"/>
    </row>
    <row r="3732" spans="1:7" x14ac:dyDescent="0.2">
      <c r="A3732" s="77">
        <v>210338</v>
      </c>
      <c r="B3732" s="76" t="s">
        <v>1068</v>
      </c>
      <c r="F3732" s="71"/>
      <c r="G3732" s="71"/>
    </row>
    <row r="3733" spans="1:7" x14ac:dyDescent="0.2">
      <c r="A3733" s="77">
        <v>210339</v>
      </c>
      <c r="B3733" s="76" t="s">
        <v>6836</v>
      </c>
      <c r="F3733" s="71"/>
      <c r="G3733" s="71"/>
    </row>
    <row r="3734" spans="1:7" x14ac:dyDescent="0.2">
      <c r="A3734" s="77">
        <v>210340</v>
      </c>
      <c r="B3734" s="76" t="s">
        <v>6837</v>
      </c>
      <c r="F3734" s="71"/>
      <c r="G3734" s="71"/>
    </row>
    <row r="3735" spans="1:7" x14ac:dyDescent="0.2">
      <c r="A3735" s="77">
        <v>210341</v>
      </c>
      <c r="B3735" s="76" t="s">
        <v>1069</v>
      </c>
      <c r="F3735" s="71"/>
      <c r="G3735" s="71"/>
    </row>
    <row r="3736" spans="1:7" x14ac:dyDescent="0.2">
      <c r="A3736" s="77">
        <v>210342</v>
      </c>
      <c r="B3736" s="76" t="s">
        <v>1070</v>
      </c>
      <c r="F3736" s="71"/>
      <c r="G3736" s="71"/>
    </row>
    <row r="3737" spans="1:7" x14ac:dyDescent="0.2">
      <c r="A3737" s="77">
        <v>210343</v>
      </c>
      <c r="B3737" s="76" t="s">
        <v>4208</v>
      </c>
      <c r="F3737" s="71"/>
      <c r="G3737" s="71"/>
    </row>
    <row r="3738" spans="1:7" x14ac:dyDescent="0.2">
      <c r="A3738" s="77">
        <v>210345</v>
      </c>
      <c r="B3738" s="76" t="s">
        <v>2306</v>
      </c>
      <c r="F3738" s="71"/>
      <c r="G3738" s="71"/>
    </row>
    <row r="3739" spans="1:7" x14ac:dyDescent="0.2">
      <c r="A3739" s="77">
        <v>210346</v>
      </c>
      <c r="B3739" s="76" t="s">
        <v>1071</v>
      </c>
      <c r="F3739" s="71"/>
      <c r="G3739" s="71"/>
    </row>
    <row r="3740" spans="1:7" x14ac:dyDescent="0.2">
      <c r="A3740" s="77">
        <v>210347</v>
      </c>
      <c r="B3740" s="76" t="s">
        <v>6838</v>
      </c>
      <c r="F3740" s="71"/>
      <c r="G3740" s="71"/>
    </row>
    <row r="3741" spans="1:7" x14ac:dyDescent="0.2">
      <c r="A3741" s="77">
        <v>210348</v>
      </c>
      <c r="B3741" s="76" t="s">
        <v>6839</v>
      </c>
      <c r="F3741" s="71"/>
      <c r="G3741" s="71"/>
    </row>
    <row r="3742" spans="1:7" x14ac:dyDescent="0.2">
      <c r="A3742" s="77">
        <v>210349</v>
      </c>
      <c r="B3742" s="76" t="s">
        <v>1072</v>
      </c>
      <c r="F3742" s="71"/>
      <c r="G3742" s="71"/>
    </row>
    <row r="3743" spans="1:7" x14ac:dyDescent="0.2">
      <c r="A3743" s="77">
        <v>210351</v>
      </c>
      <c r="B3743" s="76" t="s">
        <v>6840</v>
      </c>
      <c r="F3743" s="71"/>
      <c r="G3743" s="71"/>
    </row>
    <row r="3744" spans="1:7" x14ac:dyDescent="0.2">
      <c r="A3744" s="77">
        <v>210352</v>
      </c>
      <c r="B3744" s="76" t="s">
        <v>1073</v>
      </c>
      <c r="F3744" s="71"/>
      <c r="G3744" s="71"/>
    </row>
    <row r="3745" spans="1:7" x14ac:dyDescent="0.2">
      <c r="A3745" s="77">
        <v>210353</v>
      </c>
      <c r="B3745" s="76" t="s">
        <v>1074</v>
      </c>
      <c r="F3745" s="71"/>
      <c r="G3745" s="71"/>
    </row>
    <row r="3746" spans="1:7" x14ac:dyDescent="0.2">
      <c r="A3746" s="77">
        <v>210354</v>
      </c>
      <c r="B3746" s="76" t="s">
        <v>1075</v>
      </c>
      <c r="F3746" s="71"/>
      <c r="G3746" s="71"/>
    </row>
    <row r="3747" spans="1:7" x14ac:dyDescent="0.2">
      <c r="A3747" s="77">
        <v>210355</v>
      </c>
      <c r="B3747" s="76" t="s">
        <v>1076</v>
      </c>
      <c r="F3747" s="71"/>
      <c r="G3747" s="71"/>
    </row>
    <row r="3748" spans="1:7" x14ac:dyDescent="0.2">
      <c r="A3748" s="77">
        <v>210356</v>
      </c>
      <c r="B3748" s="76" t="s">
        <v>6841</v>
      </c>
      <c r="F3748" s="71"/>
      <c r="G3748" s="71"/>
    </row>
    <row r="3749" spans="1:7" x14ac:dyDescent="0.2">
      <c r="A3749" s="77">
        <v>210357</v>
      </c>
      <c r="B3749" s="76" t="s">
        <v>6842</v>
      </c>
      <c r="F3749" s="71"/>
      <c r="G3749" s="71"/>
    </row>
    <row r="3750" spans="1:7" x14ac:dyDescent="0.2">
      <c r="A3750" s="77">
        <v>210358</v>
      </c>
      <c r="B3750" s="76" t="s">
        <v>6843</v>
      </c>
      <c r="F3750" s="71"/>
      <c r="G3750" s="71"/>
    </row>
    <row r="3751" spans="1:7" x14ac:dyDescent="0.2">
      <c r="A3751" s="77">
        <v>210359</v>
      </c>
      <c r="B3751" s="76" t="s">
        <v>6844</v>
      </c>
      <c r="F3751" s="71"/>
      <c r="G3751" s="71"/>
    </row>
    <row r="3752" spans="1:7" x14ac:dyDescent="0.2">
      <c r="A3752" s="77">
        <v>210360</v>
      </c>
      <c r="B3752" s="76" t="s">
        <v>6845</v>
      </c>
      <c r="F3752" s="71"/>
      <c r="G3752" s="71"/>
    </row>
    <row r="3753" spans="1:7" x14ac:dyDescent="0.2">
      <c r="A3753" s="77">
        <v>210362</v>
      </c>
      <c r="B3753" s="76" t="s">
        <v>6846</v>
      </c>
      <c r="F3753" s="71"/>
      <c r="G3753" s="71"/>
    </row>
    <row r="3754" spans="1:7" x14ac:dyDescent="0.2">
      <c r="A3754" s="77">
        <v>210363</v>
      </c>
      <c r="B3754" s="76" t="s">
        <v>4501</v>
      </c>
      <c r="F3754" s="71"/>
      <c r="G3754" s="71"/>
    </row>
    <row r="3755" spans="1:7" x14ac:dyDescent="0.2">
      <c r="A3755" s="77">
        <v>210365</v>
      </c>
      <c r="B3755" s="76" t="s">
        <v>6847</v>
      </c>
      <c r="F3755" s="71"/>
      <c r="G3755" s="71"/>
    </row>
    <row r="3756" spans="1:7" x14ac:dyDescent="0.2">
      <c r="A3756" s="77">
        <v>210366</v>
      </c>
      <c r="B3756" s="76" t="s">
        <v>2992</v>
      </c>
      <c r="F3756" s="71"/>
      <c r="G3756" s="71"/>
    </row>
    <row r="3757" spans="1:7" x14ac:dyDescent="0.2">
      <c r="A3757" s="77">
        <v>210367</v>
      </c>
      <c r="B3757" s="76" t="s">
        <v>1077</v>
      </c>
      <c r="F3757" s="71"/>
      <c r="G3757" s="71"/>
    </row>
    <row r="3758" spans="1:7" x14ac:dyDescent="0.2">
      <c r="A3758" s="77">
        <v>210368</v>
      </c>
      <c r="B3758" s="76" t="s">
        <v>1078</v>
      </c>
      <c r="F3758" s="71"/>
      <c r="G3758" s="71"/>
    </row>
    <row r="3759" spans="1:7" x14ac:dyDescent="0.2">
      <c r="A3759" s="77">
        <v>210369</v>
      </c>
      <c r="B3759" s="76" t="s">
        <v>1079</v>
      </c>
      <c r="F3759" s="71"/>
      <c r="G3759" s="71"/>
    </row>
    <row r="3760" spans="1:7" x14ac:dyDescent="0.2">
      <c r="A3760" s="77">
        <v>210372</v>
      </c>
      <c r="B3760" s="76" t="s">
        <v>1080</v>
      </c>
      <c r="F3760" s="71"/>
      <c r="G3760" s="71"/>
    </row>
    <row r="3761" spans="1:7" x14ac:dyDescent="0.2">
      <c r="A3761" s="77">
        <v>210373</v>
      </c>
      <c r="B3761" s="76" t="s">
        <v>1081</v>
      </c>
      <c r="F3761" s="71"/>
      <c r="G3761" s="71"/>
    </row>
    <row r="3762" spans="1:7" x14ac:dyDescent="0.2">
      <c r="A3762" s="77">
        <v>210374</v>
      </c>
      <c r="B3762" s="76" t="s">
        <v>6848</v>
      </c>
      <c r="F3762" s="71"/>
      <c r="G3762" s="71"/>
    </row>
    <row r="3763" spans="1:7" x14ac:dyDescent="0.2">
      <c r="A3763" s="77">
        <v>210375</v>
      </c>
      <c r="B3763" s="76" t="s">
        <v>1080</v>
      </c>
      <c r="F3763" s="71"/>
      <c r="G3763" s="71"/>
    </row>
    <row r="3764" spans="1:7" x14ac:dyDescent="0.2">
      <c r="A3764" s="77">
        <v>210376</v>
      </c>
      <c r="B3764" s="76" t="s">
        <v>1080</v>
      </c>
      <c r="F3764" s="71"/>
      <c r="G3764" s="71"/>
    </row>
    <row r="3765" spans="1:7" x14ac:dyDescent="0.2">
      <c r="A3765" s="77">
        <v>210377</v>
      </c>
      <c r="B3765" s="76" t="s">
        <v>1082</v>
      </c>
      <c r="F3765" s="71"/>
      <c r="G3765" s="71"/>
    </row>
    <row r="3766" spans="1:7" x14ac:dyDescent="0.2">
      <c r="A3766" s="77">
        <v>210378</v>
      </c>
      <c r="B3766" s="76" t="s">
        <v>1083</v>
      </c>
      <c r="F3766" s="71"/>
      <c r="G3766" s="71"/>
    </row>
    <row r="3767" spans="1:7" x14ac:dyDescent="0.2">
      <c r="A3767" s="77">
        <v>210379</v>
      </c>
      <c r="B3767" s="76" t="s">
        <v>1080</v>
      </c>
      <c r="F3767" s="71"/>
      <c r="G3767" s="71"/>
    </row>
    <row r="3768" spans="1:7" x14ac:dyDescent="0.2">
      <c r="A3768" s="77">
        <v>210380</v>
      </c>
      <c r="B3768" s="76" t="s">
        <v>15114</v>
      </c>
      <c r="F3768" s="71"/>
      <c r="G3768" s="71"/>
    </row>
    <row r="3769" spans="1:7" x14ac:dyDescent="0.2">
      <c r="A3769" s="77">
        <v>210381</v>
      </c>
      <c r="B3769" s="76" t="s">
        <v>1084</v>
      </c>
      <c r="F3769" s="71"/>
      <c r="G3769" s="71"/>
    </row>
    <row r="3770" spans="1:7" x14ac:dyDescent="0.2">
      <c r="A3770" s="77">
        <v>210382</v>
      </c>
      <c r="B3770" s="76" t="s">
        <v>1085</v>
      </c>
      <c r="F3770" s="71"/>
      <c r="G3770" s="71"/>
    </row>
    <row r="3771" spans="1:7" x14ac:dyDescent="0.2">
      <c r="A3771" s="77">
        <v>210383</v>
      </c>
      <c r="B3771" s="76" t="s">
        <v>1086</v>
      </c>
      <c r="F3771" s="71"/>
      <c r="G3771" s="71"/>
    </row>
    <row r="3772" spans="1:7" x14ac:dyDescent="0.2">
      <c r="A3772" s="77">
        <v>210384</v>
      </c>
      <c r="B3772" s="76" t="s">
        <v>1087</v>
      </c>
      <c r="F3772" s="71"/>
      <c r="G3772" s="71"/>
    </row>
    <row r="3773" spans="1:7" x14ac:dyDescent="0.2">
      <c r="A3773" s="77">
        <v>210385</v>
      </c>
      <c r="B3773" s="76" t="s">
        <v>6849</v>
      </c>
      <c r="F3773" s="71"/>
      <c r="G3773" s="71"/>
    </row>
    <row r="3774" spans="1:7" x14ac:dyDescent="0.2">
      <c r="A3774" s="77">
        <v>210387</v>
      </c>
      <c r="B3774" s="76" t="s">
        <v>12005</v>
      </c>
      <c r="F3774" s="71"/>
      <c r="G3774" s="71"/>
    </row>
    <row r="3775" spans="1:7" x14ac:dyDescent="0.2">
      <c r="A3775" s="77">
        <v>210388</v>
      </c>
      <c r="B3775" s="76" t="s">
        <v>1088</v>
      </c>
      <c r="F3775" s="71"/>
      <c r="G3775" s="71"/>
    </row>
    <row r="3776" spans="1:7" x14ac:dyDescent="0.2">
      <c r="A3776" s="77">
        <v>210389</v>
      </c>
      <c r="B3776" s="76" t="s">
        <v>6850</v>
      </c>
      <c r="F3776" s="71"/>
      <c r="G3776" s="71"/>
    </row>
    <row r="3777" spans="1:7" x14ac:dyDescent="0.2">
      <c r="A3777" s="77">
        <v>210391</v>
      </c>
      <c r="B3777" s="76" t="s">
        <v>6851</v>
      </c>
      <c r="F3777" s="71"/>
      <c r="G3777" s="71"/>
    </row>
    <row r="3778" spans="1:7" x14ac:dyDescent="0.2">
      <c r="A3778" s="77">
        <v>210392</v>
      </c>
      <c r="B3778" s="76" t="s">
        <v>1089</v>
      </c>
      <c r="F3778" s="71"/>
      <c r="G3778" s="71"/>
    </row>
    <row r="3779" spans="1:7" x14ac:dyDescent="0.2">
      <c r="A3779" s="77">
        <v>210393</v>
      </c>
      <c r="B3779" s="76" t="s">
        <v>6852</v>
      </c>
      <c r="F3779" s="71"/>
      <c r="G3779" s="71"/>
    </row>
    <row r="3780" spans="1:7" x14ac:dyDescent="0.2">
      <c r="A3780" s="77">
        <v>210394</v>
      </c>
      <c r="B3780" s="76" t="s">
        <v>1090</v>
      </c>
      <c r="F3780" s="71"/>
      <c r="G3780" s="71"/>
    </row>
    <row r="3781" spans="1:7" x14ac:dyDescent="0.2">
      <c r="A3781" s="77">
        <v>210395</v>
      </c>
      <c r="B3781" s="76" t="s">
        <v>1091</v>
      </c>
      <c r="F3781" s="71"/>
      <c r="G3781" s="71"/>
    </row>
    <row r="3782" spans="1:7" x14ac:dyDescent="0.2">
      <c r="A3782" s="77">
        <v>210397</v>
      </c>
      <c r="B3782" s="76" t="s">
        <v>1092</v>
      </c>
      <c r="F3782" s="71"/>
      <c r="G3782" s="71"/>
    </row>
    <row r="3783" spans="1:7" x14ac:dyDescent="0.2">
      <c r="A3783" s="77">
        <v>210398</v>
      </c>
      <c r="B3783" s="76" t="s">
        <v>1093</v>
      </c>
      <c r="F3783" s="71"/>
      <c r="G3783" s="71"/>
    </row>
    <row r="3784" spans="1:7" x14ac:dyDescent="0.2">
      <c r="A3784" s="77">
        <v>210399</v>
      </c>
      <c r="B3784" s="76" t="s">
        <v>6853</v>
      </c>
      <c r="F3784" s="71"/>
      <c r="G3784" s="71"/>
    </row>
    <row r="3785" spans="1:7" x14ac:dyDescent="0.2">
      <c r="A3785" s="77">
        <v>210400</v>
      </c>
      <c r="B3785" s="76" t="s">
        <v>6854</v>
      </c>
      <c r="F3785" s="71"/>
      <c r="G3785" s="71"/>
    </row>
    <row r="3786" spans="1:7" x14ac:dyDescent="0.2">
      <c r="A3786" s="77">
        <v>210401</v>
      </c>
      <c r="B3786" s="76" t="s">
        <v>1094</v>
      </c>
      <c r="F3786" s="71"/>
      <c r="G3786" s="71"/>
    </row>
    <row r="3787" spans="1:7" x14ac:dyDescent="0.2">
      <c r="A3787" s="77">
        <v>210402</v>
      </c>
      <c r="B3787" s="76" t="s">
        <v>1095</v>
      </c>
      <c r="F3787" s="71"/>
      <c r="G3787" s="71"/>
    </row>
    <row r="3788" spans="1:7" x14ac:dyDescent="0.2">
      <c r="A3788" s="77">
        <v>210403</v>
      </c>
      <c r="B3788" s="76" t="s">
        <v>1096</v>
      </c>
      <c r="F3788" s="71"/>
      <c r="G3788" s="71"/>
    </row>
    <row r="3789" spans="1:7" x14ac:dyDescent="0.2">
      <c r="A3789" s="77">
        <v>210404</v>
      </c>
      <c r="B3789" s="76" t="s">
        <v>6855</v>
      </c>
      <c r="F3789" s="71"/>
      <c r="G3789" s="71"/>
    </row>
    <row r="3790" spans="1:7" x14ac:dyDescent="0.2">
      <c r="A3790" s="77">
        <v>210405</v>
      </c>
      <c r="B3790" s="76" t="s">
        <v>1097</v>
      </c>
      <c r="F3790" s="71"/>
      <c r="G3790" s="71"/>
    </row>
    <row r="3791" spans="1:7" x14ac:dyDescent="0.2">
      <c r="A3791" s="77">
        <v>210406</v>
      </c>
      <c r="B3791" s="76" t="s">
        <v>6856</v>
      </c>
      <c r="F3791" s="71"/>
      <c r="G3791" s="71"/>
    </row>
    <row r="3792" spans="1:7" x14ac:dyDescent="0.2">
      <c r="A3792" s="77">
        <v>210407</v>
      </c>
      <c r="B3792" s="76" t="s">
        <v>6857</v>
      </c>
      <c r="F3792" s="71"/>
      <c r="G3792" s="71"/>
    </row>
    <row r="3793" spans="1:7" x14ac:dyDescent="0.2">
      <c r="A3793" s="77">
        <v>210408</v>
      </c>
      <c r="B3793" s="76" t="s">
        <v>6858</v>
      </c>
      <c r="F3793" s="71"/>
      <c r="G3793" s="71"/>
    </row>
    <row r="3794" spans="1:7" x14ac:dyDescent="0.2">
      <c r="A3794" s="77">
        <v>210409</v>
      </c>
      <c r="B3794" s="76" t="s">
        <v>6859</v>
      </c>
      <c r="F3794" s="71"/>
      <c r="G3794" s="71"/>
    </row>
    <row r="3795" spans="1:7" x14ac:dyDescent="0.2">
      <c r="A3795" s="77">
        <v>210410</v>
      </c>
      <c r="B3795" s="76" t="s">
        <v>6860</v>
      </c>
      <c r="F3795" s="71"/>
      <c r="G3795" s="71"/>
    </row>
    <row r="3796" spans="1:7" x14ac:dyDescent="0.2">
      <c r="A3796" s="77">
        <v>210411</v>
      </c>
      <c r="B3796" s="76" t="s">
        <v>6861</v>
      </c>
      <c r="F3796" s="71"/>
      <c r="G3796" s="71"/>
    </row>
    <row r="3797" spans="1:7" x14ac:dyDescent="0.2">
      <c r="A3797" s="77">
        <v>210412</v>
      </c>
      <c r="B3797" s="76" t="s">
        <v>1098</v>
      </c>
      <c r="F3797" s="71"/>
      <c r="G3797" s="71"/>
    </row>
    <row r="3798" spans="1:7" x14ac:dyDescent="0.2">
      <c r="A3798" s="77">
        <v>210413</v>
      </c>
      <c r="B3798" s="76" t="s">
        <v>1099</v>
      </c>
      <c r="F3798" s="71"/>
      <c r="G3798" s="71"/>
    </row>
    <row r="3799" spans="1:7" x14ac:dyDescent="0.2">
      <c r="A3799" s="77">
        <v>210414</v>
      </c>
      <c r="B3799" s="76" t="s">
        <v>6862</v>
      </c>
      <c r="F3799" s="71"/>
      <c r="G3799" s="71"/>
    </row>
    <row r="3800" spans="1:7" x14ac:dyDescent="0.2">
      <c r="A3800" s="77">
        <v>210415</v>
      </c>
      <c r="B3800" s="76" t="s">
        <v>1100</v>
      </c>
      <c r="F3800" s="71"/>
      <c r="G3800" s="71"/>
    </row>
    <row r="3801" spans="1:7" x14ac:dyDescent="0.2">
      <c r="A3801" s="77">
        <v>210416</v>
      </c>
      <c r="B3801" s="76" t="s">
        <v>3390</v>
      </c>
      <c r="F3801" s="71"/>
      <c r="G3801" s="71"/>
    </row>
    <row r="3802" spans="1:7" x14ac:dyDescent="0.2">
      <c r="A3802" s="77">
        <v>210418</v>
      </c>
      <c r="B3802" s="76" t="s">
        <v>6863</v>
      </c>
      <c r="F3802" s="71"/>
      <c r="G3802" s="71"/>
    </row>
    <row r="3803" spans="1:7" x14ac:dyDescent="0.2">
      <c r="A3803" s="77">
        <v>210419</v>
      </c>
      <c r="B3803" s="76" t="s">
        <v>1101</v>
      </c>
      <c r="F3803" s="71"/>
      <c r="G3803" s="71"/>
    </row>
    <row r="3804" spans="1:7" x14ac:dyDescent="0.2">
      <c r="A3804" s="77">
        <v>210420</v>
      </c>
      <c r="B3804" s="76" t="s">
        <v>1102</v>
      </c>
      <c r="F3804" s="71"/>
      <c r="G3804" s="71"/>
    </row>
    <row r="3805" spans="1:7" x14ac:dyDescent="0.2">
      <c r="A3805" s="77">
        <v>210421</v>
      </c>
      <c r="B3805" s="76" t="s">
        <v>6864</v>
      </c>
      <c r="F3805" s="71"/>
      <c r="G3805" s="71"/>
    </row>
    <row r="3806" spans="1:7" x14ac:dyDescent="0.2">
      <c r="A3806" s="77">
        <v>210422</v>
      </c>
      <c r="B3806" s="76" t="s">
        <v>6865</v>
      </c>
      <c r="F3806" s="71"/>
      <c r="G3806" s="71"/>
    </row>
    <row r="3807" spans="1:7" x14ac:dyDescent="0.2">
      <c r="A3807" s="77">
        <v>210423</v>
      </c>
      <c r="B3807" s="76" t="s">
        <v>1103</v>
      </c>
      <c r="F3807" s="71"/>
      <c r="G3807" s="71"/>
    </row>
    <row r="3808" spans="1:7" x14ac:dyDescent="0.2">
      <c r="A3808" s="77">
        <v>210425</v>
      </c>
      <c r="B3808" s="76" t="s">
        <v>6866</v>
      </c>
      <c r="F3808" s="71"/>
      <c r="G3808" s="71"/>
    </row>
    <row r="3809" spans="1:7" x14ac:dyDescent="0.2">
      <c r="A3809" s="77">
        <v>210426</v>
      </c>
      <c r="B3809" s="76" t="s">
        <v>1104</v>
      </c>
      <c r="F3809" s="71"/>
      <c r="G3809" s="71"/>
    </row>
    <row r="3810" spans="1:7" x14ac:dyDescent="0.2">
      <c r="A3810" s="77">
        <v>210427</v>
      </c>
      <c r="B3810" s="76" t="s">
        <v>1105</v>
      </c>
      <c r="F3810" s="71"/>
      <c r="G3810" s="71"/>
    </row>
    <row r="3811" spans="1:7" x14ac:dyDescent="0.2">
      <c r="A3811" s="77">
        <v>210428</v>
      </c>
      <c r="B3811" s="76" t="s">
        <v>1106</v>
      </c>
      <c r="F3811" s="71"/>
      <c r="G3811" s="71"/>
    </row>
    <row r="3812" spans="1:7" x14ac:dyDescent="0.2">
      <c r="A3812" s="77">
        <v>210430</v>
      </c>
      <c r="B3812" s="76" t="s">
        <v>1107</v>
      </c>
      <c r="F3812" s="71"/>
      <c r="G3812" s="71"/>
    </row>
    <row r="3813" spans="1:7" x14ac:dyDescent="0.2">
      <c r="A3813" s="77">
        <v>210431</v>
      </c>
      <c r="B3813" s="76" t="s">
        <v>2307</v>
      </c>
      <c r="F3813" s="71"/>
      <c r="G3813" s="71"/>
    </row>
    <row r="3814" spans="1:7" x14ac:dyDescent="0.2">
      <c r="A3814" s="77">
        <v>210432</v>
      </c>
      <c r="B3814" s="76" t="s">
        <v>1108</v>
      </c>
      <c r="F3814" s="71"/>
      <c r="G3814" s="71"/>
    </row>
    <row r="3815" spans="1:7" x14ac:dyDescent="0.2">
      <c r="A3815" s="77">
        <v>210434</v>
      </c>
      <c r="B3815" s="76" t="s">
        <v>6867</v>
      </c>
      <c r="F3815" s="71"/>
      <c r="G3815" s="71"/>
    </row>
    <row r="3816" spans="1:7" x14ac:dyDescent="0.2">
      <c r="A3816" s="77">
        <v>210435</v>
      </c>
      <c r="B3816" s="76" t="s">
        <v>1109</v>
      </c>
      <c r="F3816" s="71"/>
      <c r="G3816" s="71"/>
    </row>
    <row r="3817" spans="1:7" x14ac:dyDescent="0.2">
      <c r="A3817" s="77">
        <v>210436</v>
      </c>
      <c r="B3817" s="76" t="s">
        <v>1110</v>
      </c>
      <c r="F3817" s="71"/>
      <c r="G3817" s="71"/>
    </row>
    <row r="3818" spans="1:7" x14ac:dyDescent="0.2">
      <c r="A3818" s="77">
        <v>210437</v>
      </c>
      <c r="B3818" s="76" t="s">
        <v>1111</v>
      </c>
      <c r="F3818" s="71"/>
      <c r="G3818" s="71"/>
    </row>
    <row r="3819" spans="1:7" x14ac:dyDescent="0.2">
      <c r="A3819" s="77">
        <v>210438</v>
      </c>
      <c r="B3819" s="76" t="s">
        <v>1112</v>
      </c>
      <c r="F3819" s="71"/>
      <c r="G3819" s="71"/>
    </row>
    <row r="3820" spans="1:7" x14ac:dyDescent="0.2">
      <c r="A3820" s="77">
        <v>210439</v>
      </c>
      <c r="B3820" s="76" t="s">
        <v>6868</v>
      </c>
      <c r="F3820" s="71"/>
      <c r="G3820" s="71"/>
    </row>
    <row r="3821" spans="1:7" x14ac:dyDescent="0.2">
      <c r="A3821" s="77">
        <v>210440</v>
      </c>
      <c r="B3821" s="76" t="s">
        <v>1113</v>
      </c>
      <c r="F3821" s="71"/>
      <c r="G3821" s="71"/>
    </row>
    <row r="3822" spans="1:7" x14ac:dyDescent="0.2">
      <c r="A3822" s="77">
        <v>210441</v>
      </c>
      <c r="B3822" s="76" t="s">
        <v>1544</v>
      </c>
      <c r="F3822" s="71"/>
      <c r="G3822" s="71"/>
    </row>
    <row r="3823" spans="1:7" x14ac:dyDescent="0.2">
      <c r="A3823" s="77">
        <v>210442</v>
      </c>
      <c r="B3823" s="76" t="s">
        <v>6869</v>
      </c>
      <c r="F3823" s="71"/>
      <c r="G3823" s="71"/>
    </row>
    <row r="3824" spans="1:7" x14ac:dyDescent="0.2">
      <c r="A3824" s="77">
        <v>210443</v>
      </c>
      <c r="B3824" s="76" t="s">
        <v>1114</v>
      </c>
      <c r="F3824" s="71"/>
      <c r="G3824" s="71"/>
    </row>
    <row r="3825" spans="1:7" x14ac:dyDescent="0.2">
      <c r="A3825" s="77">
        <v>210444</v>
      </c>
      <c r="B3825" s="76" t="s">
        <v>6870</v>
      </c>
      <c r="F3825" s="71"/>
      <c r="G3825" s="71"/>
    </row>
    <row r="3826" spans="1:7" x14ac:dyDescent="0.2">
      <c r="A3826" s="77">
        <v>210445</v>
      </c>
      <c r="B3826" s="76" t="s">
        <v>1115</v>
      </c>
      <c r="F3826" s="71"/>
      <c r="G3826" s="71"/>
    </row>
    <row r="3827" spans="1:7" x14ac:dyDescent="0.2">
      <c r="A3827" s="77">
        <v>210446</v>
      </c>
      <c r="B3827" s="76" t="s">
        <v>1116</v>
      </c>
      <c r="F3827" s="71"/>
      <c r="G3827" s="71"/>
    </row>
    <row r="3828" spans="1:7" x14ac:dyDescent="0.2">
      <c r="A3828" s="77">
        <v>210447</v>
      </c>
      <c r="B3828" s="76" t="s">
        <v>6871</v>
      </c>
      <c r="F3828" s="71"/>
      <c r="G3828" s="71"/>
    </row>
    <row r="3829" spans="1:7" x14ac:dyDescent="0.2">
      <c r="A3829" s="77">
        <v>210448</v>
      </c>
      <c r="B3829" s="76" t="s">
        <v>1117</v>
      </c>
      <c r="F3829" s="71"/>
      <c r="G3829" s="71"/>
    </row>
    <row r="3830" spans="1:7" x14ac:dyDescent="0.2">
      <c r="A3830" s="77">
        <v>210449</v>
      </c>
      <c r="B3830" s="76" t="s">
        <v>1118</v>
      </c>
      <c r="F3830" s="71"/>
      <c r="G3830" s="71"/>
    </row>
    <row r="3831" spans="1:7" x14ac:dyDescent="0.2">
      <c r="A3831" s="77">
        <v>210450</v>
      </c>
      <c r="B3831" s="76" t="s">
        <v>1119</v>
      </c>
      <c r="F3831" s="71"/>
      <c r="G3831" s="71"/>
    </row>
    <row r="3832" spans="1:7" x14ac:dyDescent="0.2">
      <c r="A3832" s="77">
        <v>210451</v>
      </c>
      <c r="B3832" s="76" t="s">
        <v>1120</v>
      </c>
      <c r="F3832" s="71"/>
      <c r="G3832" s="71"/>
    </row>
    <row r="3833" spans="1:7" x14ac:dyDescent="0.2">
      <c r="A3833" s="77">
        <v>210452</v>
      </c>
      <c r="B3833" s="76" t="s">
        <v>1121</v>
      </c>
      <c r="F3833" s="71"/>
      <c r="G3833" s="71"/>
    </row>
    <row r="3834" spans="1:7" x14ac:dyDescent="0.2">
      <c r="A3834" s="77">
        <v>210453</v>
      </c>
      <c r="B3834" s="76" t="s">
        <v>1122</v>
      </c>
      <c r="F3834" s="71"/>
      <c r="G3834" s="71"/>
    </row>
    <row r="3835" spans="1:7" x14ac:dyDescent="0.2">
      <c r="A3835" s="77">
        <v>210454</v>
      </c>
      <c r="B3835" s="76" t="s">
        <v>6872</v>
      </c>
      <c r="F3835" s="71"/>
      <c r="G3835" s="71"/>
    </row>
    <row r="3836" spans="1:7" x14ac:dyDescent="0.2">
      <c r="A3836" s="77">
        <v>210455</v>
      </c>
      <c r="B3836" s="76" t="s">
        <v>6873</v>
      </c>
      <c r="F3836" s="71"/>
      <c r="G3836" s="71"/>
    </row>
    <row r="3837" spans="1:7" x14ac:dyDescent="0.2">
      <c r="A3837" s="77">
        <v>210456</v>
      </c>
      <c r="B3837" s="76" t="s">
        <v>1123</v>
      </c>
      <c r="F3837" s="71"/>
      <c r="G3837" s="71"/>
    </row>
    <row r="3838" spans="1:7" x14ac:dyDescent="0.2">
      <c r="A3838" s="77">
        <v>210457</v>
      </c>
      <c r="B3838" s="76" t="s">
        <v>6874</v>
      </c>
      <c r="F3838" s="71"/>
      <c r="G3838" s="71"/>
    </row>
    <row r="3839" spans="1:7" x14ac:dyDescent="0.2">
      <c r="A3839" s="77">
        <v>210458</v>
      </c>
      <c r="B3839" s="76" t="s">
        <v>1124</v>
      </c>
      <c r="F3839" s="71"/>
      <c r="G3839" s="71"/>
    </row>
    <row r="3840" spans="1:7" x14ac:dyDescent="0.2">
      <c r="A3840" s="77">
        <v>210460</v>
      </c>
      <c r="B3840" s="76" t="s">
        <v>6875</v>
      </c>
      <c r="F3840" s="71"/>
      <c r="G3840" s="71"/>
    </row>
    <row r="3841" spans="1:7" x14ac:dyDescent="0.2">
      <c r="A3841" s="77">
        <v>210461</v>
      </c>
      <c r="B3841" s="76" t="s">
        <v>1125</v>
      </c>
      <c r="F3841" s="71"/>
      <c r="G3841" s="71"/>
    </row>
    <row r="3842" spans="1:7" x14ac:dyDescent="0.2">
      <c r="A3842" s="77">
        <v>210462</v>
      </c>
      <c r="B3842" s="76" t="s">
        <v>1126</v>
      </c>
      <c r="F3842" s="71"/>
      <c r="G3842" s="71"/>
    </row>
    <row r="3843" spans="1:7" x14ac:dyDescent="0.2">
      <c r="A3843" s="77">
        <v>210463</v>
      </c>
      <c r="B3843" s="76" t="s">
        <v>3880</v>
      </c>
      <c r="F3843" s="71"/>
      <c r="G3843" s="71"/>
    </row>
    <row r="3844" spans="1:7" x14ac:dyDescent="0.2">
      <c r="A3844" s="77">
        <v>210465</v>
      </c>
      <c r="B3844" s="76" t="s">
        <v>1127</v>
      </c>
      <c r="F3844" s="71"/>
      <c r="G3844" s="71"/>
    </row>
    <row r="3845" spans="1:7" x14ac:dyDescent="0.2">
      <c r="A3845" s="77">
        <v>210466</v>
      </c>
      <c r="B3845" s="76" t="s">
        <v>1128</v>
      </c>
      <c r="F3845" s="71"/>
      <c r="G3845" s="71"/>
    </row>
    <row r="3846" spans="1:7" x14ac:dyDescent="0.2">
      <c r="A3846" s="77">
        <v>210467</v>
      </c>
      <c r="B3846" s="76" t="s">
        <v>6876</v>
      </c>
      <c r="F3846" s="71"/>
      <c r="G3846" s="71"/>
    </row>
    <row r="3847" spans="1:7" x14ac:dyDescent="0.2">
      <c r="A3847" s="77">
        <v>210468</v>
      </c>
      <c r="B3847" s="76" t="s">
        <v>1129</v>
      </c>
      <c r="F3847" s="71"/>
      <c r="G3847" s="71"/>
    </row>
    <row r="3848" spans="1:7" x14ac:dyDescent="0.2">
      <c r="A3848" s="77">
        <v>210469</v>
      </c>
      <c r="B3848" s="76" t="s">
        <v>3493</v>
      </c>
      <c r="F3848" s="71"/>
      <c r="G3848" s="71"/>
    </row>
    <row r="3849" spans="1:7" x14ac:dyDescent="0.2">
      <c r="A3849" s="77">
        <v>210470</v>
      </c>
      <c r="B3849" s="76" t="s">
        <v>1130</v>
      </c>
      <c r="F3849" s="71"/>
      <c r="G3849" s="71"/>
    </row>
    <row r="3850" spans="1:7" x14ac:dyDescent="0.2">
      <c r="A3850" s="77">
        <v>210471</v>
      </c>
      <c r="B3850" s="76" t="s">
        <v>6877</v>
      </c>
      <c r="F3850" s="71"/>
      <c r="G3850" s="71"/>
    </row>
    <row r="3851" spans="1:7" x14ac:dyDescent="0.2">
      <c r="A3851" s="77">
        <v>210472</v>
      </c>
      <c r="B3851" s="76" t="s">
        <v>6878</v>
      </c>
      <c r="F3851" s="71"/>
      <c r="G3851" s="71"/>
    </row>
    <row r="3852" spans="1:7" x14ac:dyDescent="0.2">
      <c r="A3852" s="77">
        <v>210473</v>
      </c>
      <c r="B3852" s="76" t="s">
        <v>1131</v>
      </c>
      <c r="F3852" s="71"/>
      <c r="G3852" s="71"/>
    </row>
    <row r="3853" spans="1:7" x14ac:dyDescent="0.2">
      <c r="A3853" s="77">
        <v>210474</v>
      </c>
      <c r="B3853" s="76" t="s">
        <v>1132</v>
      </c>
      <c r="F3853" s="71"/>
      <c r="G3853" s="71"/>
    </row>
    <row r="3854" spans="1:7" x14ac:dyDescent="0.2">
      <c r="A3854" s="77">
        <v>210475</v>
      </c>
      <c r="B3854" s="76" t="s">
        <v>6879</v>
      </c>
      <c r="F3854" s="71"/>
      <c r="G3854" s="71"/>
    </row>
    <row r="3855" spans="1:7" x14ac:dyDescent="0.2">
      <c r="A3855" s="77">
        <v>210476</v>
      </c>
      <c r="B3855" s="76" t="s">
        <v>6880</v>
      </c>
      <c r="F3855" s="71"/>
      <c r="G3855" s="71"/>
    </row>
    <row r="3856" spans="1:7" x14ac:dyDescent="0.2">
      <c r="A3856" s="77">
        <v>210477</v>
      </c>
      <c r="B3856" s="76" t="s">
        <v>1133</v>
      </c>
      <c r="F3856" s="71"/>
      <c r="G3856" s="71"/>
    </row>
    <row r="3857" spans="1:7" x14ac:dyDescent="0.2">
      <c r="A3857" s="77">
        <v>210478</v>
      </c>
      <c r="B3857" s="76" t="s">
        <v>1134</v>
      </c>
      <c r="F3857" s="71"/>
      <c r="G3857" s="71"/>
    </row>
    <row r="3858" spans="1:7" x14ac:dyDescent="0.2">
      <c r="A3858" s="77">
        <v>210479</v>
      </c>
      <c r="B3858" s="76" t="s">
        <v>1135</v>
      </c>
      <c r="F3858" s="71"/>
      <c r="G3858" s="71"/>
    </row>
    <row r="3859" spans="1:7" x14ac:dyDescent="0.2">
      <c r="A3859" s="77">
        <v>210480</v>
      </c>
      <c r="B3859" s="76" t="s">
        <v>3881</v>
      </c>
      <c r="F3859" s="71"/>
      <c r="G3859" s="71"/>
    </row>
    <row r="3860" spans="1:7" x14ac:dyDescent="0.2">
      <c r="A3860" s="77">
        <v>210481</v>
      </c>
      <c r="B3860" s="76" t="s">
        <v>1136</v>
      </c>
      <c r="F3860" s="71"/>
      <c r="G3860" s="71"/>
    </row>
    <row r="3861" spans="1:7" x14ac:dyDescent="0.2">
      <c r="A3861" s="77">
        <v>210482</v>
      </c>
      <c r="B3861" s="76" t="s">
        <v>6881</v>
      </c>
      <c r="F3861" s="71"/>
      <c r="G3861" s="71"/>
    </row>
    <row r="3862" spans="1:7" x14ac:dyDescent="0.2">
      <c r="A3862" s="77">
        <v>210483</v>
      </c>
      <c r="B3862" s="76" t="s">
        <v>6882</v>
      </c>
      <c r="F3862" s="71"/>
      <c r="G3862" s="71"/>
    </row>
    <row r="3863" spans="1:7" x14ac:dyDescent="0.2">
      <c r="A3863" s="77">
        <v>210484</v>
      </c>
      <c r="B3863" s="76" t="s">
        <v>1137</v>
      </c>
      <c r="F3863" s="71"/>
      <c r="G3863" s="71"/>
    </row>
    <row r="3864" spans="1:7" x14ac:dyDescent="0.2">
      <c r="A3864" s="77">
        <v>210485</v>
      </c>
      <c r="B3864" s="76" t="s">
        <v>6883</v>
      </c>
      <c r="F3864" s="71"/>
      <c r="G3864" s="71"/>
    </row>
    <row r="3865" spans="1:7" x14ac:dyDescent="0.2">
      <c r="A3865" s="77">
        <v>210486</v>
      </c>
      <c r="B3865" s="76" t="s">
        <v>1138</v>
      </c>
      <c r="F3865" s="71"/>
      <c r="G3865" s="71"/>
    </row>
    <row r="3866" spans="1:7" x14ac:dyDescent="0.2">
      <c r="A3866" s="77">
        <v>210487</v>
      </c>
      <c r="B3866" s="76" t="s">
        <v>6884</v>
      </c>
      <c r="F3866" s="71"/>
      <c r="G3866" s="71"/>
    </row>
    <row r="3867" spans="1:7" x14ac:dyDescent="0.2">
      <c r="A3867" s="77">
        <v>210488</v>
      </c>
      <c r="B3867" s="76" t="s">
        <v>1139</v>
      </c>
      <c r="F3867" s="71"/>
      <c r="G3867" s="71"/>
    </row>
    <row r="3868" spans="1:7" x14ac:dyDescent="0.2">
      <c r="A3868" s="77">
        <v>210489</v>
      </c>
      <c r="B3868" s="76" t="s">
        <v>1140</v>
      </c>
      <c r="F3868" s="71"/>
      <c r="G3868" s="71"/>
    </row>
    <row r="3869" spans="1:7" x14ac:dyDescent="0.2">
      <c r="A3869" s="77">
        <v>210490</v>
      </c>
      <c r="B3869" s="76" t="s">
        <v>1141</v>
      </c>
      <c r="F3869" s="71"/>
      <c r="G3869" s="71"/>
    </row>
    <row r="3870" spans="1:7" x14ac:dyDescent="0.2">
      <c r="A3870" s="77">
        <v>210491</v>
      </c>
      <c r="B3870" s="76" t="s">
        <v>1142</v>
      </c>
      <c r="F3870" s="71"/>
      <c r="G3870" s="71"/>
    </row>
    <row r="3871" spans="1:7" x14ac:dyDescent="0.2">
      <c r="A3871" s="77">
        <v>210492</v>
      </c>
      <c r="B3871" s="76" t="s">
        <v>6885</v>
      </c>
      <c r="F3871" s="71"/>
      <c r="G3871" s="71"/>
    </row>
    <row r="3872" spans="1:7" x14ac:dyDescent="0.2">
      <c r="A3872" s="77">
        <v>210493</v>
      </c>
      <c r="B3872" s="76" t="s">
        <v>6886</v>
      </c>
      <c r="F3872" s="71"/>
      <c r="G3872" s="71"/>
    </row>
    <row r="3873" spans="1:7" x14ac:dyDescent="0.2">
      <c r="A3873" s="77">
        <v>210494</v>
      </c>
      <c r="B3873" s="76" t="s">
        <v>1779</v>
      </c>
      <c r="F3873" s="71"/>
      <c r="G3873" s="71"/>
    </row>
    <row r="3874" spans="1:7" x14ac:dyDescent="0.2">
      <c r="A3874" s="77">
        <v>210495</v>
      </c>
      <c r="B3874" s="76" t="s">
        <v>1780</v>
      </c>
      <c r="F3874" s="71"/>
      <c r="G3874" s="71"/>
    </row>
    <row r="3875" spans="1:7" x14ac:dyDescent="0.2">
      <c r="A3875" s="77">
        <v>210496</v>
      </c>
      <c r="B3875" s="76" t="s">
        <v>6887</v>
      </c>
      <c r="F3875" s="71"/>
      <c r="G3875" s="71"/>
    </row>
    <row r="3876" spans="1:7" x14ac:dyDescent="0.2">
      <c r="A3876" s="77">
        <v>210497</v>
      </c>
      <c r="B3876" s="76" t="s">
        <v>6888</v>
      </c>
      <c r="F3876" s="71"/>
      <c r="G3876" s="71"/>
    </row>
    <row r="3877" spans="1:7" x14ac:dyDescent="0.2">
      <c r="A3877" s="77">
        <v>210498</v>
      </c>
      <c r="B3877" s="76" t="s">
        <v>6888</v>
      </c>
      <c r="F3877" s="71"/>
      <c r="G3877" s="71"/>
    </row>
    <row r="3878" spans="1:7" x14ac:dyDescent="0.2">
      <c r="A3878" s="77">
        <v>210499</v>
      </c>
      <c r="B3878" s="76" t="s">
        <v>1781</v>
      </c>
      <c r="F3878" s="71"/>
      <c r="G3878" s="71"/>
    </row>
    <row r="3879" spans="1:7" x14ac:dyDescent="0.2">
      <c r="A3879" s="77">
        <v>210500</v>
      </c>
      <c r="B3879" s="76" t="s">
        <v>1782</v>
      </c>
      <c r="F3879" s="71"/>
      <c r="G3879" s="71"/>
    </row>
    <row r="3880" spans="1:7" x14ac:dyDescent="0.2">
      <c r="A3880" s="77">
        <v>210501</v>
      </c>
      <c r="B3880" s="76" t="s">
        <v>1783</v>
      </c>
      <c r="F3880" s="71"/>
      <c r="G3880" s="71"/>
    </row>
    <row r="3881" spans="1:7" x14ac:dyDescent="0.2">
      <c r="A3881" s="77">
        <v>210502</v>
      </c>
      <c r="B3881" s="76" t="s">
        <v>6889</v>
      </c>
      <c r="F3881" s="71"/>
      <c r="G3881" s="71"/>
    </row>
    <row r="3882" spans="1:7" x14ac:dyDescent="0.2">
      <c r="A3882" s="77">
        <v>210503</v>
      </c>
      <c r="B3882" s="76" t="s">
        <v>6890</v>
      </c>
      <c r="F3882" s="71"/>
      <c r="G3882" s="71"/>
    </row>
    <row r="3883" spans="1:7" x14ac:dyDescent="0.2">
      <c r="A3883" s="77">
        <v>210504</v>
      </c>
      <c r="B3883" s="76" t="s">
        <v>2308</v>
      </c>
      <c r="F3883" s="71"/>
      <c r="G3883" s="71"/>
    </row>
    <row r="3884" spans="1:7" x14ac:dyDescent="0.2">
      <c r="A3884" s="77">
        <v>210505</v>
      </c>
      <c r="B3884" s="76" t="s">
        <v>1784</v>
      </c>
      <c r="F3884" s="71"/>
      <c r="G3884" s="71"/>
    </row>
    <row r="3885" spans="1:7" x14ac:dyDescent="0.2">
      <c r="A3885" s="77">
        <v>210506</v>
      </c>
      <c r="B3885" s="76" t="s">
        <v>6891</v>
      </c>
      <c r="F3885" s="71"/>
      <c r="G3885" s="71"/>
    </row>
    <row r="3886" spans="1:7" x14ac:dyDescent="0.2">
      <c r="A3886" s="77">
        <v>210507</v>
      </c>
      <c r="B3886" s="76" t="s">
        <v>6892</v>
      </c>
      <c r="F3886" s="71"/>
      <c r="G3886" s="71"/>
    </row>
    <row r="3887" spans="1:7" x14ac:dyDescent="0.2">
      <c r="A3887" s="77">
        <v>210508</v>
      </c>
      <c r="B3887" s="76" t="s">
        <v>1785</v>
      </c>
      <c r="F3887" s="71"/>
      <c r="G3887" s="71"/>
    </row>
    <row r="3888" spans="1:7" x14ac:dyDescent="0.2">
      <c r="A3888" s="77">
        <v>210509</v>
      </c>
      <c r="B3888" s="76" t="s">
        <v>6893</v>
      </c>
      <c r="F3888" s="71"/>
      <c r="G3888" s="71"/>
    </row>
    <row r="3889" spans="1:7" x14ac:dyDescent="0.2">
      <c r="A3889" s="77">
        <v>210510</v>
      </c>
      <c r="B3889" s="76" t="s">
        <v>1786</v>
      </c>
      <c r="F3889" s="71"/>
      <c r="G3889" s="71"/>
    </row>
    <row r="3890" spans="1:7" x14ac:dyDescent="0.2">
      <c r="A3890" s="77">
        <v>210511</v>
      </c>
      <c r="B3890" s="76" t="s">
        <v>6894</v>
      </c>
      <c r="F3890" s="71"/>
      <c r="G3890" s="71"/>
    </row>
    <row r="3891" spans="1:7" x14ac:dyDescent="0.2">
      <c r="A3891" s="77">
        <v>210512</v>
      </c>
      <c r="B3891" s="76" t="s">
        <v>1787</v>
      </c>
      <c r="F3891" s="71"/>
      <c r="G3891" s="71"/>
    </row>
    <row r="3892" spans="1:7" x14ac:dyDescent="0.2">
      <c r="A3892" s="77">
        <v>210513</v>
      </c>
      <c r="B3892" s="76" t="s">
        <v>1788</v>
      </c>
      <c r="F3892" s="71"/>
      <c r="G3892" s="71"/>
    </row>
    <row r="3893" spans="1:7" x14ac:dyDescent="0.2">
      <c r="A3893" s="77">
        <v>210514</v>
      </c>
      <c r="B3893" s="76" t="s">
        <v>1789</v>
      </c>
      <c r="F3893" s="71"/>
      <c r="G3893" s="71"/>
    </row>
    <row r="3894" spans="1:7" x14ac:dyDescent="0.2">
      <c r="A3894" s="77">
        <v>210516</v>
      </c>
      <c r="B3894" s="76" t="s">
        <v>6895</v>
      </c>
      <c r="F3894" s="71"/>
      <c r="G3894" s="71"/>
    </row>
    <row r="3895" spans="1:7" x14ac:dyDescent="0.2">
      <c r="A3895" s="77">
        <v>210517</v>
      </c>
      <c r="B3895" s="76" t="s">
        <v>1790</v>
      </c>
      <c r="F3895" s="71"/>
      <c r="G3895" s="71"/>
    </row>
    <row r="3896" spans="1:7" x14ac:dyDescent="0.2">
      <c r="A3896" s="77">
        <v>210518</v>
      </c>
      <c r="B3896" s="76" t="s">
        <v>6896</v>
      </c>
      <c r="F3896" s="71"/>
      <c r="G3896" s="71"/>
    </row>
    <row r="3897" spans="1:7" x14ac:dyDescent="0.2">
      <c r="A3897" s="77">
        <v>210519</v>
      </c>
      <c r="B3897" s="76" t="s">
        <v>6897</v>
      </c>
      <c r="F3897" s="71"/>
      <c r="G3897" s="71"/>
    </row>
    <row r="3898" spans="1:7" x14ac:dyDescent="0.2">
      <c r="A3898" s="77">
        <v>210521</v>
      </c>
      <c r="B3898" s="76" t="s">
        <v>1791</v>
      </c>
      <c r="F3898" s="71"/>
      <c r="G3898" s="71"/>
    </row>
    <row r="3899" spans="1:7" x14ac:dyDescent="0.2">
      <c r="A3899" s="77">
        <v>210522</v>
      </c>
      <c r="B3899" s="76" t="s">
        <v>1792</v>
      </c>
      <c r="F3899" s="71"/>
      <c r="G3899" s="71"/>
    </row>
    <row r="3900" spans="1:7" x14ac:dyDescent="0.2">
      <c r="A3900" s="77">
        <v>210523</v>
      </c>
      <c r="B3900" s="76" t="s">
        <v>6898</v>
      </c>
      <c r="F3900" s="71"/>
      <c r="G3900" s="71"/>
    </row>
    <row r="3901" spans="1:7" x14ac:dyDescent="0.2">
      <c r="A3901" s="77">
        <v>210524</v>
      </c>
      <c r="B3901" s="76" t="s">
        <v>1793</v>
      </c>
      <c r="F3901" s="71"/>
      <c r="G3901" s="71"/>
    </row>
    <row r="3902" spans="1:7" x14ac:dyDescent="0.2">
      <c r="A3902" s="77">
        <v>210527</v>
      </c>
      <c r="B3902" s="76" t="s">
        <v>6899</v>
      </c>
      <c r="F3902" s="71"/>
      <c r="G3902" s="71"/>
    </row>
    <row r="3903" spans="1:7" x14ac:dyDescent="0.2">
      <c r="A3903" s="77">
        <v>210528</v>
      </c>
      <c r="B3903" s="76" t="s">
        <v>1794</v>
      </c>
      <c r="F3903" s="71"/>
      <c r="G3903" s="71"/>
    </row>
    <row r="3904" spans="1:7" x14ac:dyDescent="0.2">
      <c r="A3904" s="77">
        <v>210529</v>
      </c>
      <c r="B3904" s="76" t="s">
        <v>6900</v>
      </c>
      <c r="F3904" s="71"/>
      <c r="G3904" s="71"/>
    </row>
    <row r="3905" spans="1:7" x14ac:dyDescent="0.2">
      <c r="A3905" s="77">
        <v>210530</v>
      </c>
      <c r="B3905" s="76" t="s">
        <v>1795</v>
      </c>
      <c r="F3905" s="71"/>
      <c r="G3905" s="71"/>
    </row>
    <row r="3906" spans="1:7" x14ac:dyDescent="0.2">
      <c r="A3906" s="77">
        <v>210531</v>
      </c>
      <c r="B3906" s="76" t="s">
        <v>6901</v>
      </c>
      <c r="F3906" s="71"/>
      <c r="G3906" s="71"/>
    </row>
    <row r="3907" spans="1:7" x14ac:dyDescent="0.2">
      <c r="A3907" s="77">
        <v>210532</v>
      </c>
      <c r="B3907" s="76" t="s">
        <v>6902</v>
      </c>
      <c r="F3907" s="71"/>
      <c r="G3907" s="71"/>
    </row>
    <row r="3908" spans="1:7" x14ac:dyDescent="0.2">
      <c r="A3908" s="77">
        <v>210533</v>
      </c>
      <c r="B3908" s="76" t="s">
        <v>6903</v>
      </c>
      <c r="F3908" s="71"/>
      <c r="G3908" s="71"/>
    </row>
    <row r="3909" spans="1:7" x14ac:dyDescent="0.2">
      <c r="A3909" s="77">
        <v>210534</v>
      </c>
      <c r="B3909" s="76" t="s">
        <v>4209</v>
      </c>
      <c r="F3909" s="71"/>
      <c r="G3909" s="71"/>
    </row>
    <row r="3910" spans="1:7" x14ac:dyDescent="0.2">
      <c r="A3910" s="77">
        <v>210535</v>
      </c>
      <c r="B3910" s="76" t="s">
        <v>6904</v>
      </c>
      <c r="F3910" s="71"/>
      <c r="G3910" s="71"/>
    </row>
    <row r="3911" spans="1:7" x14ac:dyDescent="0.2">
      <c r="A3911" s="77">
        <v>210536</v>
      </c>
      <c r="B3911" s="76" t="s">
        <v>3966</v>
      </c>
      <c r="F3911" s="71"/>
      <c r="G3911" s="71"/>
    </row>
    <row r="3912" spans="1:7" x14ac:dyDescent="0.2">
      <c r="A3912" s="77">
        <v>210537</v>
      </c>
      <c r="B3912" s="76" t="s">
        <v>3232</v>
      </c>
      <c r="F3912" s="71"/>
      <c r="G3912" s="71"/>
    </row>
    <row r="3913" spans="1:7" x14ac:dyDescent="0.2">
      <c r="A3913" s="77">
        <v>210538</v>
      </c>
      <c r="B3913" s="76" t="s">
        <v>6905</v>
      </c>
      <c r="F3913" s="71"/>
      <c r="G3913" s="71"/>
    </row>
    <row r="3914" spans="1:7" x14ac:dyDescent="0.2">
      <c r="A3914" s="77">
        <v>210539</v>
      </c>
      <c r="B3914" s="76" t="s">
        <v>1796</v>
      </c>
      <c r="F3914" s="71"/>
      <c r="G3914" s="71"/>
    </row>
    <row r="3915" spans="1:7" x14ac:dyDescent="0.2">
      <c r="A3915" s="77">
        <v>210540</v>
      </c>
      <c r="B3915" s="76" t="s">
        <v>1797</v>
      </c>
      <c r="F3915" s="71"/>
      <c r="G3915" s="71"/>
    </row>
    <row r="3916" spans="1:7" x14ac:dyDescent="0.2">
      <c r="A3916" s="77">
        <v>210541</v>
      </c>
      <c r="B3916" s="76" t="s">
        <v>1798</v>
      </c>
      <c r="F3916" s="71"/>
      <c r="G3916" s="71"/>
    </row>
    <row r="3917" spans="1:7" x14ac:dyDescent="0.2">
      <c r="A3917" s="77">
        <v>210542</v>
      </c>
      <c r="B3917" s="76" t="s">
        <v>1799</v>
      </c>
      <c r="F3917" s="71"/>
      <c r="G3917" s="71"/>
    </row>
    <row r="3918" spans="1:7" x14ac:dyDescent="0.2">
      <c r="A3918" s="77">
        <v>210543</v>
      </c>
      <c r="B3918" s="76" t="s">
        <v>6906</v>
      </c>
      <c r="F3918" s="71"/>
      <c r="G3918" s="71"/>
    </row>
    <row r="3919" spans="1:7" x14ac:dyDescent="0.2">
      <c r="A3919" s="77">
        <v>210545</v>
      </c>
      <c r="B3919" s="76" t="s">
        <v>1800</v>
      </c>
      <c r="F3919" s="71"/>
      <c r="G3919" s="71"/>
    </row>
    <row r="3920" spans="1:7" x14ac:dyDescent="0.2">
      <c r="A3920" s="77">
        <v>210549</v>
      </c>
      <c r="B3920" s="76" t="s">
        <v>2033</v>
      </c>
      <c r="F3920" s="71"/>
      <c r="G3920" s="71"/>
    </row>
    <row r="3921" spans="1:7" x14ac:dyDescent="0.2">
      <c r="A3921" s="77">
        <v>210550</v>
      </c>
      <c r="B3921" s="76" t="s">
        <v>6907</v>
      </c>
      <c r="F3921" s="71"/>
      <c r="G3921" s="71"/>
    </row>
    <row r="3922" spans="1:7" x14ac:dyDescent="0.2">
      <c r="A3922" s="77">
        <v>210551</v>
      </c>
      <c r="B3922" s="76" t="s">
        <v>6908</v>
      </c>
      <c r="F3922" s="71"/>
      <c r="G3922" s="71"/>
    </row>
    <row r="3923" spans="1:7" x14ac:dyDescent="0.2">
      <c r="A3923" s="77">
        <v>210552</v>
      </c>
      <c r="B3923" s="76" t="s">
        <v>2034</v>
      </c>
      <c r="F3923" s="71"/>
      <c r="G3923" s="71"/>
    </row>
    <row r="3924" spans="1:7" x14ac:dyDescent="0.2">
      <c r="A3924" s="77">
        <v>210553</v>
      </c>
      <c r="B3924" s="76" t="s">
        <v>6909</v>
      </c>
      <c r="F3924" s="71"/>
      <c r="G3924" s="71"/>
    </row>
    <row r="3925" spans="1:7" x14ac:dyDescent="0.2">
      <c r="A3925" s="77">
        <v>210554</v>
      </c>
      <c r="B3925" s="76" t="s">
        <v>6910</v>
      </c>
      <c r="F3925" s="71"/>
      <c r="G3925" s="71"/>
    </row>
    <row r="3926" spans="1:7" x14ac:dyDescent="0.2">
      <c r="A3926" s="77">
        <v>210555</v>
      </c>
      <c r="B3926" s="76" t="s">
        <v>2035</v>
      </c>
      <c r="F3926" s="71"/>
      <c r="G3926" s="71"/>
    </row>
    <row r="3927" spans="1:7" x14ac:dyDescent="0.2">
      <c r="A3927" s="77">
        <v>210556</v>
      </c>
      <c r="B3927" s="76" t="s">
        <v>6911</v>
      </c>
      <c r="F3927" s="71"/>
      <c r="G3927" s="71"/>
    </row>
    <row r="3928" spans="1:7" x14ac:dyDescent="0.2">
      <c r="A3928" s="77">
        <v>210557</v>
      </c>
      <c r="B3928" s="76" t="s">
        <v>2036</v>
      </c>
      <c r="F3928" s="71"/>
      <c r="G3928" s="71"/>
    </row>
    <row r="3929" spans="1:7" x14ac:dyDescent="0.2">
      <c r="A3929" s="77">
        <v>210558</v>
      </c>
      <c r="B3929" s="76" t="s">
        <v>2037</v>
      </c>
      <c r="F3929" s="71"/>
      <c r="G3929" s="71"/>
    </row>
    <row r="3930" spans="1:7" x14ac:dyDescent="0.2">
      <c r="A3930" s="77">
        <v>210559</v>
      </c>
      <c r="B3930" s="76" t="s">
        <v>6912</v>
      </c>
      <c r="F3930" s="71"/>
      <c r="G3930" s="71"/>
    </row>
    <row r="3931" spans="1:7" x14ac:dyDescent="0.2">
      <c r="A3931" s="77">
        <v>210560</v>
      </c>
      <c r="B3931" s="76" t="s">
        <v>3494</v>
      </c>
      <c r="F3931" s="71"/>
      <c r="G3931" s="71"/>
    </row>
    <row r="3932" spans="1:7" x14ac:dyDescent="0.2">
      <c r="A3932" s="77">
        <v>210561</v>
      </c>
      <c r="B3932" s="76" t="s">
        <v>6913</v>
      </c>
      <c r="F3932" s="71"/>
      <c r="G3932" s="71"/>
    </row>
    <row r="3933" spans="1:7" x14ac:dyDescent="0.2">
      <c r="A3933" s="77">
        <v>210562</v>
      </c>
      <c r="B3933" s="76" t="s">
        <v>2038</v>
      </c>
      <c r="F3933" s="71"/>
      <c r="G3933" s="71"/>
    </row>
    <row r="3934" spans="1:7" x14ac:dyDescent="0.2">
      <c r="A3934" s="77">
        <v>210565</v>
      </c>
      <c r="B3934" s="76" t="s">
        <v>3106</v>
      </c>
      <c r="F3934" s="71"/>
      <c r="G3934" s="71"/>
    </row>
    <row r="3935" spans="1:7" x14ac:dyDescent="0.2">
      <c r="A3935" s="77">
        <v>210566</v>
      </c>
      <c r="B3935" s="76" t="s">
        <v>2039</v>
      </c>
      <c r="F3935" s="71"/>
      <c r="G3935" s="71"/>
    </row>
    <row r="3936" spans="1:7" x14ac:dyDescent="0.2">
      <c r="A3936" s="77">
        <v>210567</v>
      </c>
      <c r="B3936" s="76" t="s">
        <v>6914</v>
      </c>
      <c r="F3936" s="71"/>
      <c r="G3936" s="71"/>
    </row>
    <row r="3937" spans="1:7" x14ac:dyDescent="0.2">
      <c r="A3937" s="77">
        <v>210569</v>
      </c>
      <c r="B3937" s="76" t="s">
        <v>2040</v>
      </c>
      <c r="F3937" s="71"/>
      <c r="G3937" s="71"/>
    </row>
    <row r="3938" spans="1:7" x14ac:dyDescent="0.2">
      <c r="A3938" s="77">
        <v>210570</v>
      </c>
      <c r="B3938" s="76" t="s">
        <v>2041</v>
      </c>
      <c r="F3938" s="71"/>
      <c r="G3938" s="71"/>
    </row>
    <row r="3939" spans="1:7" x14ac:dyDescent="0.2">
      <c r="A3939" s="77">
        <v>210571</v>
      </c>
      <c r="B3939" s="76" t="s">
        <v>6915</v>
      </c>
      <c r="F3939" s="71"/>
      <c r="G3939" s="71"/>
    </row>
    <row r="3940" spans="1:7" x14ac:dyDescent="0.2">
      <c r="A3940" s="77">
        <v>210572</v>
      </c>
      <c r="B3940" s="76" t="s">
        <v>2309</v>
      </c>
      <c r="F3940" s="71"/>
      <c r="G3940" s="71"/>
    </row>
    <row r="3941" spans="1:7" x14ac:dyDescent="0.2">
      <c r="A3941" s="77">
        <v>210574</v>
      </c>
      <c r="B3941" s="76" t="s">
        <v>6916</v>
      </c>
      <c r="F3941" s="71"/>
      <c r="G3941" s="71"/>
    </row>
    <row r="3942" spans="1:7" x14ac:dyDescent="0.2">
      <c r="A3942" s="77">
        <v>210575</v>
      </c>
      <c r="B3942" s="76" t="s">
        <v>6917</v>
      </c>
      <c r="F3942" s="71"/>
      <c r="G3942" s="71"/>
    </row>
    <row r="3943" spans="1:7" x14ac:dyDescent="0.2">
      <c r="A3943" s="77">
        <v>210576</v>
      </c>
      <c r="B3943" s="76" t="s">
        <v>6917</v>
      </c>
      <c r="F3943" s="71"/>
      <c r="G3943" s="71"/>
    </row>
    <row r="3944" spans="1:7" x14ac:dyDescent="0.2">
      <c r="A3944" s="77">
        <v>210577</v>
      </c>
      <c r="B3944" s="76" t="s">
        <v>6918</v>
      </c>
      <c r="F3944" s="71"/>
      <c r="G3944" s="71"/>
    </row>
    <row r="3945" spans="1:7" x14ac:dyDescent="0.2">
      <c r="A3945" s="77">
        <v>210578</v>
      </c>
      <c r="B3945" s="76" t="s">
        <v>6919</v>
      </c>
      <c r="F3945" s="71"/>
      <c r="G3945" s="71"/>
    </row>
    <row r="3946" spans="1:7" x14ac:dyDescent="0.2">
      <c r="A3946" s="77">
        <v>210579</v>
      </c>
      <c r="B3946" s="76" t="s">
        <v>6920</v>
      </c>
      <c r="F3946" s="71"/>
      <c r="G3946" s="71"/>
    </row>
    <row r="3947" spans="1:7" x14ac:dyDescent="0.2">
      <c r="A3947" s="77">
        <v>210580</v>
      </c>
      <c r="B3947" s="76" t="s">
        <v>6921</v>
      </c>
      <c r="F3947" s="71"/>
      <c r="G3947" s="71"/>
    </row>
    <row r="3948" spans="1:7" x14ac:dyDescent="0.2">
      <c r="A3948" s="77">
        <v>210581</v>
      </c>
      <c r="B3948" s="76" t="s">
        <v>6917</v>
      </c>
      <c r="F3948" s="71"/>
      <c r="G3948" s="71"/>
    </row>
    <row r="3949" spans="1:7" x14ac:dyDescent="0.2">
      <c r="A3949" s="77">
        <v>210582</v>
      </c>
      <c r="B3949" s="76" t="s">
        <v>6917</v>
      </c>
      <c r="F3949" s="71"/>
      <c r="G3949" s="71"/>
    </row>
    <row r="3950" spans="1:7" x14ac:dyDescent="0.2">
      <c r="A3950" s="77">
        <v>210583</v>
      </c>
      <c r="B3950" s="76" t="s">
        <v>6922</v>
      </c>
      <c r="F3950" s="71"/>
      <c r="G3950" s="71"/>
    </row>
    <row r="3951" spans="1:7" x14ac:dyDescent="0.2">
      <c r="A3951" s="77">
        <v>210584</v>
      </c>
      <c r="B3951" s="76" t="s">
        <v>2042</v>
      </c>
      <c r="F3951" s="71"/>
      <c r="G3951" s="71"/>
    </row>
    <row r="3952" spans="1:7" x14ac:dyDescent="0.2">
      <c r="A3952" s="77">
        <v>210585</v>
      </c>
      <c r="B3952" s="76" t="s">
        <v>2043</v>
      </c>
      <c r="F3952" s="71"/>
      <c r="G3952" s="71"/>
    </row>
    <row r="3953" spans="1:7" x14ac:dyDescent="0.2">
      <c r="A3953" s="77">
        <v>210586</v>
      </c>
      <c r="B3953" s="76" t="s">
        <v>6923</v>
      </c>
      <c r="F3953" s="71"/>
      <c r="G3953" s="71"/>
    </row>
    <row r="3954" spans="1:7" x14ac:dyDescent="0.2">
      <c r="A3954" s="77">
        <v>210587</v>
      </c>
      <c r="B3954" s="76" t="s">
        <v>2044</v>
      </c>
      <c r="F3954" s="71"/>
      <c r="G3954" s="71"/>
    </row>
    <row r="3955" spans="1:7" x14ac:dyDescent="0.2">
      <c r="A3955" s="77">
        <v>210588</v>
      </c>
      <c r="B3955" s="76" t="s">
        <v>2045</v>
      </c>
      <c r="F3955" s="71"/>
      <c r="G3955" s="71"/>
    </row>
    <row r="3956" spans="1:7" x14ac:dyDescent="0.2">
      <c r="A3956" s="77">
        <v>210590</v>
      </c>
      <c r="B3956" s="76" t="s">
        <v>2046</v>
      </c>
      <c r="F3956" s="71"/>
      <c r="G3956" s="71"/>
    </row>
    <row r="3957" spans="1:7" x14ac:dyDescent="0.2">
      <c r="A3957" s="77">
        <v>210591</v>
      </c>
      <c r="B3957" s="76" t="s">
        <v>2047</v>
      </c>
      <c r="F3957" s="71"/>
      <c r="G3957" s="71"/>
    </row>
    <row r="3958" spans="1:7" x14ac:dyDescent="0.2">
      <c r="A3958" s="77">
        <v>210592</v>
      </c>
      <c r="B3958" s="76" t="s">
        <v>6924</v>
      </c>
      <c r="F3958" s="71"/>
      <c r="G3958" s="71"/>
    </row>
    <row r="3959" spans="1:7" x14ac:dyDescent="0.2">
      <c r="A3959" s="77">
        <v>210593</v>
      </c>
      <c r="B3959" s="76" t="s">
        <v>2048</v>
      </c>
      <c r="F3959" s="71"/>
      <c r="G3959" s="71"/>
    </row>
    <row r="3960" spans="1:7" x14ac:dyDescent="0.2">
      <c r="A3960" s="77">
        <v>210594</v>
      </c>
      <c r="B3960" s="76" t="s">
        <v>2049</v>
      </c>
      <c r="F3960" s="71"/>
      <c r="G3960" s="71"/>
    </row>
    <row r="3961" spans="1:7" x14ac:dyDescent="0.2">
      <c r="A3961" s="77">
        <v>210596</v>
      </c>
      <c r="B3961" s="76" t="s">
        <v>2050</v>
      </c>
      <c r="F3961" s="71"/>
      <c r="G3961" s="71"/>
    </row>
    <row r="3962" spans="1:7" x14ac:dyDescent="0.2">
      <c r="A3962" s="77">
        <v>210597</v>
      </c>
      <c r="B3962" s="76" t="s">
        <v>2051</v>
      </c>
      <c r="F3962" s="71"/>
      <c r="G3962" s="71"/>
    </row>
    <row r="3963" spans="1:7" x14ac:dyDescent="0.2">
      <c r="A3963" s="77">
        <v>210598</v>
      </c>
      <c r="B3963" s="76" t="s">
        <v>2310</v>
      </c>
      <c r="F3963" s="71"/>
      <c r="G3963" s="71"/>
    </row>
    <row r="3964" spans="1:7" x14ac:dyDescent="0.2">
      <c r="A3964" s="77">
        <v>210599</v>
      </c>
      <c r="B3964" s="76" t="s">
        <v>2052</v>
      </c>
      <c r="F3964" s="71"/>
      <c r="G3964" s="71"/>
    </row>
    <row r="3965" spans="1:7" x14ac:dyDescent="0.2">
      <c r="A3965" s="77">
        <v>210601</v>
      </c>
      <c r="B3965" s="76" t="s">
        <v>6925</v>
      </c>
      <c r="F3965" s="71"/>
      <c r="G3965" s="71"/>
    </row>
    <row r="3966" spans="1:7" x14ac:dyDescent="0.2">
      <c r="A3966" s="77">
        <v>210602</v>
      </c>
      <c r="B3966" s="76" t="s">
        <v>6926</v>
      </c>
      <c r="F3966" s="71"/>
      <c r="G3966" s="71"/>
    </row>
    <row r="3967" spans="1:7" x14ac:dyDescent="0.2">
      <c r="A3967" s="77">
        <v>210603</v>
      </c>
      <c r="B3967" s="76" t="s">
        <v>2053</v>
      </c>
      <c r="F3967" s="71"/>
      <c r="G3967" s="71"/>
    </row>
    <row r="3968" spans="1:7" x14ac:dyDescent="0.2">
      <c r="A3968" s="77">
        <v>210604</v>
      </c>
      <c r="B3968" s="76" t="s">
        <v>6927</v>
      </c>
      <c r="F3968" s="71"/>
      <c r="G3968" s="71"/>
    </row>
    <row r="3969" spans="1:7" x14ac:dyDescent="0.2">
      <c r="A3969" s="77">
        <v>210605</v>
      </c>
      <c r="B3969" s="76" t="s">
        <v>6928</v>
      </c>
      <c r="F3969" s="71"/>
      <c r="G3969" s="71"/>
    </row>
    <row r="3970" spans="1:7" x14ac:dyDescent="0.2">
      <c r="A3970" s="77">
        <v>210606</v>
      </c>
      <c r="B3970" s="76" t="s">
        <v>6929</v>
      </c>
      <c r="F3970" s="71"/>
      <c r="G3970" s="71"/>
    </row>
    <row r="3971" spans="1:7" x14ac:dyDescent="0.2">
      <c r="A3971" s="77">
        <v>210607</v>
      </c>
      <c r="B3971" s="76" t="s">
        <v>2054</v>
      </c>
      <c r="F3971" s="71"/>
      <c r="G3971" s="71"/>
    </row>
    <row r="3972" spans="1:7" x14ac:dyDescent="0.2">
      <c r="A3972" s="77">
        <v>210608</v>
      </c>
      <c r="B3972" s="76" t="s">
        <v>6930</v>
      </c>
      <c r="F3972" s="71"/>
      <c r="G3972" s="71"/>
    </row>
    <row r="3973" spans="1:7" x14ac:dyDescent="0.2">
      <c r="A3973" s="77">
        <v>210609</v>
      </c>
      <c r="B3973" s="76" t="s">
        <v>6931</v>
      </c>
      <c r="F3973" s="71"/>
      <c r="G3973" s="71"/>
    </row>
    <row r="3974" spans="1:7" x14ac:dyDescent="0.2">
      <c r="A3974" s="77">
        <v>210610</v>
      </c>
      <c r="B3974" s="76" t="s">
        <v>2055</v>
      </c>
      <c r="F3974" s="71"/>
      <c r="G3974" s="71"/>
    </row>
    <row r="3975" spans="1:7" x14ac:dyDescent="0.2">
      <c r="A3975" s="77">
        <v>210611</v>
      </c>
      <c r="B3975" s="76" t="s">
        <v>6932</v>
      </c>
      <c r="F3975" s="71"/>
      <c r="G3975" s="71"/>
    </row>
    <row r="3976" spans="1:7" x14ac:dyDescent="0.2">
      <c r="A3976" s="77">
        <v>210612</v>
      </c>
      <c r="B3976" s="76" t="s">
        <v>2056</v>
      </c>
      <c r="F3976" s="71"/>
      <c r="G3976" s="71"/>
    </row>
    <row r="3977" spans="1:7" x14ac:dyDescent="0.2">
      <c r="A3977" s="77">
        <v>210613</v>
      </c>
      <c r="B3977" s="76" t="s">
        <v>6933</v>
      </c>
      <c r="F3977" s="71"/>
      <c r="G3977" s="71"/>
    </row>
    <row r="3978" spans="1:7" x14ac:dyDescent="0.2">
      <c r="A3978" s="77">
        <v>210614</v>
      </c>
      <c r="B3978" s="76" t="s">
        <v>1545</v>
      </c>
      <c r="F3978" s="71"/>
      <c r="G3978" s="71"/>
    </row>
    <row r="3979" spans="1:7" x14ac:dyDescent="0.2">
      <c r="A3979" s="77">
        <v>210615</v>
      </c>
      <c r="B3979" s="76" t="s">
        <v>6934</v>
      </c>
      <c r="F3979" s="71"/>
      <c r="G3979" s="71"/>
    </row>
    <row r="3980" spans="1:7" x14ac:dyDescent="0.2">
      <c r="A3980" s="77">
        <v>210617</v>
      </c>
      <c r="B3980" s="76" t="s">
        <v>6935</v>
      </c>
      <c r="F3980" s="71"/>
      <c r="G3980" s="71"/>
    </row>
    <row r="3981" spans="1:7" x14ac:dyDescent="0.2">
      <c r="A3981" s="77">
        <v>210619</v>
      </c>
      <c r="B3981" s="76" t="s">
        <v>2057</v>
      </c>
      <c r="F3981" s="71"/>
      <c r="G3981" s="71"/>
    </row>
    <row r="3982" spans="1:7" x14ac:dyDescent="0.2">
      <c r="A3982" s="77">
        <v>210620</v>
      </c>
      <c r="B3982" s="76" t="s">
        <v>6936</v>
      </c>
      <c r="F3982" s="71"/>
      <c r="G3982" s="71"/>
    </row>
    <row r="3983" spans="1:7" x14ac:dyDescent="0.2">
      <c r="A3983" s="77">
        <v>210621</v>
      </c>
      <c r="B3983" s="76" t="s">
        <v>6937</v>
      </c>
      <c r="F3983" s="71"/>
      <c r="G3983" s="71"/>
    </row>
    <row r="3984" spans="1:7" x14ac:dyDescent="0.2">
      <c r="A3984" s="77">
        <v>210622</v>
      </c>
      <c r="B3984" s="76" t="s">
        <v>6938</v>
      </c>
      <c r="F3984" s="71"/>
      <c r="G3984" s="71"/>
    </row>
    <row r="3985" spans="1:7" x14ac:dyDescent="0.2">
      <c r="A3985" s="77">
        <v>210623</v>
      </c>
      <c r="B3985" s="76" t="s">
        <v>6939</v>
      </c>
      <c r="F3985" s="71"/>
      <c r="G3985" s="71"/>
    </row>
    <row r="3986" spans="1:7" x14ac:dyDescent="0.2">
      <c r="A3986" s="77">
        <v>210624</v>
      </c>
      <c r="B3986" s="76" t="s">
        <v>2058</v>
      </c>
      <c r="F3986" s="71"/>
      <c r="G3986" s="71"/>
    </row>
    <row r="3987" spans="1:7" x14ac:dyDescent="0.2">
      <c r="A3987" s="77">
        <v>210625</v>
      </c>
      <c r="B3987" s="76" t="s">
        <v>6940</v>
      </c>
      <c r="F3987" s="71"/>
      <c r="G3987" s="71"/>
    </row>
    <row r="3988" spans="1:7" x14ac:dyDescent="0.2">
      <c r="A3988" s="77">
        <v>210626</v>
      </c>
      <c r="B3988" s="76" t="s">
        <v>6941</v>
      </c>
      <c r="F3988" s="71"/>
      <c r="G3988" s="71"/>
    </row>
    <row r="3989" spans="1:7" x14ac:dyDescent="0.2">
      <c r="A3989" s="77">
        <v>210627</v>
      </c>
      <c r="B3989" s="76" t="s">
        <v>6942</v>
      </c>
      <c r="F3989" s="71"/>
      <c r="G3989" s="71"/>
    </row>
    <row r="3990" spans="1:7" x14ac:dyDescent="0.2">
      <c r="A3990" s="77">
        <v>210628</v>
      </c>
      <c r="B3990" s="76" t="s">
        <v>2059</v>
      </c>
      <c r="F3990" s="71"/>
      <c r="G3990" s="71"/>
    </row>
    <row r="3991" spans="1:7" x14ac:dyDescent="0.2">
      <c r="A3991" s="77">
        <v>210629</v>
      </c>
      <c r="B3991" s="76" t="s">
        <v>6943</v>
      </c>
      <c r="F3991" s="71"/>
      <c r="G3991" s="71"/>
    </row>
    <row r="3992" spans="1:7" x14ac:dyDescent="0.2">
      <c r="A3992" s="77">
        <v>210630</v>
      </c>
      <c r="B3992" s="76" t="s">
        <v>6944</v>
      </c>
      <c r="F3992" s="71"/>
      <c r="G3992" s="71"/>
    </row>
    <row r="3993" spans="1:7" x14ac:dyDescent="0.2">
      <c r="A3993" s="77">
        <v>210631</v>
      </c>
      <c r="B3993" s="76" t="s">
        <v>6945</v>
      </c>
      <c r="F3993" s="71"/>
      <c r="G3993" s="71"/>
    </row>
    <row r="3994" spans="1:7" x14ac:dyDescent="0.2">
      <c r="A3994" s="77">
        <v>210632</v>
      </c>
      <c r="B3994" s="76" t="s">
        <v>6946</v>
      </c>
      <c r="F3994" s="71"/>
      <c r="G3994" s="71"/>
    </row>
    <row r="3995" spans="1:7" x14ac:dyDescent="0.2">
      <c r="A3995" s="77">
        <v>210633</v>
      </c>
      <c r="B3995" s="76" t="s">
        <v>2060</v>
      </c>
      <c r="F3995" s="71"/>
      <c r="G3995" s="71"/>
    </row>
    <row r="3996" spans="1:7" x14ac:dyDescent="0.2">
      <c r="A3996" s="77">
        <v>210634</v>
      </c>
      <c r="B3996" s="76" t="s">
        <v>6947</v>
      </c>
      <c r="F3996" s="71"/>
      <c r="G3996" s="71"/>
    </row>
    <row r="3997" spans="1:7" x14ac:dyDescent="0.2">
      <c r="A3997" s="77">
        <v>210635</v>
      </c>
      <c r="B3997" s="76" t="s">
        <v>2061</v>
      </c>
      <c r="F3997" s="71"/>
      <c r="G3997" s="71"/>
    </row>
    <row r="3998" spans="1:7" x14ac:dyDescent="0.2">
      <c r="A3998" s="77">
        <v>210636</v>
      </c>
      <c r="B3998" s="76" t="s">
        <v>6948</v>
      </c>
      <c r="F3998" s="71"/>
      <c r="G3998" s="71"/>
    </row>
    <row r="3999" spans="1:7" x14ac:dyDescent="0.2">
      <c r="A3999" s="77">
        <v>210637</v>
      </c>
      <c r="B3999" s="76" t="s">
        <v>6949</v>
      </c>
      <c r="F3999" s="71"/>
      <c r="G3999" s="71"/>
    </row>
    <row r="4000" spans="1:7" x14ac:dyDescent="0.2">
      <c r="A4000" s="77">
        <v>210638</v>
      </c>
      <c r="B4000" s="76" t="s">
        <v>6950</v>
      </c>
      <c r="F4000" s="71"/>
      <c r="G4000" s="71"/>
    </row>
    <row r="4001" spans="1:7" x14ac:dyDescent="0.2">
      <c r="A4001" s="77">
        <v>210639</v>
      </c>
      <c r="B4001" s="76" t="s">
        <v>6951</v>
      </c>
      <c r="F4001" s="71"/>
      <c r="G4001" s="71"/>
    </row>
    <row r="4002" spans="1:7" x14ac:dyDescent="0.2">
      <c r="A4002" s="77">
        <v>210640</v>
      </c>
      <c r="B4002" s="76" t="s">
        <v>6952</v>
      </c>
      <c r="F4002" s="71"/>
      <c r="G4002" s="71"/>
    </row>
    <row r="4003" spans="1:7" x14ac:dyDescent="0.2">
      <c r="A4003" s="77">
        <v>210641</v>
      </c>
      <c r="B4003" s="76" t="s">
        <v>6953</v>
      </c>
      <c r="F4003" s="71"/>
      <c r="G4003" s="71"/>
    </row>
    <row r="4004" spans="1:7" x14ac:dyDescent="0.2">
      <c r="A4004" s="77">
        <v>210642</v>
      </c>
      <c r="B4004" s="76" t="s">
        <v>6954</v>
      </c>
      <c r="F4004" s="71"/>
      <c r="G4004" s="71"/>
    </row>
    <row r="4005" spans="1:7" x14ac:dyDescent="0.2">
      <c r="A4005" s="77">
        <v>210643</v>
      </c>
      <c r="B4005" s="76" t="s">
        <v>6955</v>
      </c>
      <c r="F4005" s="71"/>
      <c r="G4005" s="71"/>
    </row>
    <row r="4006" spans="1:7" x14ac:dyDescent="0.2">
      <c r="A4006" s="77">
        <v>210644</v>
      </c>
      <c r="B4006" s="76" t="s">
        <v>6956</v>
      </c>
      <c r="F4006" s="71"/>
      <c r="G4006" s="71"/>
    </row>
    <row r="4007" spans="1:7" x14ac:dyDescent="0.2">
      <c r="A4007" s="77">
        <v>210645</v>
      </c>
      <c r="B4007" s="76" t="s">
        <v>6957</v>
      </c>
      <c r="F4007" s="71"/>
      <c r="G4007" s="71"/>
    </row>
    <row r="4008" spans="1:7" x14ac:dyDescent="0.2">
      <c r="A4008" s="77">
        <v>210646</v>
      </c>
      <c r="B4008" s="76" t="s">
        <v>6958</v>
      </c>
      <c r="F4008" s="71"/>
      <c r="G4008" s="71"/>
    </row>
    <row r="4009" spans="1:7" x14ac:dyDescent="0.2">
      <c r="A4009" s="77">
        <v>210647</v>
      </c>
      <c r="B4009" s="76" t="s">
        <v>6959</v>
      </c>
      <c r="F4009" s="71"/>
      <c r="G4009" s="71"/>
    </row>
    <row r="4010" spans="1:7" x14ac:dyDescent="0.2">
      <c r="A4010" s="77">
        <v>210648</v>
      </c>
      <c r="B4010" s="76" t="s">
        <v>6960</v>
      </c>
      <c r="F4010" s="71"/>
      <c r="G4010" s="71"/>
    </row>
    <row r="4011" spans="1:7" x14ac:dyDescent="0.2">
      <c r="A4011" s="77">
        <v>210651</v>
      </c>
      <c r="B4011" s="76" t="s">
        <v>2062</v>
      </c>
      <c r="F4011" s="71"/>
      <c r="G4011" s="71"/>
    </row>
    <row r="4012" spans="1:7" x14ac:dyDescent="0.2">
      <c r="A4012" s="77">
        <v>210652</v>
      </c>
      <c r="B4012" s="76" t="s">
        <v>6961</v>
      </c>
      <c r="F4012" s="71"/>
      <c r="G4012" s="71"/>
    </row>
    <row r="4013" spans="1:7" x14ac:dyDescent="0.2">
      <c r="A4013" s="77">
        <v>210653</v>
      </c>
      <c r="B4013" s="76" t="s">
        <v>2063</v>
      </c>
      <c r="F4013" s="71"/>
      <c r="G4013" s="71"/>
    </row>
    <row r="4014" spans="1:7" x14ac:dyDescent="0.2">
      <c r="A4014" s="77">
        <v>210654</v>
      </c>
      <c r="B4014" s="76" t="s">
        <v>6962</v>
      </c>
      <c r="F4014" s="71"/>
      <c r="G4014" s="71"/>
    </row>
    <row r="4015" spans="1:7" x14ac:dyDescent="0.2">
      <c r="A4015" s="77">
        <v>210655</v>
      </c>
      <c r="B4015" s="76" t="s">
        <v>2064</v>
      </c>
      <c r="F4015" s="71"/>
      <c r="G4015" s="71"/>
    </row>
    <row r="4016" spans="1:7" x14ac:dyDescent="0.2">
      <c r="A4016" s="77">
        <v>210657</v>
      </c>
      <c r="B4016" s="76" t="s">
        <v>2065</v>
      </c>
      <c r="F4016" s="71"/>
      <c r="G4016" s="71"/>
    </row>
    <row r="4017" spans="1:7" x14ac:dyDescent="0.2">
      <c r="A4017" s="77">
        <v>210658</v>
      </c>
      <c r="B4017" s="76" t="s">
        <v>2066</v>
      </c>
      <c r="F4017" s="71"/>
      <c r="G4017" s="71"/>
    </row>
    <row r="4018" spans="1:7" x14ac:dyDescent="0.2">
      <c r="A4018" s="77">
        <v>210659</v>
      </c>
      <c r="B4018" s="76" t="s">
        <v>2067</v>
      </c>
      <c r="F4018" s="71"/>
      <c r="G4018" s="71"/>
    </row>
    <row r="4019" spans="1:7" x14ac:dyDescent="0.2">
      <c r="A4019" s="77">
        <v>210660</v>
      </c>
      <c r="B4019" s="76" t="s">
        <v>3882</v>
      </c>
      <c r="F4019" s="71"/>
      <c r="G4019" s="71"/>
    </row>
    <row r="4020" spans="1:7" x14ac:dyDescent="0.2">
      <c r="A4020" s="77">
        <v>210661</v>
      </c>
      <c r="B4020" s="76" t="s">
        <v>2068</v>
      </c>
      <c r="F4020" s="71"/>
      <c r="G4020" s="71"/>
    </row>
    <row r="4021" spans="1:7" x14ac:dyDescent="0.2">
      <c r="A4021" s="77">
        <v>210665</v>
      </c>
      <c r="B4021" s="76" t="s">
        <v>2069</v>
      </c>
      <c r="F4021" s="71"/>
      <c r="G4021" s="71"/>
    </row>
    <row r="4022" spans="1:7" x14ac:dyDescent="0.2">
      <c r="A4022" s="77">
        <v>210666</v>
      </c>
      <c r="B4022" s="76" t="s">
        <v>2070</v>
      </c>
      <c r="F4022" s="71"/>
      <c r="G4022" s="71"/>
    </row>
    <row r="4023" spans="1:7" x14ac:dyDescent="0.2">
      <c r="A4023" s="77">
        <v>210667</v>
      </c>
      <c r="B4023" s="76" t="s">
        <v>2071</v>
      </c>
      <c r="F4023" s="71"/>
      <c r="G4023" s="71"/>
    </row>
    <row r="4024" spans="1:7" x14ac:dyDescent="0.2">
      <c r="A4024" s="77">
        <v>210668</v>
      </c>
      <c r="B4024" s="76" t="s">
        <v>6963</v>
      </c>
      <c r="F4024" s="71"/>
      <c r="G4024" s="71"/>
    </row>
    <row r="4025" spans="1:7" x14ac:dyDescent="0.2">
      <c r="A4025" s="77">
        <v>210669</v>
      </c>
      <c r="B4025" s="76" t="s">
        <v>2072</v>
      </c>
      <c r="F4025" s="71"/>
      <c r="G4025" s="71"/>
    </row>
    <row r="4026" spans="1:7" x14ac:dyDescent="0.2">
      <c r="A4026" s="77">
        <v>210670</v>
      </c>
      <c r="B4026" s="76" t="s">
        <v>2073</v>
      </c>
      <c r="F4026" s="71"/>
      <c r="G4026" s="71"/>
    </row>
    <row r="4027" spans="1:7" x14ac:dyDescent="0.2">
      <c r="A4027" s="77">
        <v>210672</v>
      </c>
      <c r="B4027" s="76" t="s">
        <v>6964</v>
      </c>
      <c r="F4027" s="71"/>
      <c r="G4027" s="71"/>
    </row>
    <row r="4028" spans="1:7" x14ac:dyDescent="0.2">
      <c r="A4028" s="77">
        <v>210673</v>
      </c>
      <c r="B4028" s="76" t="s">
        <v>857</v>
      </c>
      <c r="F4028" s="71"/>
      <c r="G4028" s="71"/>
    </row>
    <row r="4029" spans="1:7" x14ac:dyDescent="0.2">
      <c r="A4029" s="77">
        <v>210674</v>
      </c>
      <c r="B4029" s="76" t="s">
        <v>2074</v>
      </c>
      <c r="F4029" s="71"/>
      <c r="G4029" s="71"/>
    </row>
    <row r="4030" spans="1:7" x14ac:dyDescent="0.2">
      <c r="A4030" s="77">
        <v>210675</v>
      </c>
      <c r="B4030" s="76" t="s">
        <v>2075</v>
      </c>
      <c r="F4030" s="71"/>
      <c r="G4030" s="71"/>
    </row>
    <row r="4031" spans="1:7" x14ac:dyDescent="0.2">
      <c r="A4031" s="77">
        <v>210676</v>
      </c>
      <c r="B4031" s="76" t="s">
        <v>2076</v>
      </c>
      <c r="F4031" s="71"/>
      <c r="G4031" s="71"/>
    </row>
    <row r="4032" spans="1:7" x14ac:dyDescent="0.2">
      <c r="A4032" s="77">
        <v>210677</v>
      </c>
      <c r="B4032" s="76" t="s">
        <v>6965</v>
      </c>
      <c r="F4032" s="71"/>
      <c r="G4032" s="71"/>
    </row>
    <row r="4033" spans="1:7" x14ac:dyDescent="0.2">
      <c r="A4033" s="77">
        <v>210678</v>
      </c>
      <c r="B4033" s="76" t="s">
        <v>2077</v>
      </c>
      <c r="F4033" s="71"/>
      <c r="G4033" s="71"/>
    </row>
    <row r="4034" spans="1:7" x14ac:dyDescent="0.2">
      <c r="A4034" s="77">
        <v>210679</v>
      </c>
      <c r="B4034" s="76" t="s">
        <v>6966</v>
      </c>
      <c r="F4034" s="71"/>
      <c r="G4034" s="71"/>
    </row>
    <row r="4035" spans="1:7" x14ac:dyDescent="0.2">
      <c r="A4035" s="77">
        <v>210681</v>
      </c>
      <c r="B4035" s="76" t="s">
        <v>6967</v>
      </c>
      <c r="F4035" s="71"/>
      <c r="G4035" s="71"/>
    </row>
    <row r="4036" spans="1:7" x14ac:dyDescent="0.2">
      <c r="A4036" s="77">
        <v>210682</v>
      </c>
      <c r="B4036" s="76" t="s">
        <v>2742</v>
      </c>
      <c r="F4036" s="71"/>
      <c r="G4036" s="71"/>
    </row>
    <row r="4037" spans="1:7" x14ac:dyDescent="0.2">
      <c r="A4037" s="77">
        <v>210683</v>
      </c>
      <c r="B4037" s="76" t="s">
        <v>2078</v>
      </c>
      <c r="F4037" s="71"/>
      <c r="G4037" s="71"/>
    </row>
    <row r="4038" spans="1:7" x14ac:dyDescent="0.2">
      <c r="A4038" s="77">
        <v>210684</v>
      </c>
      <c r="B4038" s="76" t="s">
        <v>2079</v>
      </c>
      <c r="F4038" s="71"/>
      <c r="G4038" s="71"/>
    </row>
    <row r="4039" spans="1:7" x14ac:dyDescent="0.2">
      <c r="A4039" s="77">
        <v>210685</v>
      </c>
      <c r="B4039" s="76" t="s">
        <v>2743</v>
      </c>
      <c r="F4039" s="71"/>
      <c r="G4039" s="71"/>
    </row>
    <row r="4040" spans="1:7" x14ac:dyDescent="0.2">
      <c r="A4040" s="77">
        <v>210686</v>
      </c>
      <c r="B4040" s="76" t="s">
        <v>2571</v>
      </c>
      <c r="F4040" s="71"/>
      <c r="G4040" s="71"/>
    </row>
    <row r="4041" spans="1:7" x14ac:dyDescent="0.2">
      <c r="A4041" s="77">
        <v>210687</v>
      </c>
      <c r="B4041" s="76" t="s">
        <v>2080</v>
      </c>
      <c r="F4041" s="71"/>
      <c r="G4041" s="71"/>
    </row>
    <row r="4042" spans="1:7" x14ac:dyDescent="0.2">
      <c r="A4042" s="77">
        <v>210688</v>
      </c>
      <c r="B4042" s="76" t="s">
        <v>2081</v>
      </c>
      <c r="F4042" s="71"/>
      <c r="G4042" s="71"/>
    </row>
    <row r="4043" spans="1:7" x14ac:dyDescent="0.2">
      <c r="A4043" s="77">
        <v>210689</v>
      </c>
      <c r="B4043" s="76" t="s">
        <v>2572</v>
      </c>
      <c r="F4043" s="71"/>
      <c r="G4043" s="71"/>
    </row>
    <row r="4044" spans="1:7" x14ac:dyDescent="0.2">
      <c r="A4044" s="77">
        <v>210690</v>
      </c>
      <c r="B4044" s="76" t="s">
        <v>2082</v>
      </c>
      <c r="F4044" s="71"/>
      <c r="G4044" s="71"/>
    </row>
    <row r="4045" spans="1:7" x14ac:dyDescent="0.2">
      <c r="A4045" s="77">
        <v>210691</v>
      </c>
      <c r="B4045" s="76" t="s">
        <v>6968</v>
      </c>
      <c r="F4045" s="71"/>
      <c r="G4045" s="71"/>
    </row>
    <row r="4046" spans="1:7" x14ac:dyDescent="0.2">
      <c r="A4046" s="77">
        <v>210692</v>
      </c>
      <c r="B4046" s="76" t="s">
        <v>6969</v>
      </c>
      <c r="F4046" s="71"/>
      <c r="G4046" s="71"/>
    </row>
    <row r="4047" spans="1:7" x14ac:dyDescent="0.2">
      <c r="A4047" s="77">
        <v>210693</v>
      </c>
      <c r="B4047" s="76" t="s">
        <v>6970</v>
      </c>
      <c r="F4047" s="71"/>
      <c r="G4047" s="71"/>
    </row>
    <row r="4048" spans="1:7" x14ac:dyDescent="0.2">
      <c r="A4048" s="77">
        <v>210694</v>
      </c>
      <c r="B4048" s="76" t="s">
        <v>6971</v>
      </c>
      <c r="F4048" s="71"/>
      <c r="G4048" s="71"/>
    </row>
    <row r="4049" spans="1:7" x14ac:dyDescent="0.2">
      <c r="A4049" s="77">
        <v>210695</v>
      </c>
      <c r="B4049" s="76" t="s">
        <v>6972</v>
      </c>
      <c r="F4049" s="71"/>
      <c r="G4049" s="71"/>
    </row>
    <row r="4050" spans="1:7" x14ac:dyDescent="0.2">
      <c r="A4050" s="77">
        <v>210696</v>
      </c>
      <c r="B4050" s="76" t="s">
        <v>2083</v>
      </c>
      <c r="F4050" s="71"/>
      <c r="G4050" s="71"/>
    </row>
    <row r="4051" spans="1:7" x14ac:dyDescent="0.2">
      <c r="A4051" s="77">
        <v>210697</v>
      </c>
      <c r="B4051" s="76" t="s">
        <v>6917</v>
      </c>
      <c r="F4051" s="71"/>
      <c r="G4051" s="71"/>
    </row>
    <row r="4052" spans="1:7" x14ac:dyDescent="0.2">
      <c r="A4052" s="77">
        <v>210698</v>
      </c>
      <c r="B4052" s="76" t="s">
        <v>6973</v>
      </c>
      <c r="F4052" s="71"/>
      <c r="G4052" s="71"/>
    </row>
    <row r="4053" spans="1:7" x14ac:dyDescent="0.2">
      <c r="A4053" s="77">
        <v>210699</v>
      </c>
      <c r="B4053" s="76" t="s">
        <v>6974</v>
      </c>
      <c r="F4053" s="71"/>
      <c r="G4053" s="71"/>
    </row>
    <row r="4054" spans="1:7" x14ac:dyDescent="0.2">
      <c r="A4054" s="77">
        <v>210700</v>
      </c>
      <c r="B4054" s="76" t="s">
        <v>1185</v>
      </c>
      <c r="F4054" s="71"/>
      <c r="G4054" s="71"/>
    </row>
    <row r="4055" spans="1:7" x14ac:dyDescent="0.2">
      <c r="A4055" s="77">
        <v>210701</v>
      </c>
      <c r="B4055" s="76" t="s">
        <v>6975</v>
      </c>
      <c r="F4055" s="71"/>
      <c r="G4055" s="71"/>
    </row>
    <row r="4056" spans="1:7" x14ac:dyDescent="0.2">
      <c r="A4056" s="77">
        <v>210702</v>
      </c>
      <c r="B4056" s="76" t="s">
        <v>6976</v>
      </c>
      <c r="F4056" s="71"/>
      <c r="G4056" s="71"/>
    </row>
    <row r="4057" spans="1:7" x14ac:dyDescent="0.2">
      <c r="A4057" s="77">
        <v>210703</v>
      </c>
      <c r="B4057" s="76" t="s">
        <v>6977</v>
      </c>
      <c r="F4057" s="71"/>
      <c r="G4057" s="71"/>
    </row>
    <row r="4058" spans="1:7" x14ac:dyDescent="0.2">
      <c r="A4058" s="77">
        <v>210704</v>
      </c>
      <c r="B4058" s="76" t="s">
        <v>6978</v>
      </c>
      <c r="F4058" s="71"/>
      <c r="G4058" s="71"/>
    </row>
    <row r="4059" spans="1:7" x14ac:dyDescent="0.2">
      <c r="A4059" s="77">
        <v>210705</v>
      </c>
      <c r="B4059" s="76" t="s">
        <v>2084</v>
      </c>
      <c r="F4059" s="71"/>
      <c r="G4059" s="71"/>
    </row>
    <row r="4060" spans="1:7" x14ac:dyDescent="0.2">
      <c r="A4060" s="77">
        <v>210706</v>
      </c>
      <c r="B4060" s="76" t="s">
        <v>2085</v>
      </c>
      <c r="F4060" s="71"/>
      <c r="G4060" s="71"/>
    </row>
    <row r="4061" spans="1:7" x14ac:dyDescent="0.2">
      <c r="A4061" s="77">
        <v>210707</v>
      </c>
      <c r="B4061" s="76" t="s">
        <v>2086</v>
      </c>
      <c r="F4061" s="71"/>
      <c r="G4061" s="71"/>
    </row>
    <row r="4062" spans="1:7" x14ac:dyDescent="0.2">
      <c r="A4062" s="77">
        <v>210708</v>
      </c>
      <c r="B4062" s="76" t="s">
        <v>6979</v>
      </c>
      <c r="F4062" s="71"/>
      <c r="G4062" s="71"/>
    </row>
    <row r="4063" spans="1:7" x14ac:dyDescent="0.2">
      <c r="A4063" s="77">
        <v>210709</v>
      </c>
      <c r="B4063" s="76" t="s">
        <v>2087</v>
      </c>
      <c r="F4063" s="71"/>
      <c r="G4063" s="71"/>
    </row>
    <row r="4064" spans="1:7" x14ac:dyDescent="0.2">
      <c r="A4064" s="77">
        <v>210710</v>
      </c>
      <c r="B4064" s="76" t="s">
        <v>6980</v>
      </c>
      <c r="F4064" s="71"/>
      <c r="G4064" s="71"/>
    </row>
    <row r="4065" spans="1:7" x14ac:dyDescent="0.2">
      <c r="A4065" s="77">
        <v>210711</v>
      </c>
      <c r="B4065" s="76" t="s">
        <v>6981</v>
      </c>
      <c r="F4065" s="71"/>
      <c r="G4065" s="71"/>
    </row>
    <row r="4066" spans="1:7" x14ac:dyDescent="0.2">
      <c r="A4066" s="77">
        <v>210712</v>
      </c>
      <c r="B4066" s="76" t="s">
        <v>2088</v>
      </c>
      <c r="F4066" s="71"/>
      <c r="G4066" s="71"/>
    </row>
    <row r="4067" spans="1:7" x14ac:dyDescent="0.2">
      <c r="A4067" s="77">
        <v>210713</v>
      </c>
      <c r="B4067" s="76" t="s">
        <v>6982</v>
      </c>
      <c r="F4067" s="71"/>
      <c r="G4067" s="71"/>
    </row>
    <row r="4068" spans="1:7" x14ac:dyDescent="0.2">
      <c r="A4068" s="77">
        <v>210714</v>
      </c>
      <c r="B4068" s="76" t="s">
        <v>2089</v>
      </c>
      <c r="F4068" s="71"/>
      <c r="G4068" s="71"/>
    </row>
    <row r="4069" spans="1:7" x14ac:dyDescent="0.2">
      <c r="A4069" s="77">
        <v>210715</v>
      </c>
      <c r="B4069" s="76" t="s">
        <v>2090</v>
      </c>
      <c r="F4069" s="71"/>
      <c r="G4069" s="71"/>
    </row>
    <row r="4070" spans="1:7" x14ac:dyDescent="0.2">
      <c r="A4070" s="77">
        <v>210716</v>
      </c>
      <c r="B4070" s="76" t="s">
        <v>2091</v>
      </c>
      <c r="F4070" s="71"/>
      <c r="G4070" s="71"/>
    </row>
    <row r="4071" spans="1:7" x14ac:dyDescent="0.2">
      <c r="A4071" s="77">
        <v>210717</v>
      </c>
      <c r="B4071" s="76" t="s">
        <v>2092</v>
      </c>
      <c r="F4071" s="71"/>
      <c r="G4071" s="71"/>
    </row>
    <row r="4072" spans="1:7" x14ac:dyDescent="0.2">
      <c r="A4072" s="77">
        <v>210718</v>
      </c>
      <c r="B4072" s="76" t="s">
        <v>6983</v>
      </c>
      <c r="F4072" s="71"/>
      <c r="G4072" s="71"/>
    </row>
    <row r="4073" spans="1:7" x14ac:dyDescent="0.2">
      <c r="A4073" s="77">
        <v>210719</v>
      </c>
      <c r="B4073" s="76" t="s">
        <v>6984</v>
      </c>
      <c r="F4073" s="71"/>
      <c r="G4073" s="71"/>
    </row>
    <row r="4074" spans="1:7" x14ac:dyDescent="0.2">
      <c r="A4074" s="77">
        <v>210720</v>
      </c>
      <c r="B4074" s="76" t="s">
        <v>6985</v>
      </c>
      <c r="F4074" s="71"/>
      <c r="G4074" s="71"/>
    </row>
    <row r="4075" spans="1:7" x14ac:dyDescent="0.2">
      <c r="A4075" s="77">
        <v>210721</v>
      </c>
      <c r="B4075" s="76" t="s">
        <v>1104</v>
      </c>
      <c r="F4075" s="71"/>
      <c r="G4075" s="71"/>
    </row>
    <row r="4076" spans="1:7" x14ac:dyDescent="0.2">
      <c r="A4076" s="77">
        <v>210722</v>
      </c>
      <c r="B4076" s="76" t="s">
        <v>6986</v>
      </c>
      <c r="F4076" s="71"/>
      <c r="G4076" s="71"/>
    </row>
    <row r="4077" spans="1:7" x14ac:dyDescent="0.2">
      <c r="A4077" s="77">
        <v>210723</v>
      </c>
      <c r="B4077" s="76" t="s">
        <v>6987</v>
      </c>
      <c r="F4077" s="71"/>
      <c r="G4077" s="71"/>
    </row>
    <row r="4078" spans="1:7" x14ac:dyDescent="0.2">
      <c r="A4078" s="77">
        <v>210724</v>
      </c>
      <c r="B4078" s="76" t="s">
        <v>6988</v>
      </c>
      <c r="F4078" s="71"/>
      <c r="G4078" s="71"/>
    </row>
    <row r="4079" spans="1:7" x14ac:dyDescent="0.2">
      <c r="A4079" s="77">
        <v>210725</v>
      </c>
      <c r="B4079" s="76" t="s">
        <v>2093</v>
      </c>
      <c r="F4079" s="71"/>
      <c r="G4079" s="71"/>
    </row>
    <row r="4080" spans="1:7" x14ac:dyDescent="0.2">
      <c r="A4080" s="77">
        <v>210727</v>
      </c>
      <c r="B4080" s="76" t="s">
        <v>6989</v>
      </c>
      <c r="F4080" s="71"/>
      <c r="G4080" s="71"/>
    </row>
    <row r="4081" spans="1:7" x14ac:dyDescent="0.2">
      <c r="A4081" s="77">
        <v>210729</v>
      </c>
      <c r="B4081" s="76" t="s">
        <v>6990</v>
      </c>
      <c r="F4081" s="71"/>
      <c r="G4081" s="71"/>
    </row>
    <row r="4082" spans="1:7" x14ac:dyDescent="0.2">
      <c r="A4082" s="77">
        <v>210734</v>
      </c>
      <c r="B4082" s="76" t="s">
        <v>6991</v>
      </c>
      <c r="F4082" s="71"/>
      <c r="G4082" s="71"/>
    </row>
    <row r="4083" spans="1:7" x14ac:dyDescent="0.2">
      <c r="A4083" s="77">
        <v>210738</v>
      </c>
      <c r="B4083" s="76" t="s">
        <v>6992</v>
      </c>
      <c r="F4083" s="71"/>
      <c r="G4083" s="71"/>
    </row>
    <row r="4084" spans="1:7" x14ac:dyDescent="0.2">
      <c r="A4084" s="77">
        <v>210739</v>
      </c>
      <c r="B4084" s="76" t="s">
        <v>6993</v>
      </c>
      <c r="F4084" s="71"/>
      <c r="G4084" s="71"/>
    </row>
    <row r="4085" spans="1:7" x14ac:dyDescent="0.2">
      <c r="A4085" s="77">
        <v>210741</v>
      </c>
      <c r="B4085" s="76" t="s">
        <v>6994</v>
      </c>
      <c r="F4085" s="71"/>
      <c r="G4085" s="71"/>
    </row>
    <row r="4086" spans="1:7" x14ac:dyDescent="0.2">
      <c r="A4086" s="77">
        <v>210742</v>
      </c>
      <c r="B4086" s="76" t="s">
        <v>6995</v>
      </c>
      <c r="F4086" s="71"/>
      <c r="G4086" s="71"/>
    </row>
    <row r="4087" spans="1:7" x14ac:dyDescent="0.2">
      <c r="A4087" s="77">
        <v>210745</v>
      </c>
      <c r="B4087" s="76" t="s">
        <v>6996</v>
      </c>
      <c r="F4087" s="71"/>
      <c r="G4087" s="71"/>
    </row>
    <row r="4088" spans="1:7" x14ac:dyDescent="0.2">
      <c r="A4088" s="77">
        <v>210746</v>
      </c>
      <c r="B4088" s="76" t="s">
        <v>6997</v>
      </c>
      <c r="F4088" s="71"/>
      <c r="G4088" s="71"/>
    </row>
    <row r="4089" spans="1:7" x14ac:dyDescent="0.2">
      <c r="A4089" s="77">
        <v>210747</v>
      </c>
      <c r="B4089" s="76" t="s">
        <v>6998</v>
      </c>
      <c r="F4089" s="71"/>
      <c r="G4089" s="71"/>
    </row>
    <row r="4090" spans="1:7" x14ac:dyDescent="0.2">
      <c r="A4090" s="77">
        <v>210749</v>
      </c>
      <c r="B4090" s="76" t="s">
        <v>6999</v>
      </c>
      <c r="F4090" s="71"/>
      <c r="G4090" s="71"/>
    </row>
    <row r="4091" spans="1:7" x14ac:dyDescent="0.2">
      <c r="A4091" s="77">
        <v>210760</v>
      </c>
      <c r="B4091" s="76" t="s">
        <v>7000</v>
      </c>
      <c r="F4091" s="71"/>
      <c r="G4091" s="71"/>
    </row>
    <row r="4092" spans="1:7" x14ac:dyDescent="0.2">
      <c r="A4092" s="77">
        <v>210761</v>
      </c>
      <c r="B4092" s="76" t="s">
        <v>7001</v>
      </c>
      <c r="F4092" s="71"/>
      <c r="G4092" s="71"/>
    </row>
    <row r="4093" spans="1:7" x14ac:dyDescent="0.2">
      <c r="A4093" s="77">
        <v>210763</v>
      </c>
      <c r="B4093" s="76" t="s">
        <v>7002</v>
      </c>
      <c r="F4093" s="71"/>
      <c r="G4093" s="71"/>
    </row>
    <row r="4094" spans="1:7" x14ac:dyDescent="0.2">
      <c r="A4094" s="77">
        <v>210766</v>
      </c>
      <c r="B4094" s="76" t="s">
        <v>7003</v>
      </c>
      <c r="F4094" s="71"/>
      <c r="G4094" s="71"/>
    </row>
    <row r="4095" spans="1:7" x14ac:dyDescent="0.2">
      <c r="A4095" s="77">
        <v>210768</v>
      </c>
      <c r="B4095" s="76" t="s">
        <v>7004</v>
      </c>
      <c r="F4095" s="71"/>
      <c r="G4095" s="71"/>
    </row>
    <row r="4096" spans="1:7" x14ac:dyDescent="0.2">
      <c r="A4096" s="77">
        <v>210769</v>
      </c>
      <c r="B4096" s="76" t="s">
        <v>7005</v>
      </c>
      <c r="F4096" s="71"/>
      <c r="G4096" s="71"/>
    </row>
    <row r="4097" spans="1:7" x14ac:dyDescent="0.2">
      <c r="A4097" s="77">
        <v>210770</v>
      </c>
      <c r="B4097" s="76" t="s">
        <v>7006</v>
      </c>
      <c r="F4097" s="71"/>
      <c r="G4097" s="71"/>
    </row>
    <row r="4098" spans="1:7" x14ac:dyDescent="0.2">
      <c r="A4098" s="77">
        <v>210771</v>
      </c>
      <c r="B4098" s="76" t="s">
        <v>7007</v>
      </c>
      <c r="F4098" s="71"/>
      <c r="G4098" s="71"/>
    </row>
    <row r="4099" spans="1:7" x14ac:dyDescent="0.2">
      <c r="A4099" s="77">
        <v>210772</v>
      </c>
      <c r="B4099" s="76" t="s">
        <v>2094</v>
      </c>
      <c r="F4099" s="71"/>
      <c r="G4099" s="71"/>
    </row>
    <row r="4100" spans="1:7" x14ac:dyDescent="0.2">
      <c r="A4100" s="77">
        <v>210773</v>
      </c>
      <c r="B4100" s="76" t="s">
        <v>7008</v>
      </c>
      <c r="F4100" s="71"/>
      <c r="G4100" s="71"/>
    </row>
    <row r="4101" spans="1:7" x14ac:dyDescent="0.2">
      <c r="A4101" s="77">
        <v>210774</v>
      </c>
      <c r="B4101" s="76" t="s">
        <v>2095</v>
      </c>
      <c r="F4101" s="71"/>
      <c r="G4101" s="71"/>
    </row>
    <row r="4102" spans="1:7" x14ac:dyDescent="0.2">
      <c r="A4102" s="77">
        <v>210775</v>
      </c>
      <c r="B4102" s="76" t="s">
        <v>7009</v>
      </c>
      <c r="F4102" s="71"/>
      <c r="G4102" s="71"/>
    </row>
    <row r="4103" spans="1:7" x14ac:dyDescent="0.2">
      <c r="A4103" s="77">
        <v>210776</v>
      </c>
      <c r="B4103" s="76" t="s">
        <v>7010</v>
      </c>
      <c r="F4103" s="71"/>
      <c r="G4103" s="71"/>
    </row>
    <row r="4104" spans="1:7" x14ac:dyDescent="0.2">
      <c r="A4104" s="77">
        <v>210777</v>
      </c>
      <c r="B4104" s="76" t="s">
        <v>6962</v>
      </c>
      <c r="F4104" s="71"/>
      <c r="G4104" s="71"/>
    </row>
    <row r="4105" spans="1:7" x14ac:dyDescent="0.2">
      <c r="A4105" s="77">
        <v>210778</v>
      </c>
      <c r="B4105" s="76" t="s">
        <v>7011</v>
      </c>
      <c r="F4105" s="71"/>
      <c r="G4105" s="71"/>
    </row>
    <row r="4106" spans="1:7" x14ac:dyDescent="0.2">
      <c r="A4106" s="77">
        <v>210790</v>
      </c>
      <c r="B4106" s="76" t="s">
        <v>7012</v>
      </c>
      <c r="F4106" s="71"/>
      <c r="G4106" s="71"/>
    </row>
    <row r="4107" spans="1:7" x14ac:dyDescent="0.2">
      <c r="A4107" s="77">
        <v>210791</v>
      </c>
      <c r="B4107" s="76" t="s">
        <v>7013</v>
      </c>
      <c r="F4107" s="71"/>
      <c r="G4107" s="71"/>
    </row>
    <row r="4108" spans="1:7" x14ac:dyDescent="0.2">
      <c r="A4108" s="77">
        <v>210792</v>
      </c>
      <c r="B4108" s="76" t="s">
        <v>2096</v>
      </c>
      <c r="F4108" s="71"/>
      <c r="G4108" s="71"/>
    </row>
    <row r="4109" spans="1:7" x14ac:dyDescent="0.2">
      <c r="A4109" s="77">
        <v>210800</v>
      </c>
      <c r="B4109" s="76" t="s">
        <v>7014</v>
      </c>
      <c r="F4109" s="71"/>
      <c r="G4109" s="71"/>
    </row>
    <row r="4110" spans="1:7" x14ac:dyDescent="0.2">
      <c r="A4110" s="77">
        <v>210801</v>
      </c>
      <c r="B4110" s="76" t="s">
        <v>7015</v>
      </c>
      <c r="F4110" s="71"/>
      <c r="G4110" s="71"/>
    </row>
    <row r="4111" spans="1:7" x14ac:dyDescent="0.2">
      <c r="A4111" s="77">
        <v>210802</v>
      </c>
      <c r="B4111" s="76" t="s">
        <v>4210</v>
      </c>
      <c r="F4111" s="71"/>
      <c r="G4111" s="71"/>
    </row>
    <row r="4112" spans="1:7" x14ac:dyDescent="0.2">
      <c r="A4112" s="77">
        <v>210803</v>
      </c>
      <c r="B4112" s="76" t="s">
        <v>7016</v>
      </c>
      <c r="F4112" s="71"/>
      <c r="G4112" s="71"/>
    </row>
    <row r="4113" spans="1:7" x14ac:dyDescent="0.2">
      <c r="A4113" s="77">
        <v>210804</v>
      </c>
      <c r="B4113" s="76" t="s">
        <v>2097</v>
      </c>
      <c r="F4113" s="71"/>
      <c r="G4113" s="71"/>
    </row>
    <row r="4114" spans="1:7" x14ac:dyDescent="0.2">
      <c r="A4114" s="77">
        <v>210805</v>
      </c>
      <c r="B4114" s="76" t="s">
        <v>7017</v>
      </c>
      <c r="F4114" s="71"/>
      <c r="G4114" s="71"/>
    </row>
    <row r="4115" spans="1:7" x14ac:dyDescent="0.2">
      <c r="A4115" s="77">
        <v>210806</v>
      </c>
      <c r="B4115" s="76" t="s">
        <v>7018</v>
      </c>
      <c r="F4115" s="71"/>
      <c r="G4115" s="71"/>
    </row>
    <row r="4116" spans="1:7" x14ac:dyDescent="0.2">
      <c r="A4116" s="77">
        <v>210807</v>
      </c>
      <c r="B4116" s="76" t="s">
        <v>7019</v>
      </c>
      <c r="F4116" s="71"/>
      <c r="G4116" s="71"/>
    </row>
    <row r="4117" spans="1:7" x14ac:dyDescent="0.2">
      <c r="A4117" s="77">
        <v>210808</v>
      </c>
      <c r="B4117" s="76" t="s">
        <v>2098</v>
      </c>
      <c r="F4117" s="71"/>
      <c r="G4117" s="71"/>
    </row>
    <row r="4118" spans="1:7" x14ac:dyDescent="0.2">
      <c r="A4118" s="77">
        <v>210809</v>
      </c>
      <c r="B4118" s="76" t="s">
        <v>2099</v>
      </c>
      <c r="F4118" s="71"/>
      <c r="G4118" s="71"/>
    </row>
    <row r="4119" spans="1:7" x14ac:dyDescent="0.2">
      <c r="A4119" s="77">
        <v>210810</v>
      </c>
      <c r="B4119" s="76" t="s">
        <v>2100</v>
      </c>
      <c r="F4119" s="71"/>
      <c r="G4119" s="71"/>
    </row>
    <row r="4120" spans="1:7" x14ac:dyDescent="0.2">
      <c r="A4120" s="77">
        <v>210811</v>
      </c>
      <c r="B4120" s="76" t="s">
        <v>7020</v>
      </c>
      <c r="F4120" s="71"/>
      <c r="G4120" s="71"/>
    </row>
    <row r="4121" spans="1:7" x14ac:dyDescent="0.2">
      <c r="A4121" s="77">
        <v>210812</v>
      </c>
      <c r="B4121" s="76" t="s">
        <v>2101</v>
      </c>
      <c r="F4121" s="71"/>
      <c r="G4121" s="71"/>
    </row>
    <row r="4122" spans="1:7" x14ac:dyDescent="0.2">
      <c r="A4122" s="77">
        <v>210813</v>
      </c>
      <c r="B4122" s="76" t="s">
        <v>2102</v>
      </c>
      <c r="F4122" s="71"/>
      <c r="G4122" s="71"/>
    </row>
    <row r="4123" spans="1:7" x14ac:dyDescent="0.2">
      <c r="A4123" s="77">
        <v>210814</v>
      </c>
      <c r="B4123" s="76" t="s">
        <v>2103</v>
      </c>
      <c r="F4123" s="71"/>
      <c r="G4123" s="71"/>
    </row>
    <row r="4124" spans="1:7" x14ac:dyDescent="0.2">
      <c r="A4124" s="77">
        <v>210816</v>
      </c>
      <c r="B4124" s="76" t="s">
        <v>2104</v>
      </c>
      <c r="F4124" s="71"/>
      <c r="G4124" s="71"/>
    </row>
    <row r="4125" spans="1:7" x14ac:dyDescent="0.2">
      <c r="A4125" s="77">
        <v>210817</v>
      </c>
      <c r="B4125" s="76" t="s">
        <v>2105</v>
      </c>
      <c r="F4125" s="71"/>
      <c r="G4125" s="71"/>
    </row>
    <row r="4126" spans="1:7" x14ac:dyDescent="0.2">
      <c r="A4126" s="77">
        <v>210819</v>
      </c>
      <c r="B4126" s="76" t="s">
        <v>2106</v>
      </c>
      <c r="F4126" s="71"/>
      <c r="G4126" s="71"/>
    </row>
    <row r="4127" spans="1:7" x14ac:dyDescent="0.2">
      <c r="A4127" s="77">
        <v>210820</v>
      </c>
      <c r="B4127" s="76" t="s">
        <v>2107</v>
      </c>
      <c r="F4127" s="71"/>
      <c r="G4127" s="71"/>
    </row>
    <row r="4128" spans="1:7" x14ac:dyDescent="0.2">
      <c r="A4128" s="77">
        <v>210821</v>
      </c>
      <c r="B4128" s="76" t="s">
        <v>2108</v>
      </c>
      <c r="F4128" s="71"/>
      <c r="G4128" s="71"/>
    </row>
    <row r="4129" spans="1:7" x14ac:dyDescent="0.2">
      <c r="A4129" s="77">
        <v>210822</v>
      </c>
      <c r="B4129" s="76" t="s">
        <v>3883</v>
      </c>
      <c r="F4129" s="71"/>
      <c r="G4129" s="71"/>
    </row>
    <row r="4130" spans="1:7" x14ac:dyDescent="0.2">
      <c r="A4130" s="77">
        <v>210823</v>
      </c>
      <c r="B4130" s="76" t="s">
        <v>2109</v>
      </c>
      <c r="F4130" s="71"/>
      <c r="G4130" s="71"/>
    </row>
    <row r="4131" spans="1:7" x14ac:dyDescent="0.2">
      <c r="A4131" s="77">
        <v>210824</v>
      </c>
      <c r="B4131" s="76" t="s">
        <v>2110</v>
      </c>
      <c r="F4131" s="71"/>
      <c r="G4131" s="71"/>
    </row>
    <row r="4132" spans="1:7" x14ac:dyDescent="0.2">
      <c r="A4132" s="77">
        <v>210825</v>
      </c>
      <c r="B4132" s="76" t="s">
        <v>2111</v>
      </c>
      <c r="F4132" s="71"/>
      <c r="G4132" s="71"/>
    </row>
    <row r="4133" spans="1:7" x14ac:dyDescent="0.2">
      <c r="A4133" s="77">
        <v>210826</v>
      </c>
      <c r="B4133" s="76" t="s">
        <v>7021</v>
      </c>
      <c r="F4133" s="71"/>
      <c r="G4133" s="71"/>
    </row>
    <row r="4134" spans="1:7" x14ac:dyDescent="0.2">
      <c r="A4134" s="77">
        <v>210827</v>
      </c>
      <c r="B4134" s="76" t="s">
        <v>7022</v>
      </c>
      <c r="F4134" s="71"/>
      <c r="G4134" s="71"/>
    </row>
    <row r="4135" spans="1:7" x14ac:dyDescent="0.2">
      <c r="A4135" s="77">
        <v>210828</v>
      </c>
      <c r="B4135" s="76" t="s">
        <v>2112</v>
      </c>
      <c r="F4135" s="71"/>
      <c r="G4135" s="71"/>
    </row>
    <row r="4136" spans="1:7" x14ac:dyDescent="0.2">
      <c r="A4136" s="77">
        <v>210829</v>
      </c>
      <c r="B4136" s="76" t="s">
        <v>2113</v>
      </c>
      <c r="F4136" s="71"/>
      <c r="G4136" s="71"/>
    </row>
    <row r="4137" spans="1:7" x14ac:dyDescent="0.2">
      <c r="A4137" s="77">
        <v>210830</v>
      </c>
      <c r="B4137" s="76" t="s">
        <v>2114</v>
      </c>
      <c r="F4137" s="71"/>
      <c r="G4137" s="71"/>
    </row>
    <row r="4138" spans="1:7" x14ac:dyDescent="0.2">
      <c r="A4138" s="77">
        <v>210831</v>
      </c>
      <c r="B4138" s="76" t="s">
        <v>7023</v>
      </c>
      <c r="F4138" s="71"/>
      <c r="G4138" s="71"/>
    </row>
    <row r="4139" spans="1:7" x14ac:dyDescent="0.2">
      <c r="A4139" s="77">
        <v>210832</v>
      </c>
      <c r="B4139" s="76" t="s">
        <v>2115</v>
      </c>
      <c r="F4139" s="71"/>
      <c r="G4139" s="71"/>
    </row>
    <row r="4140" spans="1:7" x14ac:dyDescent="0.2">
      <c r="A4140" s="77">
        <v>210834</v>
      </c>
      <c r="B4140" s="76" t="s">
        <v>7024</v>
      </c>
      <c r="F4140" s="71"/>
      <c r="G4140" s="71"/>
    </row>
    <row r="4141" spans="1:7" x14ac:dyDescent="0.2">
      <c r="A4141" s="77">
        <v>210835</v>
      </c>
      <c r="B4141" s="76" t="s">
        <v>7025</v>
      </c>
      <c r="F4141" s="71"/>
      <c r="G4141" s="71"/>
    </row>
    <row r="4142" spans="1:7" x14ac:dyDescent="0.2">
      <c r="A4142" s="77">
        <v>210836</v>
      </c>
      <c r="B4142" s="76" t="s">
        <v>7026</v>
      </c>
      <c r="F4142" s="71"/>
      <c r="G4142" s="71"/>
    </row>
    <row r="4143" spans="1:7" x14ac:dyDescent="0.2">
      <c r="A4143" s="77">
        <v>210837</v>
      </c>
      <c r="B4143" s="76" t="s">
        <v>2116</v>
      </c>
      <c r="F4143" s="71"/>
      <c r="G4143" s="71"/>
    </row>
    <row r="4144" spans="1:7" x14ac:dyDescent="0.2">
      <c r="A4144" s="77">
        <v>210838</v>
      </c>
      <c r="B4144" s="76" t="s">
        <v>2117</v>
      </c>
      <c r="F4144" s="71"/>
      <c r="G4144" s="71"/>
    </row>
    <row r="4145" spans="1:7" x14ac:dyDescent="0.2">
      <c r="A4145" s="77">
        <v>210839</v>
      </c>
      <c r="B4145" s="76" t="s">
        <v>7027</v>
      </c>
      <c r="F4145" s="71"/>
      <c r="G4145" s="71"/>
    </row>
    <row r="4146" spans="1:7" x14ac:dyDescent="0.2">
      <c r="A4146" s="77">
        <v>210840</v>
      </c>
      <c r="B4146" s="76" t="s">
        <v>7028</v>
      </c>
      <c r="F4146" s="71"/>
      <c r="G4146" s="71"/>
    </row>
    <row r="4147" spans="1:7" x14ac:dyDescent="0.2">
      <c r="A4147" s="77">
        <v>210841</v>
      </c>
      <c r="B4147" s="76" t="s">
        <v>2118</v>
      </c>
      <c r="F4147" s="71"/>
      <c r="G4147" s="71"/>
    </row>
    <row r="4148" spans="1:7" x14ac:dyDescent="0.2">
      <c r="A4148" s="77">
        <v>210842</v>
      </c>
      <c r="B4148" s="76" t="s">
        <v>4211</v>
      </c>
      <c r="F4148" s="71"/>
      <c r="G4148" s="71"/>
    </row>
    <row r="4149" spans="1:7" x14ac:dyDescent="0.2">
      <c r="A4149" s="77">
        <v>210843</v>
      </c>
      <c r="B4149" s="76" t="s">
        <v>2119</v>
      </c>
      <c r="F4149" s="71"/>
      <c r="G4149" s="71"/>
    </row>
    <row r="4150" spans="1:7" x14ac:dyDescent="0.2">
      <c r="A4150" s="77">
        <v>210844</v>
      </c>
      <c r="B4150" s="76" t="s">
        <v>2120</v>
      </c>
      <c r="F4150" s="71"/>
      <c r="G4150" s="71"/>
    </row>
    <row r="4151" spans="1:7" x14ac:dyDescent="0.2">
      <c r="A4151" s="77">
        <v>210845</v>
      </c>
      <c r="B4151" s="76" t="s">
        <v>7029</v>
      </c>
      <c r="F4151" s="71"/>
      <c r="G4151" s="71"/>
    </row>
    <row r="4152" spans="1:7" x14ac:dyDescent="0.2">
      <c r="A4152" s="77">
        <v>210846</v>
      </c>
      <c r="B4152" s="76" t="s">
        <v>4212</v>
      </c>
      <c r="F4152" s="71"/>
      <c r="G4152" s="71"/>
    </row>
    <row r="4153" spans="1:7" x14ac:dyDescent="0.2">
      <c r="A4153" s="77">
        <v>210847</v>
      </c>
      <c r="B4153" s="76" t="s">
        <v>2121</v>
      </c>
      <c r="F4153" s="71"/>
      <c r="G4153" s="71"/>
    </row>
    <row r="4154" spans="1:7" x14ac:dyDescent="0.2">
      <c r="A4154" s="77">
        <v>210900</v>
      </c>
      <c r="B4154" s="76" t="s">
        <v>2122</v>
      </c>
      <c r="F4154" s="71"/>
      <c r="G4154" s="71"/>
    </row>
    <row r="4155" spans="1:7" x14ac:dyDescent="0.2">
      <c r="A4155" s="77">
        <v>210901</v>
      </c>
      <c r="B4155" s="76" t="s">
        <v>2123</v>
      </c>
      <c r="F4155" s="71"/>
      <c r="G4155" s="71"/>
    </row>
    <row r="4156" spans="1:7" x14ac:dyDescent="0.2">
      <c r="A4156" s="77">
        <v>210902</v>
      </c>
      <c r="B4156" s="76" t="s">
        <v>2124</v>
      </c>
      <c r="F4156" s="71"/>
      <c r="G4156" s="71"/>
    </row>
    <row r="4157" spans="1:7" x14ac:dyDescent="0.2">
      <c r="A4157" s="77">
        <v>210903</v>
      </c>
      <c r="B4157" s="76" t="s">
        <v>7030</v>
      </c>
      <c r="F4157" s="71"/>
      <c r="G4157" s="71"/>
    </row>
    <row r="4158" spans="1:7" x14ac:dyDescent="0.2">
      <c r="A4158" s="77">
        <v>210904</v>
      </c>
      <c r="B4158" s="76" t="s">
        <v>2125</v>
      </c>
      <c r="F4158" s="71"/>
      <c r="G4158" s="71"/>
    </row>
    <row r="4159" spans="1:7" x14ac:dyDescent="0.2">
      <c r="A4159" s="77">
        <v>210905</v>
      </c>
      <c r="B4159" s="76" t="s">
        <v>2126</v>
      </c>
      <c r="F4159" s="71"/>
      <c r="G4159" s="71"/>
    </row>
    <row r="4160" spans="1:7" x14ac:dyDescent="0.2">
      <c r="A4160" s="77">
        <v>210906</v>
      </c>
      <c r="B4160" s="76" t="s">
        <v>2127</v>
      </c>
      <c r="F4160" s="71"/>
      <c r="G4160" s="71"/>
    </row>
    <row r="4161" spans="1:7" x14ac:dyDescent="0.2">
      <c r="A4161" s="77">
        <v>210907</v>
      </c>
      <c r="B4161" s="76" t="s">
        <v>7031</v>
      </c>
      <c r="F4161" s="71"/>
      <c r="G4161" s="71"/>
    </row>
    <row r="4162" spans="1:7" x14ac:dyDescent="0.2">
      <c r="A4162" s="77">
        <v>210908</v>
      </c>
      <c r="B4162" s="76" t="s">
        <v>2128</v>
      </c>
      <c r="F4162" s="71"/>
      <c r="G4162" s="71"/>
    </row>
    <row r="4163" spans="1:7" x14ac:dyDescent="0.2">
      <c r="A4163" s="77">
        <v>210909</v>
      </c>
      <c r="B4163" s="76" t="s">
        <v>4213</v>
      </c>
      <c r="F4163" s="71"/>
      <c r="G4163" s="71"/>
    </row>
    <row r="4164" spans="1:7" x14ac:dyDescent="0.2">
      <c r="A4164" s="77">
        <v>210910</v>
      </c>
      <c r="B4164" s="76" t="s">
        <v>7032</v>
      </c>
      <c r="F4164" s="71"/>
      <c r="G4164" s="71"/>
    </row>
    <row r="4165" spans="1:7" x14ac:dyDescent="0.2">
      <c r="A4165" s="77">
        <v>210911</v>
      </c>
      <c r="B4165" s="76" t="s">
        <v>7033</v>
      </c>
      <c r="F4165" s="71"/>
      <c r="G4165" s="71"/>
    </row>
    <row r="4166" spans="1:7" x14ac:dyDescent="0.2">
      <c r="A4166" s="77">
        <v>210912</v>
      </c>
      <c r="B4166" s="76" t="s">
        <v>7034</v>
      </c>
      <c r="F4166" s="71"/>
      <c r="G4166" s="71"/>
    </row>
    <row r="4167" spans="1:7" x14ac:dyDescent="0.2">
      <c r="A4167" s="77">
        <v>210913</v>
      </c>
      <c r="B4167" s="76" t="s">
        <v>7035</v>
      </c>
      <c r="F4167" s="71"/>
      <c r="G4167" s="71"/>
    </row>
    <row r="4168" spans="1:7" x14ac:dyDescent="0.2">
      <c r="A4168" s="77">
        <v>210914</v>
      </c>
      <c r="B4168" s="76" t="s">
        <v>7036</v>
      </c>
      <c r="F4168" s="71"/>
      <c r="G4168" s="71"/>
    </row>
    <row r="4169" spans="1:7" x14ac:dyDescent="0.2">
      <c r="A4169" s="77">
        <v>210915</v>
      </c>
      <c r="B4169" s="76" t="s">
        <v>2129</v>
      </c>
      <c r="F4169" s="71"/>
      <c r="G4169" s="71"/>
    </row>
    <row r="4170" spans="1:7" x14ac:dyDescent="0.2">
      <c r="A4170" s="77">
        <v>210916</v>
      </c>
      <c r="B4170" s="76" t="s">
        <v>2130</v>
      </c>
      <c r="F4170" s="71"/>
      <c r="G4170" s="71"/>
    </row>
    <row r="4171" spans="1:7" x14ac:dyDescent="0.2">
      <c r="A4171" s="77">
        <v>210917</v>
      </c>
      <c r="B4171" s="76" t="s">
        <v>2131</v>
      </c>
      <c r="F4171" s="71"/>
      <c r="G4171" s="71"/>
    </row>
    <row r="4172" spans="1:7" x14ac:dyDescent="0.2">
      <c r="A4172" s="77">
        <v>210918</v>
      </c>
      <c r="B4172" s="76" t="s">
        <v>2132</v>
      </c>
      <c r="F4172" s="71"/>
      <c r="G4172" s="71"/>
    </row>
    <row r="4173" spans="1:7" x14ac:dyDescent="0.2">
      <c r="A4173" s="77">
        <v>210919</v>
      </c>
      <c r="B4173" s="76" t="s">
        <v>1158</v>
      </c>
      <c r="F4173" s="71"/>
      <c r="G4173" s="71"/>
    </row>
    <row r="4174" spans="1:7" x14ac:dyDescent="0.2">
      <c r="A4174" s="77">
        <v>210920</v>
      </c>
      <c r="B4174" s="76" t="s">
        <v>1159</v>
      </c>
      <c r="F4174" s="71"/>
      <c r="G4174" s="71"/>
    </row>
    <row r="4175" spans="1:7" x14ac:dyDescent="0.2">
      <c r="A4175" s="77">
        <v>210921</v>
      </c>
      <c r="B4175" s="76" t="s">
        <v>2311</v>
      </c>
      <c r="F4175" s="71"/>
      <c r="G4175" s="71"/>
    </row>
    <row r="4176" spans="1:7" x14ac:dyDescent="0.2">
      <c r="A4176" s="77">
        <v>210922</v>
      </c>
      <c r="B4176" s="76" t="s">
        <v>1160</v>
      </c>
      <c r="F4176" s="71"/>
      <c r="G4176" s="71"/>
    </row>
    <row r="4177" spans="1:7" x14ac:dyDescent="0.2">
      <c r="A4177" s="77">
        <v>210923</v>
      </c>
      <c r="B4177" s="76" t="s">
        <v>1161</v>
      </c>
      <c r="F4177" s="71"/>
      <c r="G4177" s="71"/>
    </row>
    <row r="4178" spans="1:7" x14ac:dyDescent="0.2">
      <c r="A4178" s="77">
        <v>210924</v>
      </c>
      <c r="B4178" s="76" t="s">
        <v>7037</v>
      </c>
      <c r="F4178" s="71"/>
      <c r="G4178" s="71"/>
    </row>
    <row r="4179" spans="1:7" x14ac:dyDescent="0.2">
      <c r="A4179" s="77">
        <v>210925</v>
      </c>
      <c r="B4179" s="76" t="s">
        <v>7037</v>
      </c>
      <c r="F4179" s="71"/>
      <c r="G4179" s="71"/>
    </row>
    <row r="4180" spans="1:7" x14ac:dyDescent="0.2">
      <c r="A4180" s="77">
        <v>210926</v>
      </c>
      <c r="B4180" s="76" t="s">
        <v>7038</v>
      </c>
      <c r="F4180" s="71"/>
      <c r="G4180" s="71"/>
    </row>
    <row r="4181" spans="1:7" x14ac:dyDescent="0.2">
      <c r="A4181" s="77">
        <v>210927</v>
      </c>
      <c r="B4181" s="76" t="s">
        <v>1162</v>
      </c>
      <c r="F4181" s="71"/>
      <c r="G4181" s="71"/>
    </row>
    <row r="4182" spans="1:7" x14ac:dyDescent="0.2">
      <c r="A4182" s="77">
        <v>210928</v>
      </c>
      <c r="B4182" s="76" t="s">
        <v>1163</v>
      </c>
      <c r="F4182" s="71"/>
      <c r="G4182" s="71"/>
    </row>
    <row r="4183" spans="1:7" x14ac:dyDescent="0.2">
      <c r="A4183" s="77">
        <v>210929</v>
      </c>
      <c r="B4183" s="76" t="s">
        <v>1164</v>
      </c>
      <c r="F4183" s="71"/>
      <c r="G4183" s="71"/>
    </row>
    <row r="4184" spans="1:7" x14ac:dyDescent="0.2">
      <c r="A4184" s="77">
        <v>210930</v>
      </c>
      <c r="B4184" s="76" t="s">
        <v>1165</v>
      </c>
      <c r="F4184" s="71"/>
      <c r="G4184" s="71"/>
    </row>
    <row r="4185" spans="1:7" x14ac:dyDescent="0.2">
      <c r="A4185" s="77">
        <v>210931</v>
      </c>
      <c r="B4185" s="76" t="s">
        <v>7039</v>
      </c>
      <c r="F4185" s="71"/>
      <c r="G4185" s="71"/>
    </row>
    <row r="4186" spans="1:7" x14ac:dyDescent="0.2">
      <c r="A4186" s="77">
        <v>210932</v>
      </c>
      <c r="B4186" s="76" t="s">
        <v>1166</v>
      </c>
      <c r="F4186" s="71"/>
      <c r="G4186" s="71"/>
    </row>
    <row r="4187" spans="1:7" x14ac:dyDescent="0.2">
      <c r="A4187" s="77">
        <v>210933</v>
      </c>
      <c r="B4187" s="76" t="s">
        <v>7040</v>
      </c>
      <c r="F4187" s="71"/>
      <c r="G4187" s="71"/>
    </row>
    <row r="4188" spans="1:7" x14ac:dyDescent="0.2">
      <c r="A4188" s="77">
        <v>210934</v>
      </c>
      <c r="B4188" s="76" t="s">
        <v>1167</v>
      </c>
      <c r="F4188" s="71"/>
      <c r="G4188" s="71"/>
    </row>
    <row r="4189" spans="1:7" x14ac:dyDescent="0.2">
      <c r="A4189" s="77">
        <v>210935</v>
      </c>
      <c r="B4189" s="76" t="s">
        <v>1168</v>
      </c>
      <c r="F4189" s="71"/>
      <c r="G4189" s="71"/>
    </row>
    <row r="4190" spans="1:7" x14ac:dyDescent="0.2">
      <c r="A4190" s="77">
        <v>210936</v>
      </c>
      <c r="B4190" s="76" t="s">
        <v>1169</v>
      </c>
      <c r="F4190" s="71"/>
      <c r="G4190" s="71"/>
    </row>
    <row r="4191" spans="1:7" x14ac:dyDescent="0.2">
      <c r="A4191" s="77">
        <v>210937</v>
      </c>
      <c r="B4191" s="76" t="s">
        <v>1170</v>
      </c>
      <c r="F4191" s="71"/>
      <c r="G4191" s="71"/>
    </row>
    <row r="4192" spans="1:7" x14ac:dyDescent="0.2">
      <c r="A4192" s="77">
        <v>210938</v>
      </c>
      <c r="B4192" s="76" t="s">
        <v>1171</v>
      </c>
      <c r="F4192" s="71"/>
      <c r="G4192" s="71"/>
    </row>
    <row r="4193" spans="1:7" x14ac:dyDescent="0.2">
      <c r="A4193" s="77">
        <v>210939</v>
      </c>
      <c r="B4193" s="76" t="s">
        <v>7041</v>
      </c>
      <c r="F4193" s="71"/>
      <c r="G4193" s="71"/>
    </row>
    <row r="4194" spans="1:7" x14ac:dyDescent="0.2">
      <c r="A4194" s="77">
        <v>210940</v>
      </c>
      <c r="B4194" s="76" t="s">
        <v>1172</v>
      </c>
      <c r="F4194" s="71"/>
      <c r="G4194" s="71"/>
    </row>
    <row r="4195" spans="1:7" x14ac:dyDescent="0.2">
      <c r="A4195" s="77">
        <v>210941</v>
      </c>
      <c r="B4195" s="76" t="s">
        <v>7042</v>
      </c>
      <c r="F4195" s="71"/>
      <c r="G4195" s="71"/>
    </row>
    <row r="4196" spans="1:7" x14ac:dyDescent="0.2">
      <c r="A4196" s="77">
        <v>210942</v>
      </c>
      <c r="B4196" s="76" t="s">
        <v>1173</v>
      </c>
      <c r="F4196" s="71"/>
      <c r="G4196" s="71"/>
    </row>
    <row r="4197" spans="1:7" x14ac:dyDescent="0.2">
      <c r="A4197" s="77">
        <v>210943</v>
      </c>
      <c r="B4197" s="76" t="s">
        <v>1174</v>
      </c>
      <c r="F4197" s="71"/>
      <c r="G4197" s="71"/>
    </row>
    <row r="4198" spans="1:7" x14ac:dyDescent="0.2">
      <c r="A4198" s="77">
        <v>210944</v>
      </c>
      <c r="B4198" s="76" t="s">
        <v>1175</v>
      </c>
      <c r="F4198" s="71"/>
      <c r="G4198" s="71"/>
    </row>
    <row r="4199" spans="1:7" x14ac:dyDescent="0.2">
      <c r="A4199" s="77">
        <v>210945</v>
      </c>
      <c r="B4199" s="76" t="s">
        <v>1176</v>
      </c>
      <c r="F4199" s="71"/>
      <c r="G4199" s="71"/>
    </row>
    <row r="4200" spans="1:7" x14ac:dyDescent="0.2">
      <c r="A4200" s="77">
        <v>210946</v>
      </c>
      <c r="B4200" s="76" t="s">
        <v>1177</v>
      </c>
      <c r="F4200" s="71"/>
      <c r="G4200" s="71"/>
    </row>
    <row r="4201" spans="1:7" x14ac:dyDescent="0.2">
      <c r="A4201" s="77">
        <v>210947</v>
      </c>
      <c r="B4201" s="76" t="s">
        <v>1178</v>
      </c>
      <c r="F4201" s="71"/>
      <c r="G4201" s="71"/>
    </row>
    <row r="4202" spans="1:7" x14ac:dyDescent="0.2">
      <c r="A4202" s="77">
        <v>210948</v>
      </c>
      <c r="B4202" s="76" t="s">
        <v>1179</v>
      </c>
      <c r="F4202" s="71"/>
      <c r="G4202" s="71"/>
    </row>
    <row r="4203" spans="1:7" x14ac:dyDescent="0.2">
      <c r="A4203" s="77">
        <v>210949</v>
      </c>
      <c r="B4203" s="76" t="s">
        <v>7043</v>
      </c>
      <c r="F4203" s="71"/>
      <c r="G4203" s="71"/>
    </row>
    <row r="4204" spans="1:7" x14ac:dyDescent="0.2">
      <c r="A4204" s="77">
        <v>210950</v>
      </c>
      <c r="B4204" s="76" t="s">
        <v>7044</v>
      </c>
      <c r="F4204" s="71"/>
      <c r="G4204" s="71"/>
    </row>
    <row r="4205" spans="1:7" x14ac:dyDescent="0.2">
      <c r="A4205" s="77">
        <v>210951</v>
      </c>
      <c r="B4205" s="76" t="s">
        <v>1180</v>
      </c>
      <c r="F4205" s="71"/>
      <c r="G4205" s="71"/>
    </row>
    <row r="4206" spans="1:7" x14ac:dyDescent="0.2">
      <c r="A4206" s="77">
        <v>210952</v>
      </c>
      <c r="B4206" s="76" t="s">
        <v>1181</v>
      </c>
      <c r="F4206" s="71"/>
      <c r="G4206" s="71"/>
    </row>
    <row r="4207" spans="1:7" x14ac:dyDescent="0.2">
      <c r="A4207" s="77">
        <v>210953</v>
      </c>
      <c r="B4207" s="76" t="s">
        <v>1182</v>
      </c>
      <c r="F4207" s="71"/>
      <c r="G4207" s="71"/>
    </row>
    <row r="4208" spans="1:7" x14ac:dyDescent="0.2">
      <c r="A4208" s="77">
        <v>210954</v>
      </c>
      <c r="B4208" s="76" t="s">
        <v>7045</v>
      </c>
      <c r="F4208" s="71"/>
      <c r="G4208" s="71"/>
    </row>
    <row r="4209" spans="1:7" x14ac:dyDescent="0.2">
      <c r="A4209" s="77">
        <v>210955</v>
      </c>
      <c r="B4209" s="76" t="s">
        <v>7046</v>
      </c>
      <c r="F4209" s="71"/>
      <c r="G4209" s="71"/>
    </row>
    <row r="4210" spans="1:7" x14ac:dyDescent="0.2">
      <c r="A4210" s="77">
        <v>210956</v>
      </c>
      <c r="B4210" s="76" t="s">
        <v>7047</v>
      </c>
      <c r="F4210" s="71"/>
      <c r="G4210" s="71"/>
    </row>
    <row r="4211" spans="1:7" x14ac:dyDescent="0.2">
      <c r="A4211" s="77">
        <v>210957</v>
      </c>
      <c r="B4211" s="76" t="s">
        <v>7048</v>
      </c>
      <c r="F4211" s="71"/>
      <c r="G4211" s="71"/>
    </row>
    <row r="4212" spans="1:7" x14ac:dyDescent="0.2">
      <c r="A4212" s="77">
        <v>210958</v>
      </c>
      <c r="B4212" s="76" t="s">
        <v>481</v>
      </c>
      <c r="F4212" s="71"/>
      <c r="G4212" s="71"/>
    </row>
    <row r="4213" spans="1:7" x14ac:dyDescent="0.2">
      <c r="A4213" s="77">
        <v>210959</v>
      </c>
      <c r="B4213" s="76" t="s">
        <v>7049</v>
      </c>
      <c r="F4213" s="71"/>
      <c r="G4213" s="71"/>
    </row>
    <row r="4214" spans="1:7" x14ac:dyDescent="0.2">
      <c r="A4214" s="77">
        <v>210960</v>
      </c>
      <c r="B4214" s="76" t="s">
        <v>7050</v>
      </c>
      <c r="F4214" s="71"/>
      <c r="G4214" s="71"/>
    </row>
    <row r="4215" spans="1:7" x14ac:dyDescent="0.2">
      <c r="A4215" s="77">
        <v>210961</v>
      </c>
      <c r="B4215" s="76" t="s">
        <v>4214</v>
      </c>
      <c r="F4215" s="71"/>
      <c r="G4215" s="71"/>
    </row>
    <row r="4216" spans="1:7" x14ac:dyDescent="0.2">
      <c r="A4216" s="77">
        <v>210962</v>
      </c>
      <c r="B4216" s="76" t="s">
        <v>7051</v>
      </c>
      <c r="F4216" s="71"/>
      <c r="G4216" s="71"/>
    </row>
    <row r="4217" spans="1:7" x14ac:dyDescent="0.2">
      <c r="A4217" s="77">
        <v>210963</v>
      </c>
      <c r="B4217" s="76" t="s">
        <v>7052</v>
      </c>
      <c r="F4217" s="71"/>
      <c r="G4217" s="71"/>
    </row>
    <row r="4218" spans="1:7" x14ac:dyDescent="0.2">
      <c r="A4218" s="77">
        <v>210964</v>
      </c>
      <c r="B4218" s="76" t="s">
        <v>482</v>
      </c>
      <c r="F4218" s="71"/>
      <c r="G4218" s="71"/>
    </row>
    <row r="4219" spans="1:7" x14ac:dyDescent="0.2">
      <c r="A4219" s="77">
        <v>210965</v>
      </c>
      <c r="B4219" s="76" t="s">
        <v>483</v>
      </c>
      <c r="F4219" s="71"/>
      <c r="G4219" s="71"/>
    </row>
    <row r="4220" spans="1:7" x14ac:dyDescent="0.2">
      <c r="A4220" s="77">
        <v>210966</v>
      </c>
      <c r="B4220" s="76" t="s">
        <v>484</v>
      </c>
      <c r="F4220" s="71"/>
      <c r="G4220" s="71"/>
    </row>
    <row r="4221" spans="1:7" x14ac:dyDescent="0.2">
      <c r="A4221" s="77">
        <v>210967</v>
      </c>
      <c r="B4221" s="76" t="s">
        <v>485</v>
      </c>
      <c r="F4221" s="71"/>
      <c r="G4221" s="71"/>
    </row>
    <row r="4222" spans="1:7" x14ac:dyDescent="0.2">
      <c r="A4222" s="77">
        <v>210968</v>
      </c>
      <c r="B4222" s="76" t="s">
        <v>486</v>
      </c>
      <c r="F4222" s="71"/>
      <c r="G4222" s="71"/>
    </row>
    <row r="4223" spans="1:7" x14ac:dyDescent="0.2">
      <c r="A4223" s="77">
        <v>210969</v>
      </c>
      <c r="B4223" s="76" t="s">
        <v>487</v>
      </c>
      <c r="F4223" s="71"/>
      <c r="G4223" s="71"/>
    </row>
    <row r="4224" spans="1:7" x14ac:dyDescent="0.2">
      <c r="A4224" s="77">
        <v>210970</v>
      </c>
      <c r="B4224" s="76" t="s">
        <v>488</v>
      </c>
      <c r="F4224" s="71"/>
      <c r="G4224" s="71"/>
    </row>
    <row r="4225" spans="1:7" x14ac:dyDescent="0.2">
      <c r="A4225" s="77">
        <v>210971</v>
      </c>
      <c r="B4225" s="76" t="s">
        <v>489</v>
      </c>
      <c r="F4225" s="71"/>
      <c r="G4225" s="71"/>
    </row>
    <row r="4226" spans="1:7" x14ac:dyDescent="0.2">
      <c r="A4226" s="77">
        <v>210972</v>
      </c>
      <c r="B4226" s="76" t="s">
        <v>7053</v>
      </c>
      <c r="F4226" s="71"/>
      <c r="G4226" s="71"/>
    </row>
    <row r="4227" spans="1:7" x14ac:dyDescent="0.2">
      <c r="A4227" s="77">
        <v>210973</v>
      </c>
      <c r="B4227" s="76" t="s">
        <v>490</v>
      </c>
      <c r="F4227" s="71"/>
      <c r="G4227" s="71"/>
    </row>
    <row r="4228" spans="1:7" x14ac:dyDescent="0.2">
      <c r="A4228" s="77">
        <v>210974</v>
      </c>
      <c r="B4228" s="76" t="s">
        <v>491</v>
      </c>
      <c r="F4228" s="71"/>
      <c r="G4228" s="71"/>
    </row>
    <row r="4229" spans="1:7" x14ac:dyDescent="0.2">
      <c r="A4229" s="77">
        <v>210975</v>
      </c>
      <c r="B4229" s="76" t="s">
        <v>2993</v>
      </c>
      <c r="F4229" s="71"/>
      <c r="G4229" s="71"/>
    </row>
    <row r="4230" spans="1:7" x14ac:dyDescent="0.2">
      <c r="A4230" s="77">
        <v>210976</v>
      </c>
      <c r="B4230" s="76" t="s">
        <v>492</v>
      </c>
      <c r="F4230" s="71"/>
      <c r="G4230" s="71"/>
    </row>
    <row r="4231" spans="1:7" x14ac:dyDescent="0.2">
      <c r="A4231" s="77">
        <v>210977</v>
      </c>
      <c r="B4231" s="76" t="s">
        <v>6992</v>
      </c>
      <c r="F4231" s="71"/>
      <c r="G4231" s="71"/>
    </row>
    <row r="4232" spans="1:7" x14ac:dyDescent="0.2">
      <c r="A4232" s="77">
        <v>210978</v>
      </c>
      <c r="B4232" s="76" t="s">
        <v>493</v>
      </c>
      <c r="F4232" s="71"/>
      <c r="G4232" s="71"/>
    </row>
    <row r="4233" spans="1:7" x14ac:dyDescent="0.2">
      <c r="A4233" s="77">
        <v>210979</v>
      </c>
      <c r="B4233" s="76" t="s">
        <v>494</v>
      </c>
      <c r="F4233" s="71"/>
      <c r="G4233" s="71"/>
    </row>
    <row r="4234" spans="1:7" x14ac:dyDescent="0.2">
      <c r="A4234" s="77">
        <v>210980</v>
      </c>
      <c r="B4234" s="76" t="s">
        <v>495</v>
      </c>
      <c r="F4234" s="71"/>
      <c r="G4234" s="71"/>
    </row>
    <row r="4235" spans="1:7" x14ac:dyDescent="0.2">
      <c r="A4235" s="77">
        <v>210981</v>
      </c>
      <c r="B4235" s="76" t="s">
        <v>496</v>
      </c>
      <c r="F4235" s="71"/>
      <c r="G4235" s="71"/>
    </row>
    <row r="4236" spans="1:7" x14ac:dyDescent="0.2">
      <c r="A4236" s="77">
        <v>210982</v>
      </c>
      <c r="B4236" s="76" t="s">
        <v>497</v>
      </c>
      <c r="F4236" s="71"/>
      <c r="G4236" s="71"/>
    </row>
    <row r="4237" spans="1:7" x14ac:dyDescent="0.2">
      <c r="A4237" s="77">
        <v>210983</v>
      </c>
      <c r="B4237" s="76" t="s">
        <v>2994</v>
      </c>
      <c r="F4237" s="71"/>
      <c r="G4237" s="71"/>
    </row>
    <row r="4238" spans="1:7" x14ac:dyDescent="0.2">
      <c r="A4238" s="77">
        <v>210984</v>
      </c>
      <c r="B4238" s="76" t="s">
        <v>498</v>
      </c>
      <c r="F4238" s="71"/>
      <c r="G4238" s="71"/>
    </row>
    <row r="4239" spans="1:7" x14ac:dyDescent="0.2">
      <c r="A4239" s="77">
        <v>210985</v>
      </c>
      <c r="B4239" s="76" t="s">
        <v>499</v>
      </c>
      <c r="F4239" s="71"/>
      <c r="G4239" s="71"/>
    </row>
    <row r="4240" spans="1:7" x14ac:dyDescent="0.2">
      <c r="A4240" s="77">
        <v>210986</v>
      </c>
      <c r="B4240" s="76" t="s">
        <v>500</v>
      </c>
      <c r="F4240" s="71"/>
      <c r="G4240" s="71"/>
    </row>
    <row r="4241" spans="1:7" x14ac:dyDescent="0.2">
      <c r="A4241" s="77">
        <v>210987</v>
      </c>
      <c r="B4241" s="76" t="s">
        <v>501</v>
      </c>
      <c r="F4241" s="71"/>
      <c r="G4241" s="71"/>
    </row>
    <row r="4242" spans="1:7" x14ac:dyDescent="0.2">
      <c r="A4242" s="77">
        <v>210988</v>
      </c>
      <c r="B4242" s="76" t="s">
        <v>502</v>
      </c>
      <c r="F4242" s="71"/>
      <c r="G4242" s="71"/>
    </row>
    <row r="4243" spans="1:7" x14ac:dyDescent="0.2">
      <c r="A4243" s="77">
        <v>210989</v>
      </c>
      <c r="B4243" s="76" t="s">
        <v>503</v>
      </c>
      <c r="F4243" s="71"/>
      <c r="G4243" s="71"/>
    </row>
    <row r="4244" spans="1:7" x14ac:dyDescent="0.2">
      <c r="A4244" s="77">
        <v>210990</v>
      </c>
      <c r="B4244" s="76" t="s">
        <v>504</v>
      </c>
      <c r="F4244" s="71"/>
      <c r="G4244" s="71"/>
    </row>
    <row r="4245" spans="1:7" x14ac:dyDescent="0.2">
      <c r="A4245" s="77">
        <v>210991</v>
      </c>
      <c r="B4245" s="76" t="s">
        <v>505</v>
      </c>
      <c r="F4245" s="71"/>
      <c r="G4245" s="71"/>
    </row>
    <row r="4246" spans="1:7" x14ac:dyDescent="0.2">
      <c r="A4246" s="77">
        <v>210992</v>
      </c>
      <c r="B4246" s="76" t="s">
        <v>7054</v>
      </c>
      <c r="F4246" s="71"/>
      <c r="G4246" s="71"/>
    </row>
    <row r="4247" spans="1:7" x14ac:dyDescent="0.2">
      <c r="A4247" s="77">
        <v>210993</v>
      </c>
      <c r="B4247" s="76" t="s">
        <v>506</v>
      </c>
      <c r="F4247" s="71"/>
      <c r="G4247" s="71"/>
    </row>
    <row r="4248" spans="1:7" x14ac:dyDescent="0.2">
      <c r="A4248" s="77">
        <v>210994</v>
      </c>
      <c r="B4248" s="76" t="s">
        <v>507</v>
      </c>
      <c r="F4248" s="71"/>
      <c r="G4248" s="71"/>
    </row>
    <row r="4249" spans="1:7" x14ac:dyDescent="0.2">
      <c r="A4249" s="77">
        <v>210995</v>
      </c>
      <c r="B4249" s="76" t="s">
        <v>508</v>
      </c>
      <c r="F4249" s="71"/>
      <c r="G4249" s="71"/>
    </row>
    <row r="4250" spans="1:7" x14ac:dyDescent="0.2">
      <c r="A4250" s="77">
        <v>210996</v>
      </c>
      <c r="B4250" s="76" t="s">
        <v>7055</v>
      </c>
      <c r="F4250" s="71"/>
      <c r="G4250" s="71"/>
    </row>
    <row r="4251" spans="1:7" x14ac:dyDescent="0.2">
      <c r="A4251" s="77">
        <v>210997</v>
      </c>
      <c r="B4251" s="76" t="s">
        <v>509</v>
      </c>
      <c r="F4251" s="71"/>
      <c r="G4251" s="71"/>
    </row>
    <row r="4252" spans="1:7" x14ac:dyDescent="0.2">
      <c r="A4252" s="77">
        <v>210998</v>
      </c>
      <c r="B4252" s="76" t="s">
        <v>1642</v>
      </c>
      <c r="F4252" s="71"/>
      <c r="G4252" s="71"/>
    </row>
    <row r="4253" spans="1:7" x14ac:dyDescent="0.2">
      <c r="A4253" s="77">
        <v>210999</v>
      </c>
      <c r="B4253" s="76" t="s">
        <v>510</v>
      </c>
      <c r="F4253" s="71"/>
      <c r="G4253" s="71"/>
    </row>
    <row r="4254" spans="1:7" x14ac:dyDescent="0.2">
      <c r="A4254" s="77">
        <v>211000</v>
      </c>
      <c r="B4254" s="76" t="s">
        <v>7056</v>
      </c>
      <c r="F4254" s="71"/>
      <c r="G4254" s="71"/>
    </row>
    <row r="4255" spans="1:7" x14ac:dyDescent="0.2">
      <c r="A4255" s="77">
        <v>211001</v>
      </c>
      <c r="B4255" s="76" t="s">
        <v>511</v>
      </c>
      <c r="F4255" s="71"/>
      <c r="G4255" s="71"/>
    </row>
    <row r="4256" spans="1:7" x14ac:dyDescent="0.2">
      <c r="A4256" s="77">
        <v>211002</v>
      </c>
      <c r="B4256" s="76" t="s">
        <v>512</v>
      </c>
      <c r="F4256" s="71"/>
      <c r="G4256" s="71"/>
    </row>
    <row r="4257" spans="1:7" x14ac:dyDescent="0.2">
      <c r="A4257" s="77">
        <v>211003</v>
      </c>
      <c r="B4257" s="76" t="s">
        <v>1199</v>
      </c>
      <c r="F4257" s="71"/>
      <c r="G4257" s="71"/>
    </row>
    <row r="4258" spans="1:7" x14ac:dyDescent="0.2">
      <c r="A4258" s="77">
        <v>211004</v>
      </c>
      <c r="B4258" s="76" t="s">
        <v>513</v>
      </c>
      <c r="F4258" s="71"/>
      <c r="G4258" s="71"/>
    </row>
    <row r="4259" spans="1:7" x14ac:dyDescent="0.2">
      <c r="A4259" s="77">
        <v>211005</v>
      </c>
      <c r="B4259" s="76" t="s">
        <v>514</v>
      </c>
      <c r="F4259" s="71"/>
      <c r="G4259" s="71"/>
    </row>
    <row r="4260" spans="1:7" x14ac:dyDescent="0.2">
      <c r="A4260" s="77">
        <v>211006</v>
      </c>
      <c r="B4260" s="76" t="s">
        <v>515</v>
      </c>
      <c r="F4260" s="71"/>
      <c r="G4260" s="71"/>
    </row>
    <row r="4261" spans="1:7" x14ac:dyDescent="0.2">
      <c r="A4261" s="77">
        <v>211007</v>
      </c>
      <c r="B4261" s="76" t="s">
        <v>7057</v>
      </c>
      <c r="F4261" s="71"/>
      <c r="G4261" s="71"/>
    </row>
    <row r="4262" spans="1:7" x14ac:dyDescent="0.2">
      <c r="A4262" s="77">
        <v>211008</v>
      </c>
      <c r="B4262" s="76" t="s">
        <v>516</v>
      </c>
      <c r="F4262" s="71"/>
      <c r="G4262" s="71"/>
    </row>
    <row r="4263" spans="1:7" x14ac:dyDescent="0.2">
      <c r="A4263" s="77">
        <v>211009</v>
      </c>
      <c r="B4263" s="76" t="s">
        <v>7058</v>
      </c>
      <c r="F4263" s="71"/>
      <c r="G4263" s="71"/>
    </row>
    <row r="4264" spans="1:7" x14ac:dyDescent="0.2">
      <c r="A4264" s="77">
        <v>211010</v>
      </c>
      <c r="B4264" s="76" t="s">
        <v>517</v>
      </c>
      <c r="F4264" s="71"/>
      <c r="G4264" s="71"/>
    </row>
    <row r="4265" spans="1:7" x14ac:dyDescent="0.2">
      <c r="A4265" s="77">
        <v>211011</v>
      </c>
      <c r="B4265" s="76" t="s">
        <v>518</v>
      </c>
      <c r="F4265" s="71"/>
      <c r="G4265" s="71"/>
    </row>
    <row r="4266" spans="1:7" x14ac:dyDescent="0.2">
      <c r="A4266" s="77">
        <v>211012</v>
      </c>
      <c r="B4266" s="76" t="s">
        <v>519</v>
      </c>
      <c r="F4266" s="71"/>
      <c r="G4266" s="71"/>
    </row>
    <row r="4267" spans="1:7" x14ac:dyDescent="0.2">
      <c r="A4267" s="77">
        <v>211013</v>
      </c>
      <c r="B4267" s="76" t="s">
        <v>7059</v>
      </c>
      <c r="F4267" s="71"/>
      <c r="G4267" s="71"/>
    </row>
    <row r="4268" spans="1:7" x14ac:dyDescent="0.2">
      <c r="A4268" s="77">
        <v>211014</v>
      </c>
      <c r="B4268" s="76" t="s">
        <v>7060</v>
      </c>
      <c r="F4268" s="71"/>
      <c r="G4268" s="71"/>
    </row>
    <row r="4269" spans="1:7" x14ac:dyDescent="0.2">
      <c r="A4269" s="77">
        <v>211015</v>
      </c>
      <c r="B4269" s="76" t="s">
        <v>7061</v>
      </c>
      <c r="F4269" s="71"/>
      <c r="G4269" s="71"/>
    </row>
    <row r="4270" spans="1:7" x14ac:dyDescent="0.2">
      <c r="A4270" s="77">
        <v>211016</v>
      </c>
      <c r="B4270" s="76" t="s">
        <v>520</v>
      </c>
      <c r="F4270" s="71"/>
      <c r="G4270" s="71"/>
    </row>
    <row r="4271" spans="1:7" x14ac:dyDescent="0.2">
      <c r="A4271" s="77">
        <v>211017</v>
      </c>
      <c r="B4271" s="76" t="s">
        <v>521</v>
      </c>
      <c r="F4271" s="71"/>
      <c r="G4271" s="71"/>
    </row>
    <row r="4272" spans="1:7" x14ac:dyDescent="0.2">
      <c r="A4272" s="77">
        <v>211018</v>
      </c>
      <c r="B4272" s="76" t="s">
        <v>3391</v>
      </c>
      <c r="F4272" s="71"/>
      <c r="G4272" s="71"/>
    </row>
    <row r="4273" spans="1:7" x14ac:dyDescent="0.2">
      <c r="A4273" s="77">
        <v>211019</v>
      </c>
      <c r="B4273" s="76" t="s">
        <v>522</v>
      </c>
      <c r="F4273" s="71"/>
      <c r="G4273" s="71"/>
    </row>
    <row r="4274" spans="1:7" x14ac:dyDescent="0.2">
      <c r="A4274" s="77">
        <v>211020</v>
      </c>
      <c r="B4274" s="76" t="s">
        <v>523</v>
      </c>
      <c r="F4274" s="71"/>
      <c r="G4274" s="71"/>
    </row>
    <row r="4275" spans="1:7" x14ac:dyDescent="0.2">
      <c r="A4275" s="77">
        <v>211021</v>
      </c>
      <c r="B4275" s="76" t="s">
        <v>524</v>
      </c>
      <c r="F4275" s="71"/>
      <c r="G4275" s="71"/>
    </row>
    <row r="4276" spans="1:7" x14ac:dyDescent="0.2">
      <c r="A4276" s="77">
        <v>211022</v>
      </c>
      <c r="B4276" s="76" t="s">
        <v>525</v>
      </c>
      <c r="F4276" s="71"/>
      <c r="G4276" s="71"/>
    </row>
    <row r="4277" spans="1:7" x14ac:dyDescent="0.2">
      <c r="A4277" s="77">
        <v>211023</v>
      </c>
      <c r="B4277" s="76" t="s">
        <v>526</v>
      </c>
      <c r="F4277" s="71"/>
      <c r="G4277" s="71"/>
    </row>
    <row r="4278" spans="1:7" x14ac:dyDescent="0.2">
      <c r="A4278" s="77">
        <v>211024</v>
      </c>
      <c r="B4278" s="76" t="s">
        <v>527</v>
      </c>
      <c r="F4278" s="71"/>
      <c r="G4278" s="71"/>
    </row>
    <row r="4279" spans="1:7" x14ac:dyDescent="0.2">
      <c r="A4279" s="77">
        <v>211025</v>
      </c>
      <c r="B4279" s="76" t="s">
        <v>528</v>
      </c>
      <c r="F4279" s="71"/>
      <c r="G4279" s="71"/>
    </row>
    <row r="4280" spans="1:7" x14ac:dyDescent="0.2">
      <c r="A4280" s="77">
        <v>211026</v>
      </c>
      <c r="B4280" s="76" t="s">
        <v>529</v>
      </c>
      <c r="F4280" s="71"/>
      <c r="G4280" s="71"/>
    </row>
    <row r="4281" spans="1:7" x14ac:dyDescent="0.2">
      <c r="A4281" s="77">
        <v>211027</v>
      </c>
      <c r="B4281" s="76" t="s">
        <v>530</v>
      </c>
      <c r="F4281" s="71"/>
      <c r="G4281" s="71"/>
    </row>
    <row r="4282" spans="1:7" x14ac:dyDescent="0.2">
      <c r="A4282" s="77">
        <v>211028</v>
      </c>
      <c r="B4282" s="76" t="s">
        <v>7062</v>
      </c>
      <c r="F4282" s="71"/>
      <c r="G4282" s="71"/>
    </row>
    <row r="4283" spans="1:7" x14ac:dyDescent="0.2">
      <c r="A4283" s="77">
        <v>211029</v>
      </c>
      <c r="B4283" s="76" t="s">
        <v>531</v>
      </c>
      <c r="F4283" s="71"/>
      <c r="G4283" s="71"/>
    </row>
    <row r="4284" spans="1:7" x14ac:dyDescent="0.2">
      <c r="A4284" s="77">
        <v>211030</v>
      </c>
      <c r="B4284" s="76" t="s">
        <v>532</v>
      </c>
      <c r="F4284" s="71"/>
      <c r="G4284" s="71"/>
    </row>
    <row r="4285" spans="1:7" x14ac:dyDescent="0.2">
      <c r="A4285" s="77">
        <v>211031</v>
      </c>
      <c r="B4285" s="76" t="s">
        <v>533</v>
      </c>
      <c r="F4285" s="71"/>
      <c r="G4285" s="71"/>
    </row>
    <row r="4286" spans="1:7" x14ac:dyDescent="0.2">
      <c r="A4286" s="77">
        <v>211032</v>
      </c>
      <c r="B4286" s="76" t="s">
        <v>7063</v>
      </c>
      <c r="F4286" s="71"/>
      <c r="G4286" s="71"/>
    </row>
    <row r="4287" spans="1:7" x14ac:dyDescent="0.2">
      <c r="A4287" s="77">
        <v>211033</v>
      </c>
      <c r="B4287" s="76" t="s">
        <v>534</v>
      </c>
      <c r="F4287" s="71"/>
      <c r="G4287" s="71"/>
    </row>
    <row r="4288" spans="1:7" x14ac:dyDescent="0.2">
      <c r="A4288" s="77">
        <v>211034</v>
      </c>
      <c r="B4288" s="76" t="s">
        <v>535</v>
      </c>
      <c r="F4288" s="71"/>
      <c r="G4288" s="71"/>
    </row>
    <row r="4289" spans="1:7" x14ac:dyDescent="0.2">
      <c r="A4289" s="77">
        <v>211035</v>
      </c>
      <c r="B4289" s="76" t="s">
        <v>536</v>
      </c>
      <c r="F4289" s="71"/>
      <c r="G4289" s="71"/>
    </row>
    <row r="4290" spans="1:7" x14ac:dyDescent="0.2">
      <c r="A4290" s="77">
        <v>211036</v>
      </c>
      <c r="B4290" s="76" t="s">
        <v>537</v>
      </c>
      <c r="F4290" s="71"/>
      <c r="G4290" s="71"/>
    </row>
    <row r="4291" spans="1:7" x14ac:dyDescent="0.2">
      <c r="A4291" s="77">
        <v>211037</v>
      </c>
      <c r="B4291" s="76" t="s">
        <v>7064</v>
      </c>
      <c r="F4291" s="71"/>
      <c r="G4291" s="71"/>
    </row>
    <row r="4292" spans="1:7" x14ac:dyDescent="0.2">
      <c r="A4292" s="77">
        <v>211038</v>
      </c>
      <c r="B4292" s="76" t="s">
        <v>538</v>
      </c>
      <c r="F4292" s="71"/>
      <c r="G4292" s="71"/>
    </row>
    <row r="4293" spans="1:7" x14ac:dyDescent="0.2">
      <c r="A4293" s="77">
        <v>211039</v>
      </c>
      <c r="B4293" s="76" t="s">
        <v>539</v>
      </c>
      <c r="F4293" s="71"/>
      <c r="G4293" s="71"/>
    </row>
    <row r="4294" spans="1:7" x14ac:dyDescent="0.2">
      <c r="A4294" s="77">
        <v>211040</v>
      </c>
      <c r="B4294" s="76" t="s">
        <v>7065</v>
      </c>
      <c r="F4294" s="71"/>
      <c r="G4294" s="71"/>
    </row>
    <row r="4295" spans="1:7" x14ac:dyDescent="0.2">
      <c r="A4295" s="77">
        <v>211041</v>
      </c>
      <c r="B4295" s="76" t="s">
        <v>1269</v>
      </c>
      <c r="F4295" s="71"/>
      <c r="G4295" s="71"/>
    </row>
    <row r="4296" spans="1:7" x14ac:dyDescent="0.2">
      <c r="A4296" s="77">
        <v>211042</v>
      </c>
      <c r="B4296" s="76" t="s">
        <v>7066</v>
      </c>
      <c r="F4296" s="71"/>
      <c r="G4296" s="71"/>
    </row>
    <row r="4297" spans="1:7" x14ac:dyDescent="0.2">
      <c r="A4297" s="77">
        <v>211043</v>
      </c>
      <c r="B4297" s="76" t="s">
        <v>858</v>
      </c>
      <c r="F4297" s="71"/>
      <c r="G4297" s="71"/>
    </row>
    <row r="4298" spans="1:7" x14ac:dyDescent="0.2">
      <c r="A4298" s="77">
        <v>211044</v>
      </c>
      <c r="B4298" s="76" t="s">
        <v>859</v>
      </c>
      <c r="F4298" s="71"/>
      <c r="G4298" s="71"/>
    </row>
    <row r="4299" spans="1:7" x14ac:dyDescent="0.2">
      <c r="A4299" s="77">
        <v>211045</v>
      </c>
      <c r="B4299" s="76" t="s">
        <v>2573</v>
      </c>
      <c r="F4299" s="71"/>
      <c r="G4299" s="71"/>
    </row>
    <row r="4300" spans="1:7" x14ac:dyDescent="0.2">
      <c r="A4300" s="77">
        <v>211046</v>
      </c>
      <c r="B4300" s="76" t="s">
        <v>7067</v>
      </c>
      <c r="F4300" s="71"/>
      <c r="G4300" s="71"/>
    </row>
    <row r="4301" spans="1:7" x14ac:dyDescent="0.2">
      <c r="A4301" s="77">
        <v>211047</v>
      </c>
      <c r="B4301" s="76" t="s">
        <v>7068</v>
      </c>
      <c r="F4301" s="71"/>
      <c r="G4301" s="71"/>
    </row>
    <row r="4302" spans="1:7" x14ac:dyDescent="0.2">
      <c r="A4302" s="77">
        <v>211048</v>
      </c>
      <c r="B4302" s="76" t="s">
        <v>2995</v>
      </c>
      <c r="F4302" s="71"/>
      <c r="G4302" s="71"/>
    </row>
    <row r="4303" spans="1:7" x14ac:dyDescent="0.2">
      <c r="A4303" s="77">
        <v>211049</v>
      </c>
      <c r="B4303" s="76" t="s">
        <v>7069</v>
      </c>
      <c r="F4303" s="71"/>
      <c r="G4303" s="71"/>
    </row>
    <row r="4304" spans="1:7" x14ac:dyDescent="0.2">
      <c r="A4304" s="77">
        <v>211050</v>
      </c>
      <c r="B4304" s="76" t="s">
        <v>860</v>
      </c>
      <c r="F4304" s="71"/>
      <c r="G4304" s="71"/>
    </row>
    <row r="4305" spans="1:7" x14ac:dyDescent="0.2">
      <c r="A4305" s="77">
        <v>211051</v>
      </c>
      <c r="B4305" s="76" t="s">
        <v>861</v>
      </c>
      <c r="F4305" s="71"/>
      <c r="G4305" s="71"/>
    </row>
    <row r="4306" spans="1:7" x14ac:dyDescent="0.2">
      <c r="A4306" s="77">
        <v>211052</v>
      </c>
      <c r="B4306" s="76" t="s">
        <v>862</v>
      </c>
      <c r="F4306" s="71"/>
      <c r="G4306" s="71"/>
    </row>
    <row r="4307" spans="1:7" x14ac:dyDescent="0.2">
      <c r="A4307" s="77">
        <v>211053</v>
      </c>
      <c r="B4307" s="76" t="s">
        <v>863</v>
      </c>
      <c r="F4307" s="71"/>
      <c r="G4307" s="71"/>
    </row>
    <row r="4308" spans="1:7" x14ac:dyDescent="0.2">
      <c r="A4308" s="77">
        <v>211054</v>
      </c>
      <c r="B4308" s="76" t="s">
        <v>864</v>
      </c>
      <c r="F4308" s="71"/>
      <c r="G4308" s="71"/>
    </row>
    <row r="4309" spans="1:7" x14ac:dyDescent="0.2">
      <c r="A4309" s="77">
        <v>211055</v>
      </c>
      <c r="B4309" s="76" t="s">
        <v>865</v>
      </c>
      <c r="F4309" s="71"/>
      <c r="G4309" s="71"/>
    </row>
    <row r="4310" spans="1:7" x14ac:dyDescent="0.2">
      <c r="A4310" s="77">
        <v>211056</v>
      </c>
      <c r="B4310" s="76" t="s">
        <v>866</v>
      </c>
      <c r="F4310" s="71"/>
      <c r="G4310" s="71"/>
    </row>
    <row r="4311" spans="1:7" x14ac:dyDescent="0.2">
      <c r="A4311" s="77">
        <v>211057</v>
      </c>
      <c r="B4311" s="76" t="s">
        <v>867</v>
      </c>
      <c r="F4311" s="71"/>
      <c r="G4311" s="71"/>
    </row>
    <row r="4312" spans="1:7" x14ac:dyDescent="0.2">
      <c r="A4312" s="77">
        <v>211058</v>
      </c>
      <c r="B4312" s="76" t="s">
        <v>868</v>
      </c>
      <c r="F4312" s="71"/>
      <c r="G4312" s="71"/>
    </row>
    <row r="4313" spans="1:7" x14ac:dyDescent="0.2">
      <c r="A4313" s="77">
        <v>211059</v>
      </c>
      <c r="B4313" s="76" t="s">
        <v>869</v>
      </c>
      <c r="F4313" s="71"/>
      <c r="G4313" s="71"/>
    </row>
    <row r="4314" spans="1:7" x14ac:dyDescent="0.2">
      <c r="A4314" s="77">
        <v>211060</v>
      </c>
      <c r="B4314" s="76" t="s">
        <v>2312</v>
      </c>
      <c r="F4314" s="71"/>
      <c r="G4314" s="71"/>
    </row>
    <row r="4315" spans="1:7" x14ac:dyDescent="0.2">
      <c r="A4315" s="77">
        <v>211061</v>
      </c>
      <c r="B4315" s="76" t="s">
        <v>7070</v>
      </c>
      <c r="F4315" s="71"/>
      <c r="G4315" s="71"/>
    </row>
    <row r="4316" spans="1:7" x14ac:dyDescent="0.2">
      <c r="A4316" s="77">
        <v>211062</v>
      </c>
      <c r="B4316" s="76" t="s">
        <v>870</v>
      </c>
      <c r="F4316" s="71"/>
      <c r="G4316" s="71"/>
    </row>
    <row r="4317" spans="1:7" x14ac:dyDescent="0.2">
      <c r="A4317" s="77">
        <v>211063</v>
      </c>
      <c r="B4317" s="76" t="s">
        <v>7071</v>
      </c>
      <c r="F4317" s="71"/>
      <c r="G4317" s="71"/>
    </row>
    <row r="4318" spans="1:7" x14ac:dyDescent="0.2">
      <c r="A4318" s="77">
        <v>211064</v>
      </c>
      <c r="B4318" s="76" t="s">
        <v>871</v>
      </c>
      <c r="F4318" s="71"/>
      <c r="G4318" s="71"/>
    </row>
    <row r="4319" spans="1:7" x14ac:dyDescent="0.2">
      <c r="A4319" s="77">
        <v>211065</v>
      </c>
      <c r="B4319" s="76" t="s">
        <v>872</v>
      </c>
      <c r="F4319" s="71"/>
      <c r="G4319" s="71"/>
    </row>
    <row r="4320" spans="1:7" x14ac:dyDescent="0.2">
      <c r="A4320" s="77">
        <v>211066</v>
      </c>
      <c r="B4320" s="76" t="s">
        <v>873</v>
      </c>
      <c r="F4320" s="71"/>
      <c r="G4320" s="71"/>
    </row>
    <row r="4321" spans="1:7" x14ac:dyDescent="0.2">
      <c r="A4321" s="77">
        <v>211067</v>
      </c>
      <c r="B4321" s="76" t="s">
        <v>874</v>
      </c>
      <c r="F4321" s="71"/>
      <c r="G4321" s="71"/>
    </row>
    <row r="4322" spans="1:7" x14ac:dyDescent="0.2">
      <c r="A4322" s="77">
        <v>211068</v>
      </c>
      <c r="B4322" s="76" t="s">
        <v>875</v>
      </c>
      <c r="F4322" s="71"/>
      <c r="G4322" s="71"/>
    </row>
    <row r="4323" spans="1:7" x14ac:dyDescent="0.2">
      <c r="A4323" s="77">
        <v>211069</v>
      </c>
      <c r="B4323" s="76" t="s">
        <v>7072</v>
      </c>
      <c r="F4323" s="71"/>
      <c r="G4323" s="71"/>
    </row>
    <row r="4324" spans="1:7" x14ac:dyDescent="0.2">
      <c r="A4324" s="77">
        <v>211070</v>
      </c>
      <c r="B4324" s="76" t="s">
        <v>2313</v>
      </c>
      <c r="F4324" s="71"/>
      <c r="G4324" s="71"/>
    </row>
    <row r="4325" spans="1:7" x14ac:dyDescent="0.2">
      <c r="A4325" s="77">
        <v>211071</v>
      </c>
      <c r="B4325" s="76" t="s">
        <v>7073</v>
      </c>
      <c r="F4325" s="71"/>
      <c r="G4325" s="71"/>
    </row>
    <row r="4326" spans="1:7" x14ac:dyDescent="0.2">
      <c r="A4326" s="77">
        <v>211072</v>
      </c>
      <c r="B4326" s="76" t="s">
        <v>87</v>
      </c>
      <c r="F4326" s="71"/>
      <c r="G4326" s="71"/>
    </row>
    <row r="4327" spans="1:7" x14ac:dyDescent="0.2">
      <c r="A4327" s="77">
        <v>211073</v>
      </c>
      <c r="B4327" s="76" t="s">
        <v>88</v>
      </c>
      <c r="F4327" s="71"/>
      <c r="G4327" s="71"/>
    </row>
    <row r="4328" spans="1:7" x14ac:dyDescent="0.2">
      <c r="A4328" s="77">
        <v>211074</v>
      </c>
      <c r="B4328" s="76" t="s">
        <v>89</v>
      </c>
      <c r="F4328" s="71"/>
      <c r="G4328" s="71"/>
    </row>
    <row r="4329" spans="1:7" x14ac:dyDescent="0.2">
      <c r="A4329" s="77">
        <v>211075</v>
      </c>
      <c r="B4329" s="76" t="s">
        <v>90</v>
      </c>
      <c r="F4329" s="71"/>
      <c r="G4329" s="71"/>
    </row>
    <row r="4330" spans="1:7" x14ac:dyDescent="0.2">
      <c r="A4330" s="77">
        <v>211076</v>
      </c>
      <c r="B4330" s="76" t="s">
        <v>1453</v>
      </c>
      <c r="F4330" s="71"/>
      <c r="G4330" s="71"/>
    </row>
    <row r="4331" spans="1:7" x14ac:dyDescent="0.2">
      <c r="A4331" s="77">
        <v>211077</v>
      </c>
      <c r="B4331" s="76" t="s">
        <v>91</v>
      </c>
      <c r="F4331" s="71"/>
      <c r="G4331" s="71"/>
    </row>
    <row r="4332" spans="1:7" x14ac:dyDescent="0.2">
      <c r="A4332" s="77">
        <v>211078</v>
      </c>
      <c r="B4332" s="76" t="s">
        <v>92</v>
      </c>
      <c r="F4332" s="71"/>
      <c r="G4332" s="71"/>
    </row>
    <row r="4333" spans="1:7" x14ac:dyDescent="0.2">
      <c r="A4333" s="77">
        <v>211079</v>
      </c>
      <c r="B4333" s="76" t="s">
        <v>2314</v>
      </c>
      <c r="F4333" s="71"/>
      <c r="G4333" s="71"/>
    </row>
    <row r="4334" spans="1:7" x14ac:dyDescent="0.2">
      <c r="A4334" s="77">
        <v>211080</v>
      </c>
      <c r="B4334" s="76" t="s">
        <v>7074</v>
      </c>
      <c r="F4334" s="71"/>
      <c r="G4334" s="71"/>
    </row>
    <row r="4335" spans="1:7" x14ac:dyDescent="0.2">
      <c r="A4335" s="77">
        <v>211081</v>
      </c>
      <c r="B4335" s="76" t="s">
        <v>2315</v>
      </c>
      <c r="F4335" s="71"/>
      <c r="G4335" s="71"/>
    </row>
    <row r="4336" spans="1:7" x14ac:dyDescent="0.2">
      <c r="A4336" s="77">
        <v>211082</v>
      </c>
      <c r="B4336" s="76" t="s">
        <v>2316</v>
      </c>
      <c r="F4336" s="71"/>
      <c r="G4336" s="71"/>
    </row>
    <row r="4337" spans="1:7" x14ac:dyDescent="0.2">
      <c r="A4337" s="77">
        <v>211083</v>
      </c>
      <c r="B4337" s="76" t="s">
        <v>2317</v>
      </c>
      <c r="F4337" s="71"/>
      <c r="G4337" s="71"/>
    </row>
    <row r="4338" spans="1:7" x14ac:dyDescent="0.2">
      <c r="A4338" s="77">
        <v>211084</v>
      </c>
      <c r="B4338" s="76" t="s">
        <v>2318</v>
      </c>
      <c r="F4338" s="71"/>
      <c r="G4338" s="71"/>
    </row>
    <row r="4339" spans="1:7" x14ac:dyDescent="0.2">
      <c r="A4339" s="77">
        <v>211085</v>
      </c>
      <c r="B4339" s="76" t="s">
        <v>2319</v>
      </c>
      <c r="F4339" s="71"/>
      <c r="G4339" s="71"/>
    </row>
    <row r="4340" spans="1:7" x14ac:dyDescent="0.2">
      <c r="A4340" s="77">
        <v>211086</v>
      </c>
      <c r="B4340" s="76" t="s">
        <v>7067</v>
      </c>
      <c r="F4340" s="71"/>
      <c r="G4340" s="71"/>
    </row>
    <row r="4341" spans="1:7" x14ac:dyDescent="0.2">
      <c r="A4341" s="77">
        <v>211087</v>
      </c>
      <c r="B4341" s="76" t="s">
        <v>2996</v>
      </c>
      <c r="F4341" s="71"/>
      <c r="G4341" s="71"/>
    </row>
    <row r="4342" spans="1:7" x14ac:dyDescent="0.2">
      <c r="A4342" s="77">
        <v>211088</v>
      </c>
      <c r="B4342" s="76" t="s">
        <v>2320</v>
      </c>
      <c r="F4342" s="71"/>
      <c r="G4342" s="71"/>
    </row>
    <row r="4343" spans="1:7" x14ac:dyDescent="0.2">
      <c r="A4343" s="77">
        <v>211089</v>
      </c>
      <c r="B4343" s="76" t="s">
        <v>2321</v>
      </c>
      <c r="F4343" s="71"/>
      <c r="G4343" s="71"/>
    </row>
    <row r="4344" spans="1:7" x14ac:dyDescent="0.2">
      <c r="A4344" s="77">
        <v>211090</v>
      </c>
      <c r="B4344" s="76" t="s">
        <v>2322</v>
      </c>
      <c r="F4344" s="71"/>
      <c r="G4344" s="71"/>
    </row>
    <row r="4345" spans="1:7" x14ac:dyDescent="0.2">
      <c r="A4345" s="77">
        <v>211091</v>
      </c>
      <c r="B4345" s="76" t="s">
        <v>2323</v>
      </c>
      <c r="F4345" s="71"/>
      <c r="G4345" s="71"/>
    </row>
    <row r="4346" spans="1:7" x14ac:dyDescent="0.2">
      <c r="A4346" s="77">
        <v>211092</v>
      </c>
      <c r="B4346" s="76" t="s">
        <v>7075</v>
      </c>
      <c r="F4346" s="71"/>
      <c r="G4346" s="71"/>
    </row>
    <row r="4347" spans="1:7" x14ac:dyDescent="0.2">
      <c r="A4347" s="77">
        <v>211093</v>
      </c>
      <c r="B4347" s="76" t="s">
        <v>7076</v>
      </c>
      <c r="F4347" s="71"/>
      <c r="G4347" s="71"/>
    </row>
    <row r="4348" spans="1:7" x14ac:dyDescent="0.2">
      <c r="A4348" s="77">
        <v>211094</v>
      </c>
      <c r="B4348" s="76" t="s">
        <v>2324</v>
      </c>
      <c r="F4348" s="71"/>
      <c r="G4348" s="71"/>
    </row>
    <row r="4349" spans="1:7" x14ac:dyDescent="0.2">
      <c r="A4349" s="77">
        <v>211095</v>
      </c>
      <c r="B4349" s="76" t="s">
        <v>7077</v>
      </c>
      <c r="F4349" s="71"/>
      <c r="G4349" s="71"/>
    </row>
    <row r="4350" spans="1:7" x14ac:dyDescent="0.2">
      <c r="A4350" s="77">
        <v>211096</v>
      </c>
      <c r="B4350" s="76" t="s">
        <v>1110</v>
      </c>
      <c r="F4350" s="71"/>
      <c r="G4350" s="71"/>
    </row>
    <row r="4351" spans="1:7" x14ac:dyDescent="0.2">
      <c r="A4351" s="77">
        <v>211097</v>
      </c>
      <c r="B4351" s="76" t="s">
        <v>2325</v>
      </c>
      <c r="F4351" s="71"/>
      <c r="G4351" s="71"/>
    </row>
    <row r="4352" spans="1:7" x14ac:dyDescent="0.2">
      <c r="A4352" s="77">
        <v>211098</v>
      </c>
      <c r="B4352" s="76" t="s">
        <v>7078</v>
      </c>
      <c r="F4352" s="71"/>
      <c r="G4352" s="71"/>
    </row>
    <row r="4353" spans="1:7" x14ac:dyDescent="0.2">
      <c r="A4353" s="77">
        <v>211099</v>
      </c>
      <c r="B4353" s="76" t="s">
        <v>2326</v>
      </c>
      <c r="F4353" s="71"/>
      <c r="G4353" s="71"/>
    </row>
    <row r="4354" spans="1:7" x14ac:dyDescent="0.2">
      <c r="A4354" s="77">
        <v>211100</v>
      </c>
      <c r="B4354" s="76" t="s">
        <v>3233</v>
      </c>
      <c r="F4354" s="71"/>
      <c r="G4354" s="71"/>
    </row>
    <row r="4355" spans="1:7" x14ac:dyDescent="0.2">
      <c r="A4355" s="77">
        <v>211101</v>
      </c>
      <c r="B4355" s="76" t="s">
        <v>2327</v>
      </c>
      <c r="F4355" s="71"/>
      <c r="G4355" s="71"/>
    </row>
    <row r="4356" spans="1:7" x14ac:dyDescent="0.2">
      <c r="A4356" s="77">
        <v>211102</v>
      </c>
      <c r="B4356" s="76" t="s">
        <v>2328</v>
      </c>
      <c r="F4356" s="71"/>
      <c r="G4356" s="71"/>
    </row>
    <row r="4357" spans="1:7" x14ac:dyDescent="0.2">
      <c r="A4357" s="77">
        <v>211103</v>
      </c>
      <c r="B4357" s="76" t="s">
        <v>2329</v>
      </c>
      <c r="F4357" s="71"/>
      <c r="G4357" s="71"/>
    </row>
    <row r="4358" spans="1:7" x14ac:dyDescent="0.2">
      <c r="A4358" s="77">
        <v>211104</v>
      </c>
      <c r="B4358" s="76" t="s">
        <v>7079</v>
      </c>
      <c r="F4358" s="71"/>
      <c r="G4358" s="71"/>
    </row>
    <row r="4359" spans="1:7" x14ac:dyDescent="0.2">
      <c r="A4359" s="77">
        <v>211105</v>
      </c>
      <c r="B4359" s="76" t="s">
        <v>2330</v>
      </c>
      <c r="F4359" s="71"/>
      <c r="G4359" s="71"/>
    </row>
    <row r="4360" spans="1:7" x14ac:dyDescent="0.2">
      <c r="A4360" s="77">
        <v>211106</v>
      </c>
      <c r="B4360" s="76" t="s">
        <v>2331</v>
      </c>
      <c r="F4360" s="71"/>
      <c r="G4360" s="71"/>
    </row>
    <row r="4361" spans="1:7" x14ac:dyDescent="0.2">
      <c r="A4361" s="77">
        <v>211107</v>
      </c>
      <c r="B4361" s="76" t="s">
        <v>2332</v>
      </c>
      <c r="F4361" s="71"/>
      <c r="G4361" s="71"/>
    </row>
    <row r="4362" spans="1:7" x14ac:dyDescent="0.2">
      <c r="A4362" s="77">
        <v>211108</v>
      </c>
      <c r="B4362" s="76" t="s">
        <v>7080</v>
      </c>
      <c r="F4362" s="71"/>
      <c r="G4362" s="71"/>
    </row>
    <row r="4363" spans="1:7" x14ac:dyDescent="0.2">
      <c r="A4363" s="77">
        <v>211109</v>
      </c>
      <c r="B4363" s="76" t="s">
        <v>2333</v>
      </c>
      <c r="F4363" s="71"/>
      <c r="G4363" s="71"/>
    </row>
    <row r="4364" spans="1:7" x14ac:dyDescent="0.2">
      <c r="A4364" s="77">
        <v>211110</v>
      </c>
      <c r="B4364" s="76" t="s">
        <v>2334</v>
      </c>
      <c r="F4364" s="71"/>
      <c r="G4364" s="71"/>
    </row>
    <row r="4365" spans="1:7" x14ac:dyDescent="0.2">
      <c r="A4365" s="77">
        <v>211111</v>
      </c>
      <c r="B4365" s="76" t="s">
        <v>2335</v>
      </c>
      <c r="F4365" s="71"/>
      <c r="G4365" s="71"/>
    </row>
    <row r="4366" spans="1:7" x14ac:dyDescent="0.2">
      <c r="A4366" s="77">
        <v>211112</v>
      </c>
      <c r="B4366" s="76" t="s">
        <v>7081</v>
      </c>
      <c r="F4366" s="71"/>
      <c r="G4366" s="71"/>
    </row>
    <row r="4367" spans="1:7" x14ac:dyDescent="0.2">
      <c r="A4367" s="77">
        <v>211113</v>
      </c>
      <c r="B4367" s="76" t="s">
        <v>2336</v>
      </c>
      <c r="F4367" s="71"/>
      <c r="G4367" s="71"/>
    </row>
    <row r="4368" spans="1:7" x14ac:dyDescent="0.2">
      <c r="A4368" s="77">
        <v>211114</v>
      </c>
      <c r="B4368" s="76" t="s">
        <v>2337</v>
      </c>
      <c r="F4368" s="71"/>
      <c r="G4368" s="71"/>
    </row>
    <row r="4369" spans="1:7" x14ac:dyDescent="0.2">
      <c r="A4369" s="77">
        <v>211115</v>
      </c>
      <c r="B4369" s="76" t="s">
        <v>2338</v>
      </c>
      <c r="F4369" s="71"/>
      <c r="G4369" s="71"/>
    </row>
    <row r="4370" spans="1:7" x14ac:dyDescent="0.2">
      <c r="A4370" s="77">
        <v>211116</v>
      </c>
      <c r="B4370" s="76" t="s">
        <v>2574</v>
      </c>
      <c r="F4370" s="71"/>
      <c r="G4370" s="71"/>
    </row>
    <row r="4371" spans="1:7" x14ac:dyDescent="0.2">
      <c r="A4371" s="77">
        <v>211117</v>
      </c>
      <c r="B4371" s="76" t="s">
        <v>2339</v>
      </c>
      <c r="F4371" s="71"/>
      <c r="G4371" s="71"/>
    </row>
    <row r="4372" spans="1:7" x14ac:dyDescent="0.2">
      <c r="A4372" s="77">
        <v>211118</v>
      </c>
      <c r="B4372" s="76" t="s">
        <v>2340</v>
      </c>
      <c r="F4372" s="71"/>
      <c r="G4372" s="71"/>
    </row>
    <row r="4373" spans="1:7" x14ac:dyDescent="0.2">
      <c r="A4373" s="77">
        <v>211119</v>
      </c>
      <c r="B4373" s="76" t="s">
        <v>7082</v>
      </c>
      <c r="F4373" s="71"/>
      <c r="G4373" s="71"/>
    </row>
    <row r="4374" spans="1:7" x14ac:dyDescent="0.2">
      <c r="A4374" s="77">
        <v>211120</v>
      </c>
      <c r="B4374" s="76" t="s">
        <v>2341</v>
      </c>
      <c r="F4374" s="71"/>
      <c r="G4374" s="71"/>
    </row>
    <row r="4375" spans="1:7" x14ac:dyDescent="0.2">
      <c r="A4375" s="77">
        <v>211121</v>
      </c>
      <c r="B4375" s="76" t="s">
        <v>2342</v>
      </c>
      <c r="F4375" s="71"/>
      <c r="G4375" s="71"/>
    </row>
    <row r="4376" spans="1:7" x14ac:dyDescent="0.2">
      <c r="A4376" s="77">
        <v>211122</v>
      </c>
      <c r="B4376" s="76" t="s">
        <v>2343</v>
      </c>
      <c r="F4376" s="71"/>
      <c r="G4376" s="71"/>
    </row>
    <row r="4377" spans="1:7" x14ac:dyDescent="0.2">
      <c r="A4377" s="77">
        <v>211123</v>
      </c>
      <c r="B4377" s="76" t="s">
        <v>2344</v>
      </c>
      <c r="F4377" s="71"/>
      <c r="G4377" s="71"/>
    </row>
    <row r="4378" spans="1:7" x14ac:dyDescent="0.2">
      <c r="A4378" s="77">
        <v>211124</v>
      </c>
      <c r="B4378" s="76" t="s">
        <v>2345</v>
      </c>
      <c r="F4378" s="71"/>
      <c r="G4378" s="71"/>
    </row>
    <row r="4379" spans="1:7" x14ac:dyDescent="0.2">
      <c r="A4379" s="77">
        <v>211125</v>
      </c>
      <c r="B4379" s="76" t="s">
        <v>2346</v>
      </c>
      <c r="F4379" s="71"/>
      <c r="G4379" s="71"/>
    </row>
    <row r="4380" spans="1:7" x14ac:dyDescent="0.2">
      <c r="A4380" s="77">
        <v>211126</v>
      </c>
      <c r="B4380" s="76" t="s">
        <v>2347</v>
      </c>
      <c r="F4380" s="71"/>
      <c r="G4380" s="71"/>
    </row>
    <row r="4381" spans="1:7" x14ac:dyDescent="0.2">
      <c r="A4381" s="77">
        <v>211127</v>
      </c>
      <c r="B4381" s="76" t="s">
        <v>2348</v>
      </c>
      <c r="F4381" s="71"/>
      <c r="G4381" s="71"/>
    </row>
    <row r="4382" spans="1:7" x14ac:dyDescent="0.2">
      <c r="A4382" s="77">
        <v>211128</v>
      </c>
      <c r="B4382" s="76" t="s">
        <v>1614</v>
      </c>
      <c r="F4382" s="71"/>
      <c r="G4382" s="71"/>
    </row>
    <row r="4383" spans="1:7" x14ac:dyDescent="0.2">
      <c r="A4383" s="77">
        <v>211129</v>
      </c>
      <c r="B4383" s="76" t="s">
        <v>2349</v>
      </c>
      <c r="F4383" s="71"/>
      <c r="G4383" s="71"/>
    </row>
    <row r="4384" spans="1:7" x14ac:dyDescent="0.2">
      <c r="A4384" s="77">
        <v>211130</v>
      </c>
      <c r="B4384" s="76" t="s">
        <v>2350</v>
      </c>
      <c r="F4384" s="71"/>
      <c r="G4384" s="71"/>
    </row>
    <row r="4385" spans="1:7" x14ac:dyDescent="0.2">
      <c r="A4385" s="77">
        <v>211131</v>
      </c>
      <c r="B4385" s="76" t="s">
        <v>2351</v>
      </c>
      <c r="F4385" s="71"/>
      <c r="G4385" s="71"/>
    </row>
    <row r="4386" spans="1:7" x14ac:dyDescent="0.2">
      <c r="A4386" s="77">
        <v>211132</v>
      </c>
      <c r="B4386" s="76" t="s">
        <v>893</v>
      </c>
      <c r="F4386" s="71"/>
      <c r="G4386" s="71"/>
    </row>
    <row r="4387" spans="1:7" x14ac:dyDescent="0.2">
      <c r="A4387" s="77">
        <v>211133</v>
      </c>
      <c r="B4387" s="76" t="s">
        <v>2352</v>
      </c>
      <c r="F4387" s="71"/>
      <c r="G4387" s="71"/>
    </row>
    <row r="4388" spans="1:7" x14ac:dyDescent="0.2">
      <c r="A4388" s="77">
        <v>211134</v>
      </c>
      <c r="B4388" s="76" t="s">
        <v>3234</v>
      </c>
      <c r="F4388" s="71"/>
      <c r="G4388" s="71"/>
    </row>
    <row r="4389" spans="1:7" x14ac:dyDescent="0.2">
      <c r="A4389" s="77">
        <v>211135</v>
      </c>
      <c r="B4389" s="76" t="s">
        <v>2353</v>
      </c>
      <c r="F4389" s="71"/>
      <c r="G4389" s="71"/>
    </row>
    <row r="4390" spans="1:7" x14ac:dyDescent="0.2">
      <c r="A4390" s="77">
        <v>211136</v>
      </c>
      <c r="B4390" s="76" t="s">
        <v>2354</v>
      </c>
      <c r="F4390" s="71"/>
      <c r="G4390" s="71"/>
    </row>
    <row r="4391" spans="1:7" x14ac:dyDescent="0.2">
      <c r="A4391" s="77">
        <v>211137</v>
      </c>
      <c r="B4391" s="76" t="s">
        <v>2355</v>
      </c>
      <c r="F4391" s="71"/>
      <c r="G4391" s="71"/>
    </row>
    <row r="4392" spans="1:7" x14ac:dyDescent="0.2">
      <c r="A4392" s="77">
        <v>211138</v>
      </c>
      <c r="B4392" s="76" t="s">
        <v>7083</v>
      </c>
      <c r="F4392" s="71"/>
      <c r="G4392" s="71"/>
    </row>
    <row r="4393" spans="1:7" x14ac:dyDescent="0.2">
      <c r="A4393" s="77">
        <v>211139</v>
      </c>
      <c r="B4393" s="76" t="s">
        <v>2356</v>
      </c>
      <c r="F4393" s="71"/>
      <c r="G4393" s="71"/>
    </row>
    <row r="4394" spans="1:7" x14ac:dyDescent="0.2">
      <c r="A4394" s="77">
        <v>211140</v>
      </c>
      <c r="B4394" s="76" t="s">
        <v>2357</v>
      </c>
      <c r="F4394" s="71"/>
      <c r="G4394" s="71"/>
    </row>
    <row r="4395" spans="1:7" x14ac:dyDescent="0.2">
      <c r="A4395" s="77">
        <v>211141</v>
      </c>
      <c r="B4395" s="76" t="s">
        <v>2358</v>
      </c>
      <c r="F4395" s="71"/>
      <c r="G4395" s="71"/>
    </row>
    <row r="4396" spans="1:7" x14ac:dyDescent="0.2">
      <c r="A4396" s="77">
        <v>211142</v>
      </c>
      <c r="B4396" s="76" t="s">
        <v>3235</v>
      </c>
      <c r="F4396" s="71"/>
      <c r="G4396" s="71"/>
    </row>
    <row r="4397" spans="1:7" x14ac:dyDescent="0.2">
      <c r="A4397" s="77">
        <v>211143</v>
      </c>
      <c r="B4397" s="76" t="s">
        <v>2359</v>
      </c>
      <c r="F4397" s="71"/>
      <c r="G4397" s="71"/>
    </row>
    <row r="4398" spans="1:7" x14ac:dyDescent="0.2">
      <c r="A4398" s="77">
        <v>211144</v>
      </c>
      <c r="B4398" s="76" t="s">
        <v>2360</v>
      </c>
      <c r="F4398" s="71"/>
      <c r="G4398" s="71"/>
    </row>
    <row r="4399" spans="1:7" x14ac:dyDescent="0.2">
      <c r="A4399" s="77">
        <v>211145</v>
      </c>
      <c r="B4399" s="76" t="s">
        <v>7084</v>
      </c>
      <c r="F4399" s="71"/>
      <c r="G4399" s="71"/>
    </row>
    <row r="4400" spans="1:7" x14ac:dyDescent="0.2">
      <c r="A4400" s="77">
        <v>211146</v>
      </c>
      <c r="B4400" s="76" t="s">
        <v>2575</v>
      </c>
      <c r="F4400" s="71"/>
      <c r="G4400" s="71"/>
    </row>
    <row r="4401" spans="1:7" x14ac:dyDescent="0.2">
      <c r="A4401" s="77">
        <v>211147</v>
      </c>
      <c r="B4401" s="76" t="s">
        <v>2576</v>
      </c>
      <c r="F4401" s="71"/>
      <c r="G4401" s="71"/>
    </row>
    <row r="4402" spans="1:7" x14ac:dyDescent="0.2">
      <c r="A4402" s="77">
        <v>211148</v>
      </c>
      <c r="B4402" s="76" t="s">
        <v>2577</v>
      </c>
      <c r="F4402" s="71"/>
      <c r="G4402" s="71"/>
    </row>
    <row r="4403" spans="1:7" x14ac:dyDescent="0.2">
      <c r="A4403" s="77">
        <v>211149</v>
      </c>
      <c r="B4403" s="76" t="s">
        <v>2578</v>
      </c>
      <c r="F4403" s="71"/>
      <c r="G4403" s="71"/>
    </row>
    <row r="4404" spans="1:7" x14ac:dyDescent="0.2">
      <c r="A4404" s="77">
        <v>211150</v>
      </c>
      <c r="B4404" s="76" t="s">
        <v>7085</v>
      </c>
      <c r="F4404" s="71"/>
      <c r="G4404" s="71"/>
    </row>
    <row r="4405" spans="1:7" x14ac:dyDescent="0.2">
      <c r="A4405" s="77">
        <v>211151</v>
      </c>
      <c r="B4405" s="76" t="s">
        <v>2579</v>
      </c>
      <c r="F4405" s="71"/>
      <c r="G4405" s="71"/>
    </row>
    <row r="4406" spans="1:7" x14ac:dyDescent="0.2">
      <c r="A4406" s="77">
        <v>211152</v>
      </c>
      <c r="B4406" s="76" t="s">
        <v>2580</v>
      </c>
      <c r="F4406" s="71"/>
      <c r="G4406" s="71"/>
    </row>
    <row r="4407" spans="1:7" x14ac:dyDescent="0.2">
      <c r="A4407" s="77">
        <v>211153</v>
      </c>
      <c r="B4407" s="76" t="s">
        <v>7086</v>
      </c>
      <c r="F4407" s="71"/>
      <c r="G4407" s="71"/>
    </row>
    <row r="4408" spans="1:7" x14ac:dyDescent="0.2">
      <c r="A4408" s="77">
        <v>211154</v>
      </c>
      <c r="B4408" s="76" t="s">
        <v>2581</v>
      </c>
      <c r="F4408" s="71"/>
      <c r="G4408" s="71"/>
    </row>
    <row r="4409" spans="1:7" x14ac:dyDescent="0.2">
      <c r="A4409" s="77">
        <v>211155</v>
      </c>
      <c r="B4409" s="76" t="s">
        <v>2582</v>
      </c>
      <c r="F4409" s="71"/>
      <c r="G4409" s="71"/>
    </row>
    <row r="4410" spans="1:7" x14ac:dyDescent="0.2">
      <c r="A4410" s="77">
        <v>211156</v>
      </c>
      <c r="B4410" s="76" t="s">
        <v>2583</v>
      </c>
      <c r="F4410" s="71"/>
      <c r="G4410" s="71"/>
    </row>
    <row r="4411" spans="1:7" x14ac:dyDescent="0.2">
      <c r="A4411" s="77">
        <v>211157</v>
      </c>
      <c r="B4411" s="76" t="s">
        <v>7087</v>
      </c>
      <c r="F4411" s="71"/>
      <c r="G4411" s="71"/>
    </row>
    <row r="4412" spans="1:7" x14ac:dyDescent="0.2">
      <c r="A4412" s="77">
        <v>211158</v>
      </c>
      <c r="B4412" s="76" t="s">
        <v>2584</v>
      </c>
      <c r="F4412" s="71"/>
      <c r="G4412" s="71"/>
    </row>
    <row r="4413" spans="1:7" x14ac:dyDescent="0.2">
      <c r="A4413" s="77">
        <v>211159</v>
      </c>
      <c r="B4413" s="76" t="s">
        <v>2585</v>
      </c>
      <c r="F4413" s="71"/>
      <c r="G4413" s="71"/>
    </row>
    <row r="4414" spans="1:7" x14ac:dyDescent="0.2">
      <c r="A4414" s="77">
        <v>211160</v>
      </c>
      <c r="B4414" s="76" t="s">
        <v>2586</v>
      </c>
      <c r="F4414" s="71"/>
      <c r="G4414" s="71"/>
    </row>
    <row r="4415" spans="1:7" x14ac:dyDescent="0.2">
      <c r="A4415" s="77">
        <v>211161</v>
      </c>
      <c r="B4415" s="76" t="s">
        <v>7088</v>
      </c>
      <c r="F4415" s="71"/>
      <c r="G4415" s="71"/>
    </row>
    <row r="4416" spans="1:7" x14ac:dyDescent="0.2">
      <c r="A4416" s="77">
        <v>211162</v>
      </c>
      <c r="B4416" s="76" t="s">
        <v>7089</v>
      </c>
      <c r="F4416" s="71"/>
      <c r="G4416" s="71"/>
    </row>
    <row r="4417" spans="1:7" x14ac:dyDescent="0.2">
      <c r="A4417" s="77">
        <v>211163</v>
      </c>
      <c r="B4417" s="76" t="s">
        <v>2587</v>
      </c>
      <c r="F4417" s="71"/>
      <c r="G4417" s="71"/>
    </row>
    <row r="4418" spans="1:7" x14ac:dyDescent="0.2">
      <c r="A4418" s="77">
        <v>211164</v>
      </c>
      <c r="B4418" s="76" t="s">
        <v>2588</v>
      </c>
      <c r="F4418" s="71"/>
      <c r="G4418" s="71"/>
    </row>
    <row r="4419" spans="1:7" x14ac:dyDescent="0.2">
      <c r="A4419" s="77">
        <v>211165</v>
      </c>
      <c r="B4419" s="76" t="s">
        <v>2589</v>
      </c>
      <c r="F4419" s="71"/>
      <c r="G4419" s="71"/>
    </row>
    <row r="4420" spans="1:7" x14ac:dyDescent="0.2">
      <c r="A4420" s="77">
        <v>211166</v>
      </c>
      <c r="B4420" s="76" t="s">
        <v>2590</v>
      </c>
      <c r="F4420" s="71"/>
      <c r="G4420" s="71"/>
    </row>
    <row r="4421" spans="1:7" x14ac:dyDescent="0.2">
      <c r="A4421" s="77">
        <v>211167</v>
      </c>
      <c r="B4421" s="76" t="s">
        <v>2591</v>
      </c>
      <c r="F4421" s="71"/>
      <c r="G4421" s="71"/>
    </row>
    <row r="4422" spans="1:7" x14ac:dyDescent="0.2">
      <c r="A4422" s="77">
        <v>211168</v>
      </c>
      <c r="B4422" s="76" t="s">
        <v>7090</v>
      </c>
      <c r="F4422" s="71"/>
      <c r="G4422" s="71"/>
    </row>
    <row r="4423" spans="1:7" x14ac:dyDescent="0.2">
      <c r="A4423" s="77">
        <v>211169</v>
      </c>
      <c r="B4423" s="76" t="s">
        <v>2592</v>
      </c>
      <c r="F4423" s="71"/>
      <c r="G4423" s="71"/>
    </row>
    <row r="4424" spans="1:7" x14ac:dyDescent="0.2">
      <c r="A4424" s="77">
        <v>211170</v>
      </c>
      <c r="B4424" s="76" t="s">
        <v>7091</v>
      </c>
      <c r="F4424" s="71"/>
      <c r="G4424" s="71"/>
    </row>
    <row r="4425" spans="1:7" x14ac:dyDescent="0.2">
      <c r="A4425" s="77">
        <v>211171</v>
      </c>
      <c r="B4425" s="76" t="s">
        <v>2593</v>
      </c>
      <c r="F4425" s="71"/>
      <c r="G4425" s="71"/>
    </row>
    <row r="4426" spans="1:7" x14ac:dyDescent="0.2">
      <c r="A4426" s="77">
        <v>211172</v>
      </c>
      <c r="B4426" s="76" t="s">
        <v>7092</v>
      </c>
      <c r="F4426" s="71"/>
      <c r="G4426" s="71"/>
    </row>
    <row r="4427" spans="1:7" x14ac:dyDescent="0.2">
      <c r="A4427" s="77">
        <v>211173</v>
      </c>
      <c r="B4427" s="76" t="s">
        <v>2594</v>
      </c>
      <c r="F4427" s="71"/>
      <c r="G4427" s="71"/>
    </row>
    <row r="4428" spans="1:7" x14ac:dyDescent="0.2">
      <c r="A4428" s="77">
        <v>211174</v>
      </c>
      <c r="B4428" s="76" t="s">
        <v>2595</v>
      </c>
      <c r="F4428" s="71"/>
      <c r="G4428" s="71"/>
    </row>
    <row r="4429" spans="1:7" x14ac:dyDescent="0.2">
      <c r="A4429" s="77">
        <v>211175</v>
      </c>
      <c r="B4429" s="76" t="s">
        <v>2596</v>
      </c>
      <c r="F4429" s="71"/>
      <c r="G4429" s="71"/>
    </row>
    <row r="4430" spans="1:7" x14ac:dyDescent="0.2">
      <c r="A4430" s="77">
        <v>211176</v>
      </c>
      <c r="B4430" s="76" t="s">
        <v>2744</v>
      </c>
      <c r="F4430" s="71"/>
      <c r="G4430" s="71"/>
    </row>
    <row r="4431" spans="1:7" x14ac:dyDescent="0.2">
      <c r="A4431" s="77">
        <v>211177</v>
      </c>
      <c r="B4431" s="76" t="s">
        <v>7093</v>
      </c>
      <c r="F4431" s="71"/>
      <c r="G4431" s="71"/>
    </row>
    <row r="4432" spans="1:7" x14ac:dyDescent="0.2">
      <c r="A4432" s="77">
        <v>211178</v>
      </c>
      <c r="B4432" s="76" t="s">
        <v>2745</v>
      </c>
      <c r="F4432" s="71"/>
      <c r="G4432" s="71"/>
    </row>
    <row r="4433" spans="1:7" x14ac:dyDescent="0.2">
      <c r="A4433" s="77">
        <v>211179</v>
      </c>
      <c r="B4433" s="76" t="s">
        <v>2997</v>
      </c>
      <c r="F4433" s="71"/>
      <c r="G4433" s="71"/>
    </row>
    <row r="4434" spans="1:7" x14ac:dyDescent="0.2">
      <c r="A4434" s="77">
        <v>211180</v>
      </c>
      <c r="B4434" s="76" t="s">
        <v>2746</v>
      </c>
      <c r="F4434" s="71"/>
      <c r="G4434" s="71"/>
    </row>
    <row r="4435" spans="1:7" x14ac:dyDescent="0.2">
      <c r="A4435" s="77">
        <v>211181</v>
      </c>
      <c r="B4435" s="76" t="s">
        <v>7094</v>
      </c>
      <c r="F4435" s="71"/>
      <c r="G4435" s="71"/>
    </row>
    <row r="4436" spans="1:7" x14ac:dyDescent="0.2">
      <c r="A4436" s="77">
        <v>211182</v>
      </c>
      <c r="B4436" s="76" t="s">
        <v>2747</v>
      </c>
      <c r="F4436" s="71"/>
      <c r="G4436" s="71"/>
    </row>
    <row r="4437" spans="1:7" x14ac:dyDescent="0.2">
      <c r="A4437" s="77">
        <v>211183</v>
      </c>
      <c r="B4437" s="76" t="s">
        <v>2748</v>
      </c>
      <c r="F4437" s="71"/>
      <c r="G4437" s="71"/>
    </row>
    <row r="4438" spans="1:7" x14ac:dyDescent="0.2">
      <c r="A4438" s="77">
        <v>211184</v>
      </c>
      <c r="B4438" s="76" t="s">
        <v>2749</v>
      </c>
      <c r="F4438" s="71"/>
      <c r="G4438" s="71"/>
    </row>
    <row r="4439" spans="1:7" x14ac:dyDescent="0.2">
      <c r="A4439" s="77">
        <v>211185</v>
      </c>
      <c r="B4439" s="76" t="s">
        <v>2750</v>
      </c>
      <c r="F4439" s="71"/>
      <c r="G4439" s="71"/>
    </row>
    <row r="4440" spans="1:7" x14ac:dyDescent="0.2">
      <c r="A4440" s="77">
        <v>211186</v>
      </c>
      <c r="B4440" s="76" t="s">
        <v>2751</v>
      </c>
      <c r="F4440" s="71"/>
      <c r="G4440" s="71"/>
    </row>
    <row r="4441" spans="1:7" x14ac:dyDescent="0.2">
      <c r="A4441" s="77">
        <v>211187</v>
      </c>
      <c r="B4441" s="76" t="s">
        <v>2752</v>
      </c>
      <c r="F4441" s="71"/>
      <c r="G4441" s="71"/>
    </row>
    <row r="4442" spans="1:7" x14ac:dyDescent="0.2">
      <c r="A4442" s="77">
        <v>211188</v>
      </c>
      <c r="B4442" s="76" t="s">
        <v>2753</v>
      </c>
      <c r="F4442" s="71"/>
      <c r="G4442" s="71"/>
    </row>
    <row r="4443" spans="1:7" x14ac:dyDescent="0.2">
      <c r="A4443" s="77">
        <v>211189</v>
      </c>
      <c r="B4443" s="76" t="s">
        <v>2754</v>
      </c>
      <c r="F4443" s="71"/>
      <c r="G4443" s="71"/>
    </row>
    <row r="4444" spans="1:7" x14ac:dyDescent="0.2">
      <c r="A4444" s="77">
        <v>211190</v>
      </c>
      <c r="B4444" s="76" t="s">
        <v>2755</v>
      </c>
      <c r="F4444" s="71"/>
      <c r="G4444" s="71"/>
    </row>
    <row r="4445" spans="1:7" x14ac:dyDescent="0.2">
      <c r="A4445" s="77">
        <v>211191</v>
      </c>
      <c r="B4445" s="76" t="s">
        <v>2756</v>
      </c>
      <c r="F4445" s="71"/>
      <c r="G4445" s="71"/>
    </row>
    <row r="4446" spans="1:7" x14ac:dyDescent="0.2">
      <c r="A4446" s="77">
        <v>211192</v>
      </c>
      <c r="B4446" s="76" t="s">
        <v>2866</v>
      </c>
      <c r="F4446" s="71"/>
      <c r="G4446" s="71"/>
    </row>
    <row r="4447" spans="1:7" x14ac:dyDescent="0.2">
      <c r="A4447" s="77">
        <v>211193</v>
      </c>
      <c r="B4447" s="76" t="s">
        <v>2998</v>
      </c>
      <c r="F4447" s="71"/>
      <c r="G4447" s="71"/>
    </row>
    <row r="4448" spans="1:7" x14ac:dyDescent="0.2">
      <c r="A4448" s="77">
        <v>211194</v>
      </c>
      <c r="B4448" s="76" t="s">
        <v>2999</v>
      </c>
      <c r="F4448" s="71"/>
      <c r="G4448" s="71"/>
    </row>
    <row r="4449" spans="1:7" x14ac:dyDescent="0.2">
      <c r="A4449" s="77">
        <v>211195</v>
      </c>
      <c r="B4449" s="76" t="s">
        <v>3000</v>
      </c>
      <c r="F4449" s="71"/>
      <c r="G4449" s="71"/>
    </row>
    <row r="4450" spans="1:7" x14ac:dyDescent="0.2">
      <c r="A4450" s="77">
        <v>211196</v>
      </c>
      <c r="B4450" s="76" t="s">
        <v>3001</v>
      </c>
      <c r="F4450" s="71"/>
      <c r="G4450" s="71"/>
    </row>
    <row r="4451" spans="1:7" x14ac:dyDescent="0.2">
      <c r="A4451" s="77">
        <v>211197</v>
      </c>
      <c r="B4451" s="76" t="s">
        <v>7095</v>
      </c>
      <c r="F4451" s="71"/>
      <c r="G4451" s="71"/>
    </row>
    <row r="4452" spans="1:7" x14ac:dyDescent="0.2">
      <c r="A4452" s="77">
        <v>211198</v>
      </c>
      <c r="B4452" s="76" t="s">
        <v>3002</v>
      </c>
      <c r="F4452" s="71"/>
      <c r="G4452" s="71"/>
    </row>
    <row r="4453" spans="1:7" x14ac:dyDescent="0.2">
      <c r="A4453" s="77">
        <v>211199</v>
      </c>
      <c r="B4453" s="76" t="s">
        <v>3003</v>
      </c>
      <c r="F4453" s="71"/>
      <c r="G4453" s="71"/>
    </row>
    <row r="4454" spans="1:7" x14ac:dyDescent="0.2">
      <c r="A4454" s="77">
        <v>211200</v>
      </c>
      <c r="B4454" s="76" t="s">
        <v>3004</v>
      </c>
      <c r="F4454" s="71"/>
      <c r="G4454" s="71"/>
    </row>
    <row r="4455" spans="1:7" x14ac:dyDescent="0.2">
      <c r="A4455" s="77">
        <v>211201</v>
      </c>
      <c r="B4455" s="76" t="s">
        <v>3005</v>
      </c>
      <c r="F4455" s="71"/>
      <c r="G4455" s="71"/>
    </row>
    <row r="4456" spans="1:7" x14ac:dyDescent="0.2">
      <c r="A4456" s="77">
        <v>211202</v>
      </c>
      <c r="B4456" s="76" t="s">
        <v>3006</v>
      </c>
      <c r="F4456" s="71"/>
      <c r="G4456" s="71"/>
    </row>
    <row r="4457" spans="1:7" x14ac:dyDescent="0.2">
      <c r="A4457" s="77">
        <v>211203</v>
      </c>
      <c r="B4457" s="76" t="s">
        <v>3007</v>
      </c>
      <c r="F4457" s="71"/>
      <c r="G4457" s="71"/>
    </row>
    <row r="4458" spans="1:7" x14ac:dyDescent="0.2">
      <c r="A4458" s="77">
        <v>211204</v>
      </c>
      <c r="B4458" s="76" t="s">
        <v>3008</v>
      </c>
      <c r="F4458" s="71"/>
      <c r="G4458" s="71"/>
    </row>
    <row r="4459" spans="1:7" x14ac:dyDescent="0.2">
      <c r="A4459" s="77">
        <v>211205</v>
      </c>
      <c r="B4459" s="76" t="s">
        <v>3009</v>
      </c>
      <c r="F4459" s="71"/>
      <c r="G4459" s="71"/>
    </row>
    <row r="4460" spans="1:7" x14ac:dyDescent="0.2">
      <c r="A4460" s="77">
        <v>211206</v>
      </c>
      <c r="B4460" s="76" t="s">
        <v>3010</v>
      </c>
      <c r="F4460" s="71"/>
      <c r="G4460" s="71"/>
    </row>
    <row r="4461" spans="1:7" x14ac:dyDescent="0.2">
      <c r="A4461" s="77">
        <v>211207</v>
      </c>
      <c r="B4461" s="76" t="s">
        <v>3011</v>
      </c>
      <c r="F4461" s="71"/>
      <c r="G4461" s="71"/>
    </row>
    <row r="4462" spans="1:7" x14ac:dyDescent="0.2">
      <c r="A4462" s="77">
        <v>211208</v>
      </c>
      <c r="B4462" s="76" t="s">
        <v>3012</v>
      </c>
      <c r="F4462" s="71"/>
      <c r="G4462" s="71"/>
    </row>
    <row r="4463" spans="1:7" x14ac:dyDescent="0.2">
      <c r="A4463" s="77">
        <v>211209</v>
      </c>
      <c r="B4463" s="76" t="s">
        <v>3013</v>
      </c>
      <c r="F4463" s="71"/>
      <c r="G4463" s="71"/>
    </row>
    <row r="4464" spans="1:7" x14ac:dyDescent="0.2">
      <c r="A4464" s="77">
        <v>211210</v>
      </c>
      <c r="B4464" s="76" t="s">
        <v>3014</v>
      </c>
      <c r="F4464" s="71"/>
      <c r="G4464" s="71"/>
    </row>
    <row r="4465" spans="1:7" x14ac:dyDescent="0.2">
      <c r="A4465" s="77">
        <v>211211</v>
      </c>
      <c r="B4465" s="76" t="s">
        <v>3015</v>
      </c>
      <c r="F4465" s="71"/>
      <c r="G4465" s="71"/>
    </row>
    <row r="4466" spans="1:7" x14ac:dyDescent="0.2">
      <c r="A4466" s="77">
        <v>211212</v>
      </c>
      <c r="B4466" s="76" t="s">
        <v>3016</v>
      </c>
      <c r="F4466" s="71"/>
      <c r="G4466" s="71"/>
    </row>
    <row r="4467" spans="1:7" x14ac:dyDescent="0.2">
      <c r="A4467" s="77">
        <v>211213</v>
      </c>
      <c r="B4467" s="76" t="s">
        <v>3017</v>
      </c>
      <c r="F4467" s="71"/>
      <c r="G4467" s="71"/>
    </row>
    <row r="4468" spans="1:7" x14ac:dyDescent="0.2">
      <c r="A4468" s="77">
        <v>211214</v>
      </c>
      <c r="B4468" s="76" t="s">
        <v>3018</v>
      </c>
      <c r="F4468" s="71"/>
      <c r="G4468" s="71"/>
    </row>
    <row r="4469" spans="1:7" x14ac:dyDescent="0.2">
      <c r="A4469" s="77">
        <v>211215</v>
      </c>
      <c r="B4469" s="76" t="s">
        <v>3107</v>
      </c>
      <c r="F4469" s="71"/>
      <c r="G4469" s="71"/>
    </row>
    <row r="4470" spans="1:7" x14ac:dyDescent="0.2">
      <c r="A4470" s="77">
        <v>211216</v>
      </c>
      <c r="B4470" s="76" t="s">
        <v>3108</v>
      </c>
      <c r="F4470" s="71"/>
      <c r="G4470" s="71"/>
    </row>
    <row r="4471" spans="1:7" x14ac:dyDescent="0.2">
      <c r="A4471" s="77">
        <v>211217</v>
      </c>
      <c r="B4471" s="76" t="s">
        <v>3109</v>
      </c>
      <c r="F4471" s="71"/>
      <c r="G4471" s="71"/>
    </row>
    <row r="4472" spans="1:7" x14ac:dyDescent="0.2">
      <c r="A4472" s="77">
        <v>211218</v>
      </c>
      <c r="B4472" s="76" t="s">
        <v>3110</v>
      </c>
      <c r="F4472" s="71"/>
      <c r="G4472" s="71"/>
    </row>
    <row r="4473" spans="1:7" x14ac:dyDescent="0.2">
      <c r="A4473" s="77">
        <v>211219</v>
      </c>
      <c r="B4473" s="76" t="s">
        <v>3111</v>
      </c>
      <c r="F4473" s="71"/>
      <c r="G4473" s="71"/>
    </row>
    <row r="4474" spans="1:7" x14ac:dyDescent="0.2">
      <c r="A4474" s="77">
        <v>211220</v>
      </c>
      <c r="B4474" s="76" t="s">
        <v>3112</v>
      </c>
      <c r="F4474" s="71"/>
      <c r="G4474" s="71"/>
    </row>
    <row r="4475" spans="1:7" x14ac:dyDescent="0.2">
      <c r="A4475" s="77">
        <v>211221</v>
      </c>
      <c r="B4475" s="76" t="s">
        <v>3113</v>
      </c>
      <c r="F4475" s="71"/>
      <c r="G4475" s="71"/>
    </row>
    <row r="4476" spans="1:7" x14ac:dyDescent="0.2">
      <c r="A4476" s="77">
        <v>211222</v>
      </c>
      <c r="B4476" s="76" t="s">
        <v>4841</v>
      </c>
      <c r="F4476" s="71"/>
      <c r="G4476" s="71"/>
    </row>
    <row r="4477" spans="1:7" x14ac:dyDescent="0.2">
      <c r="A4477" s="77">
        <v>211223</v>
      </c>
      <c r="B4477" s="76" t="s">
        <v>3150</v>
      </c>
      <c r="F4477" s="71"/>
      <c r="G4477" s="71"/>
    </row>
    <row r="4478" spans="1:7" x14ac:dyDescent="0.2">
      <c r="A4478" s="77">
        <v>211224</v>
      </c>
      <c r="B4478" s="76" t="s">
        <v>3236</v>
      </c>
      <c r="F4478" s="71"/>
      <c r="G4478" s="71"/>
    </row>
    <row r="4479" spans="1:7" x14ac:dyDescent="0.2">
      <c r="A4479" s="77">
        <v>211225</v>
      </c>
      <c r="B4479" s="76" t="s">
        <v>3237</v>
      </c>
      <c r="F4479" s="71"/>
      <c r="G4479" s="71"/>
    </row>
    <row r="4480" spans="1:7" x14ac:dyDescent="0.2">
      <c r="A4480" s="77">
        <v>211226</v>
      </c>
      <c r="B4480" s="76" t="s">
        <v>3238</v>
      </c>
      <c r="F4480" s="71"/>
      <c r="G4480" s="71"/>
    </row>
    <row r="4481" spans="1:7" x14ac:dyDescent="0.2">
      <c r="A4481" s="77">
        <v>211227</v>
      </c>
      <c r="B4481" s="76" t="s">
        <v>3239</v>
      </c>
      <c r="F4481" s="71"/>
      <c r="G4481" s="71"/>
    </row>
    <row r="4482" spans="1:7" x14ac:dyDescent="0.2">
      <c r="A4482" s="77">
        <v>211228</v>
      </c>
      <c r="B4482" s="76" t="s">
        <v>3240</v>
      </c>
      <c r="F4482" s="71"/>
      <c r="G4482" s="71"/>
    </row>
    <row r="4483" spans="1:7" x14ac:dyDescent="0.2">
      <c r="A4483" s="77">
        <v>211229</v>
      </c>
      <c r="B4483" s="76" t="s">
        <v>3241</v>
      </c>
      <c r="F4483" s="71"/>
      <c r="G4483" s="71"/>
    </row>
    <row r="4484" spans="1:7" x14ac:dyDescent="0.2">
      <c r="A4484" s="77">
        <v>211230</v>
      </c>
      <c r="B4484" s="76" t="s">
        <v>3242</v>
      </c>
      <c r="F4484" s="71"/>
      <c r="G4484" s="71"/>
    </row>
    <row r="4485" spans="1:7" x14ac:dyDescent="0.2">
      <c r="A4485" s="77">
        <v>211231</v>
      </c>
      <c r="B4485" s="76" t="s">
        <v>3243</v>
      </c>
      <c r="F4485" s="71"/>
      <c r="G4485" s="71"/>
    </row>
    <row r="4486" spans="1:7" x14ac:dyDescent="0.2">
      <c r="A4486" s="77">
        <v>211232</v>
      </c>
      <c r="B4486" s="76" t="s">
        <v>3244</v>
      </c>
      <c r="F4486" s="71"/>
      <c r="G4486" s="71"/>
    </row>
    <row r="4487" spans="1:7" x14ac:dyDescent="0.2">
      <c r="A4487" s="77">
        <v>211233</v>
      </c>
      <c r="B4487" s="76" t="s">
        <v>3245</v>
      </c>
      <c r="F4487" s="71"/>
      <c r="G4487" s="71"/>
    </row>
    <row r="4488" spans="1:7" x14ac:dyDescent="0.2">
      <c r="A4488" s="77">
        <v>211234</v>
      </c>
      <c r="B4488" s="76" t="s">
        <v>3246</v>
      </c>
      <c r="F4488" s="71"/>
      <c r="G4488" s="71"/>
    </row>
    <row r="4489" spans="1:7" x14ac:dyDescent="0.2">
      <c r="A4489" s="77">
        <v>211235</v>
      </c>
      <c r="B4489" s="76" t="s">
        <v>3247</v>
      </c>
      <c r="F4489" s="71"/>
      <c r="G4489" s="71"/>
    </row>
    <row r="4490" spans="1:7" x14ac:dyDescent="0.2">
      <c r="A4490" s="77">
        <v>211236</v>
      </c>
      <c r="B4490" s="76" t="s">
        <v>3248</v>
      </c>
      <c r="F4490" s="71"/>
      <c r="G4490" s="71"/>
    </row>
    <row r="4491" spans="1:7" x14ac:dyDescent="0.2">
      <c r="A4491" s="77">
        <v>211237</v>
      </c>
      <c r="B4491" s="76" t="s">
        <v>3249</v>
      </c>
      <c r="F4491" s="71"/>
      <c r="G4491" s="71"/>
    </row>
    <row r="4492" spans="1:7" x14ac:dyDescent="0.2">
      <c r="A4492" s="77">
        <v>211238</v>
      </c>
      <c r="B4492" s="76" t="s">
        <v>3250</v>
      </c>
      <c r="F4492" s="71"/>
      <c r="G4492" s="71"/>
    </row>
    <row r="4493" spans="1:7" x14ac:dyDescent="0.2">
      <c r="A4493" s="77">
        <v>211239</v>
      </c>
      <c r="B4493" s="76" t="s">
        <v>14339</v>
      </c>
      <c r="F4493" s="71"/>
      <c r="G4493" s="71"/>
    </row>
    <row r="4494" spans="1:7" x14ac:dyDescent="0.2">
      <c r="A4494" s="77">
        <v>211240</v>
      </c>
      <c r="B4494" s="76" t="s">
        <v>3392</v>
      </c>
      <c r="F4494" s="71"/>
      <c r="G4494" s="71"/>
    </row>
    <row r="4495" spans="1:7" x14ac:dyDescent="0.2">
      <c r="A4495" s="77">
        <v>211241</v>
      </c>
      <c r="B4495" s="76" t="s">
        <v>4372</v>
      </c>
      <c r="F4495" s="71"/>
      <c r="G4495" s="71"/>
    </row>
    <row r="4496" spans="1:7" x14ac:dyDescent="0.2">
      <c r="A4496" s="77">
        <v>211242</v>
      </c>
      <c r="B4496" s="76" t="s">
        <v>7096</v>
      </c>
      <c r="F4496" s="71"/>
      <c r="G4496" s="71"/>
    </row>
    <row r="4497" spans="1:7" x14ac:dyDescent="0.2">
      <c r="A4497" s="77">
        <v>211243</v>
      </c>
      <c r="B4497" s="76" t="s">
        <v>3393</v>
      </c>
      <c r="F4497" s="71"/>
      <c r="G4497" s="71"/>
    </row>
    <row r="4498" spans="1:7" x14ac:dyDescent="0.2">
      <c r="A4498" s="77">
        <v>211244</v>
      </c>
      <c r="B4498" s="76" t="s">
        <v>3394</v>
      </c>
      <c r="F4498" s="71"/>
      <c r="G4498" s="71"/>
    </row>
    <row r="4499" spans="1:7" x14ac:dyDescent="0.2">
      <c r="A4499" s="77">
        <v>211245</v>
      </c>
      <c r="B4499" s="76" t="s">
        <v>3434</v>
      </c>
      <c r="F4499" s="71"/>
      <c r="G4499" s="71"/>
    </row>
    <row r="4500" spans="1:7" x14ac:dyDescent="0.2">
      <c r="A4500" s="77">
        <v>211246</v>
      </c>
      <c r="B4500" s="76" t="s">
        <v>3435</v>
      </c>
      <c r="F4500" s="71"/>
      <c r="G4500" s="71"/>
    </row>
    <row r="4501" spans="1:7" x14ac:dyDescent="0.2">
      <c r="A4501" s="77">
        <v>211247</v>
      </c>
      <c r="B4501" s="76" t="s">
        <v>7097</v>
      </c>
      <c r="F4501" s="71"/>
      <c r="G4501" s="71"/>
    </row>
    <row r="4502" spans="1:7" x14ac:dyDescent="0.2">
      <c r="A4502" s="77">
        <v>211248</v>
      </c>
      <c r="B4502" s="76" t="s">
        <v>3495</v>
      </c>
      <c r="F4502" s="71"/>
      <c r="G4502" s="71"/>
    </row>
    <row r="4503" spans="1:7" x14ac:dyDescent="0.2">
      <c r="A4503" s="77">
        <v>211249</v>
      </c>
      <c r="B4503" s="76" t="s">
        <v>3496</v>
      </c>
      <c r="F4503" s="71"/>
      <c r="G4503" s="71"/>
    </row>
    <row r="4504" spans="1:7" x14ac:dyDescent="0.2">
      <c r="A4504" s="77">
        <v>211250</v>
      </c>
      <c r="B4504" s="76" t="s">
        <v>3497</v>
      </c>
      <c r="F4504" s="71"/>
      <c r="G4504" s="71"/>
    </row>
    <row r="4505" spans="1:7" x14ac:dyDescent="0.2">
      <c r="A4505" s="77">
        <v>211251</v>
      </c>
      <c r="B4505" s="76" t="s">
        <v>3498</v>
      </c>
      <c r="F4505" s="71"/>
      <c r="G4505" s="71"/>
    </row>
    <row r="4506" spans="1:7" x14ac:dyDescent="0.2">
      <c r="A4506" s="77">
        <v>211252</v>
      </c>
      <c r="B4506" s="76" t="s">
        <v>3499</v>
      </c>
      <c r="F4506" s="71"/>
      <c r="G4506" s="71"/>
    </row>
    <row r="4507" spans="1:7" x14ac:dyDescent="0.2">
      <c r="A4507" s="77">
        <v>211253</v>
      </c>
      <c r="B4507" s="76" t="s">
        <v>3500</v>
      </c>
      <c r="F4507" s="71"/>
      <c r="G4507" s="71"/>
    </row>
    <row r="4508" spans="1:7" x14ac:dyDescent="0.2">
      <c r="A4508" s="77">
        <v>211254</v>
      </c>
      <c r="B4508" s="76" t="s">
        <v>3501</v>
      </c>
      <c r="F4508" s="71"/>
      <c r="G4508" s="71"/>
    </row>
    <row r="4509" spans="1:7" x14ac:dyDescent="0.2">
      <c r="A4509" s="77">
        <v>211255</v>
      </c>
      <c r="B4509" s="76" t="s">
        <v>3502</v>
      </c>
      <c r="F4509" s="71"/>
      <c r="G4509" s="71"/>
    </row>
    <row r="4510" spans="1:7" x14ac:dyDescent="0.2">
      <c r="A4510" s="77">
        <v>211256</v>
      </c>
      <c r="B4510" s="76" t="s">
        <v>3503</v>
      </c>
      <c r="F4510" s="71"/>
      <c r="G4510" s="71"/>
    </row>
    <row r="4511" spans="1:7" x14ac:dyDescent="0.2">
      <c r="A4511" s="77">
        <v>211257</v>
      </c>
      <c r="B4511" s="76" t="s">
        <v>3504</v>
      </c>
      <c r="F4511" s="71"/>
      <c r="G4511" s="71"/>
    </row>
    <row r="4512" spans="1:7" x14ac:dyDescent="0.2">
      <c r="A4512" s="77">
        <v>211258</v>
      </c>
      <c r="B4512" s="76" t="s">
        <v>3505</v>
      </c>
      <c r="F4512" s="71"/>
      <c r="G4512" s="71"/>
    </row>
    <row r="4513" spans="1:7" x14ac:dyDescent="0.2">
      <c r="A4513" s="77">
        <v>211259</v>
      </c>
      <c r="B4513" s="76" t="s">
        <v>3506</v>
      </c>
      <c r="F4513" s="71"/>
      <c r="G4513" s="71"/>
    </row>
    <row r="4514" spans="1:7" x14ac:dyDescent="0.2">
      <c r="A4514" s="77">
        <v>211260</v>
      </c>
      <c r="B4514" s="76" t="s">
        <v>3507</v>
      </c>
      <c r="F4514" s="71"/>
      <c r="G4514" s="71"/>
    </row>
    <row r="4515" spans="1:7" x14ac:dyDescent="0.2">
      <c r="A4515" s="77">
        <v>211261</v>
      </c>
      <c r="B4515" s="76" t="s">
        <v>3508</v>
      </c>
      <c r="F4515" s="71"/>
      <c r="G4515" s="71"/>
    </row>
    <row r="4516" spans="1:7" x14ac:dyDescent="0.2">
      <c r="A4516" s="77">
        <v>211262</v>
      </c>
      <c r="B4516" s="76" t="s">
        <v>7098</v>
      </c>
      <c r="F4516" s="71"/>
      <c r="G4516" s="71"/>
    </row>
    <row r="4517" spans="1:7" x14ac:dyDescent="0.2">
      <c r="A4517" s="77">
        <v>211263</v>
      </c>
      <c r="B4517" s="76" t="s">
        <v>3509</v>
      </c>
      <c r="F4517" s="71"/>
      <c r="G4517" s="71"/>
    </row>
    <row r="4518" spans="1:7" x14ac:dyDescent="0.2">
      <c r="A4518" s="77">
        <v>211264</v>
      </c>
      <c r="B4518" s="76" t="s">
        <v>3510</v>
      </c>
      <c r="F4518" s="71"/>
      <c r="G4518" s="71"/>
    </row>
    <row r="4519" spans="1:7" x14ac:dyDescent="0.2">
      <c r="A4519" s="77">
        <v>211265</v>
      </c>
      <c r="B4519" s="76" t="s">
        <v>3511</v>
      </c>
      <c r="F4519" s="71"/>
      <c r="G4519" s="71"/>
    </row>
    <row r="4520" spans="1:7" x14ac:dyDescent="0.2">
      <c r="A4520" s="77">
        <v>211266</v>
      </c>
      <c r="B4520" s="76" t="s">
        <v>3512</v>
      </c>
      <c r="F4520" s="71"/>
      <c r="G4520" s="71"/>
    </row>
    <row r="4521" spans="1:7" x14ac:dyDescent="0.2">
      <c r="A4521" s="77">
        <v>211267</v>
      </c>
      <c r="B4521" s="76" t="s">
        <v>3659</v>
      </c>
      <c r="F4521" s="71"/>
      <c r="G4521" s="71"/>
    </row>
    <row r="4522" spans="1:7" x14ac:dyDescent="0.2">
      <c r="A4522" s="77">
        <v>211268</v>
      </c>
      <c r="B4522" s="76" t="s">
        <v>3660</v>
      </c>
      <c r="F4522" s="71"/>
      <c r="G4522" s="71"/>
    </row>
    <row r="4523" spans="1:7" x14ac:dyDescent="0.2">
      <c r="A4523" s="77">
        <v>211269</v>
      </c>
      <c r="B4523" s="76" t="s">
        <v>3661</v>
      </c>
      <c r="F4523" s="71"/>
      <c r="G4523" s="71"/>
    </row>
    <row r="4524" spans="1:7" x14ac:dyDescent="0.2">
      <c r="A4524" s="77">
        <v>211270</v>
      </c>
      <c r="B4524" s="76" t="s">
        <v>3662</v>
      </c>
      <c r="F4524" s="71"/>
      <c r="G4524" s="71"/>
    </row>
    <row r="4525" spans="1:7" x14ac:dyDescent="0.2">
      <c r="A4525" s="77">
        <v>211271</v>
      </c>
      <c r="B4525" s="76" t="s">
        <v>7099</v>
      </c>
      <c r="F4525" s="71"/>
      <c r="G4525" s="71"/>
    </row>
    <row r="4526" spans="1:7" x14ac:dyDescent="0.2">
      <c r="A4526" s="77">
        <v>211272</v>
      </c>
      <c r="B4526" s="76" t="s">
        <v>3663</v>
      </c>
      <c r="F4526" s="71"/>
      <c r="G4526" s="71"/>
    </row>
    <row r="4527" spans="1:7" x14ac:dyDescent="0.2">
      <c r="A4527" s="77">
        <v>211273</v>
      </c>
      <c r="B4527" s="76" t="s">
        <v>3664</v>
      </c>
      <c r="F4527" s="71"/>
      <c r="G4527" s="71"/>
    </row>
    <row r="4528" spans="1:7" x14ac:dyDescent="0.2">
      <c r="A4528" s="77">
        <v>211274</v>
      </c>
      <c r="B4528" s="76" t="s">
        <v>3665</v>
      </c>
      <c r="F4528" s="71"/>
      <c r="G4528" s="71"/>
    </row>
    <row r="4529" spans="1:7" x14ac:dyDescent="0.2">
      <c r="A4529" s="77">
        <v>211275</v>
      </c>
      <c r="B4529" s="76" t="s">
        <v>3666</v>
      </c>
      <c r="F4529" s="71"/>
      <c r="G4529" s="71"/>
    </row>
    <row r="4530" spans="1:7" x14ac:dyDescent="0.2">
      <c r="A4530" s="77">
        <v>211276</v>
      </c>
      <c r="B4530" s="76" t="s">
        <v>3667</v>
      </c>
      <c r="F4530" s="71"/>
      <c r="G4530" s="71"/>
    </row>
    <row r="4531" spans="1:7" x14ac:dyDescent="0.2">
      <c r="A4531" s="77">
        <v>211277</v>
      </c>
      <c r="B4531" s="76" t="s">
        <v>3668</v>
      </c>
      <c r="F4531" s="71"/>
      <c r="G4531" s="71"/>
    </row>
    <row r="4532" spans="1:7" x14ac:dyDescent="0.2">
      <c r="A4532" s="77">
        <v>211278</v>
      </c>
      <c r="B4532" s="76" t="s">
        <v>7100</v>
      </c>
      <c r="F4532" s="71"/>
      <c r="G4532" s="71"/>
    </row>
    <row r="4533" spans="1:7" x14ac:dyDescent="0.2">
      <c r="A4533" s="77">
        <v>211279</v>
      </c>
      <c r="B4533" s="76" t="s">
        <v>3716</v>
      </c>
      <c r="F4533" s="71"/>
      <c r="G4533" s="71"/>
    </row>
    <row r="4534" spans="1:7" x14ac:dyDescent="0.2">
      <c r="A4534" s="77">
        <v>211280</v>
      </c>
      <c r="B4534" s="76" t="s">
        <v>3717</v>
      </c>
      <c r="F4534" s="71"/>
      <c r="G4534" s="71"/>
    </row>
    <row r="4535" spans="1:7" x14ac:dyDescent="0.2">
      <c r="A4535" s="77">
        <v>211281</v>
      </c>
      <c r="B4535" s="76" t="s">
        <v>3718</v>
      </c>
      <c r="F4535" s="71"/>
      <c r="G4535" s="71"/>
    </row>
    <row r="4536" spans="1:7" x14ac:dyDescent="0.2">
      <c r="A4536" s="77">
        <v>211282</v>
      </c>
      <c r="B4536" s="76" t="s">
        <v>3719</v>
      </c>
      <c r="F4536" s="71"/>
      <c r="G4536" s="71"/>
    </row>
    <row r="4537" spans="1:7" x14ac:dyDescent="0.2">
      <c r="A4537" s="77">
        <v>211283</v>
      </c>
      <c r="B4537" s="76" t="s">
        <v>3720</v>
      </c>
      <c r="F4537" s="71"/>
      <c r="G4537" s="71"/>
    </row>
    <row r="4538" spans="1:7" x14ac:dyDescent="0.2">
      <c r="A4538" s="77">
        <v>211284</v>
      </c>
      <c r="B4538" s="76" t="s">
        <v>3721</v>
      </c>
      <c r="F4538" s="71"/>
      <c r="G4538" s="71"/>
    </row>
    <row r="4539" spans="1:7" x14ac:dyDescent="0.2">
      <c r="A4539" s="77">
        <v>211285</v>
      </c>
      <c r="B4539" s="76" t="s">
        <v>3765</v>
      </c>
      <c r="F4539" s="71"/>
      <c r="G4539" s="71"/>
    </row>
    <row r="4540" spans="1:7" x14ac:dyDescent="0.2">
      <c r="A4540" s="77">
        <v>211286</v>
      </c>
      <c r="B4540" s="76" t="s">
        <v>3766</v>
      </c>
      <c r="F4540" s="71"/>
      <c r="G4540" s="71"/>
    </row>
    <row r="4541" spans="1:7" x14ac:dyDescent="0.2">
      <c r="A4541" s="77">
        <v>211287</v>
      </c>
      <c r="B4541" s="76" t="s">
        <v>7101</v>
      </c>
      <c r="F4541" s="71"/>
      <c r="G4541" s="71"/>
    </row>
    <row r="4542" spans="1:7" x14ac:dyDescent="0.2">
      <c r="A4542" s="77">
        <v>211288</v>
      </c>
      <c r="B4542" s="76" t="s">
        <v>5403</v>
      </c>
      <c r="F4542" s="71"/>
      <c r="G4542" s="71"/>
    </row>
    <row r="4543" spans="1:7" x14ac:dyDescent="0.2">
      <c r="A4543" s="77">
        <v>211289</v>
      </c>
      <c r="B4543" s="76" t="s">
        <v>3816</v>
      </c>
      <c r="F4543" s="71"/>
      <c r="G4543" s="71"/>
    </row>
    <row r="4544" spans="1:7" x14ac:dyDescent="0.2">
      <c r="A4544" s="77">
        <v>211290</v>
      </c>
      <c r="B4544" s="76" t="s">
        <v>7102</v>
      </c>
      <c r="F4544" s="71"/>
      <c r="G4544" s="71"/>
    </row>
    <row r="4545" spans="1:7" x14ac:dyDescent="0.2">
      <c r="A4545" s="77">
        <v>211291</v>
      </c>
      <c r="B4545" s="76" t="s">
        <v>3817</v>
      </c>
      <c r="F4545" s="71"/>
      <c r="G4545" s="71"/>
    </row>
    <row r="4546" spans="1:7" x14ac:dyDescent="0.2">
      <c r="A4546" s="77">
        <v>211292</v>
      </c>
      <c r="B4546" s="76" t="s">
        <v>3818</v>
      </c>
      <c r="F4546" s="71"/>
      <c r="G4546" s="71"/>
    </row>
    <row r="4547" spans="1:7" x14ac:dyDescent="0.2">
      <c r="A4547" s="77">
        <v>211293</v>
      </c>
      <c r="B4547" s="76" t="s">
        <v>3819</v>
      </c>
      <c r="F4547" s="71"/>
      <c r="G4547" s="71"/>
    </row>
    <row r="4548" spans="1:7" x14ac:dyDescent="0.2">
      <c r="A4548" s="77">
        <v>211294</v>
      </c>
      <c r="B4548" s="76" t="s">
        <v>3884</v>
      </c>
      <c r="F4548" s="71"/>
      <c r="G4548" s="71"/>
    </row>
    <row r="4549" spans="1:7" x14ac:dyDescent="0.2">
      <c r="A4549" s="77">
        <v>211295</v>
      </c>
      <c r="B4549" s="76" t="s">
        <v>3820</v>
      </c>
      <c r="F4549" s="71"/>
      <c r="G4549" s="71"/>
    </row>
    <row r="4550" spans="1:7" x14ac:dyDescent="0.2">
      <c r="A4550" s="77">
        <v>211296</v>
      </c>
      <c r="B4550" s="76" t="s">
        <v>3885</v>
      </c>
      <c r="F4550" s="71"/>
      <c r="G4550" s="71"/>
    </row>
    <row r="4551" spans="1:7" x14ac:dyDescent="0.2">
      <c r="A4551" s="77">
        <v>211297</v>
      </c>
      <c r="B4551" s="76" t="s">
        <v>3886</v>
      </c>
      <c r="F4551" s="71"/>
      <c r="G4551" s="71"/>
    </row>
    <row r="4552" spans="1:7" x14ac:dyDescent="0.2">
      <c r="A4552" s="77">
        <v>211299</v>
      </c>
      <c r="B4552" s="76" t="s">
        <v>3967</v>
      </c>
      <c r="F4552" s="71"/>
      <c r="G4552" s="71"/>
    </row>
    <row r="4553" spans="1:7" x14ac:dyDescent="0.2">
      <c r="A4553" s="77">
        <v>211300</v>
      </c>
      <c r="B4553" s="76" t="s">
        <v>3940</v>
      </c>
      <c r="F4553" s="71"/>
      <c r="G4553" s="71"/>
    </row>
    <row r="4554" spans="1:7" x14ac:dyDescent="0.2">
      <c r="A4554" s="77">
        <v>211301</v>
      </c>
      <c r="B4554" s="76" t="s">
        <v>3968</v>
      </c>
      <c r="F4554" s="71"/>
      <c r="G4554" s="71"/>
    </row>
    <row r="4555" spans="1:7" x14ac:dyDescent="0.2">
      <c r="A4555" s="77">
        <v>211302</v>
      </c>
      <c r="B4555" s="76" t="s">
        <v>3969</v>
      </c>
      <c r="F4555" s="71"/>
      <c r="G4555" s="71"/>
    </row>
    <row r="4556" spans="1:7" x14ac:dyDescent="0.2">
      <c r="A4556" s="77">
        <v>211303</v>
      </c>
      <c r="B4556" s="76" t="s">
        <v>3970</v>
      </c>
      <c r="F4556" s="71"/>
      <c r="G4556" s="71"/>
    </row>
    <row r="4557" spans="1:7" x14ac:dyDescent="0.2">
      <c r="A4557" s="77">
        <v>211304</v>
      </c>
      <c r="B4557" s="76" t="s">
        <v>3971</v>
      </c>
      <c r="F4557" s="71"/>
      <c r="G4557" s="71"/>
    </row>
    <row r="4558" spans="1:7" x14ac:dyDescent="0.2">
      <c r="A4558" s="77">
        <v>211305</v>
      </c>
      <c r="B4558" s="76" t="s">
        <v>3972</v>
      </c>
      <c r="F4558" s="71"/>
      <c r="G4558" s="71"/>
    </row>
    <row r="4559" spans="1:7" x14ac:dyDescent="0.2">
      <c r="A4559" s="77">
        <v>211306</v>
      </c>
      <c r="B4559" s="76" t="s">
        <v>3973</v>
      </c>
      <c r="F4559" s="71"/>
      <c r="G4559" s="71"/>
    </row>
    <row r="4560" spans="1:7" x14ac:dyDescent="0.2">
      <c r="A4560" s="77">
        <v>211307</v>
      </c>
      <c r="B4560" s="76" t="s">
        <v>3974</v>
      </c>
      <c r="F4560" s="71"/>
      <c r="G4560" s="71"/>
    </row>
    <row r="4561" spans="1:7" x14ac:dyDescent="0.2">
      <c r="A4561" s="77">
        <v>211308</v>
      </c>
      <c r="B4561" s="76" t="s">
        <v>3975</v>
      </c>
      <c r="F4561" s="71"/>
      <c r="G4561" s="71"/>
    </row>
    <row r="4562" spans="1:7" x14ac:dyDescent="0.2">
      <c r="A4562" s="77">
        <v>211309</v>
      </c>
      <c r="B4562" s="76" t="s">
        <v>3976</v>
      </c>
      <c r="F4562" s="71"/>
      <c r="G4562" s="71"/>
    </row>
    <row r="4563" spans="1:7" x14ac:dyDescent="0.2">
      <c r="A4563" s="77">
        <v>211310</v>
      </c>
      <c r="B4563" s="76" t="s">
        <v>3977</v>
      </c>
      <c r="F4563" s="71"/>
      <c r="G4563" s="71"/>
    </row>
    <row r="4564" spans="1:7" x14ac:dyDescent="0.2">
      <c r="A4564" s="77">
        <v>211311</v>
      </c>
      <c r="B4564" s="76" t="s">
        <v>4012</v>
      </c>
      <c r="F4564" s="71"/>
      <c r="G4564" s="71"/>
    </row>
    <row r="4565" spans="1:7" x14ac:dyDescent="0.2">
      <c r="A4565" s="77">
        <v>211312</v>
      </c>
      <c r="B4565" s="76" t="s">
        <v>4013</v>
      </c>
      <c r="F4565" s="71"/>
      <c r="G4565" s="71"/>
    </row>
    <row r="4566" spans="1:7" x14ac:dyDescent="0.2">
      <c r="A4566" s="77">
        <v>211313</v>
      </c>
      <c r="B4566" s="76" t="s">
        <v>4014</v>
      </c>
      <c r="F4566" s="71"/>
      <c r="G4566" s="71"/>
    </row>
    <row r="4567" spans="1:7" x14ac:dyDescent="0.2">
      <c r="A4567" s="77">
        <v>211314</v>
      </c>
      <c r="B4567" s="76" t="s">
        <v>4015</v>
      </c>
      <c r="F4567" s="71"/>
      <c r="G4567" s="71"/>
    </row>
    <row r="4568" spans="1:7" x14ac:dyDescent="0.2">
      <c r="A4568" s="77">
        <v>211315</v>
      </c>
      <c r="B4568" s="76" t="s">
        <v>4049</v>
      </c>
      <c r="F4568" s="71"/>
      <c r="G4568" s="71"/>
    </row>
    <row r="4569" spans="1:7" x14ac:dyDescent="0.2">
      <c r="A4569" s="77">
        <v>211316</v>
      </c>
      <c r="B4569" s="76" t="s">
        <v>4050</v>
      </c>
      <c r="F4569" s="71"/>
      <c r="G4569" s="71"/>
    </row>
    <row r="4570" spans="1:7" x14ac:dyDescent="0.2">
      <c r="A4570" s="77">
        <v>211317</v>
      </c>
      <c r="B4570" s="76" t="s">
        <v>4051</v>
      </c>
      <c r="F4570" s="71"/>
      <c r="G4570" s="71"/>
    </row>
    <row r="4571" spans="1:7" x14ac:dyDescent="0.2">
      <c r="A4571" s="77">
        <v>211318</v>
      </c>
      <c r="B4571" s="76" t="s">
        <v>4052</v>
      </c>
      <c r="F4571" s="71"/>
      <c r="G4571" s="71"/>
    </row>
    <row r="4572" spans="1:7" x14ac:dyDescent="0.2">
      <c r="A4572" s="77">
        <v>211319</v>
      </c>
      <c r="B4572" s="76" t="s">
        <v>7103</v>
      </c>
      <c r="F4572" s="71"/>
      <c r="G4572" s="71"/>
    </row>
    <row r="4573" spans="1:7" x14ac:dyDescent="0.2">
      <c r="A4573" s="77">
        <v>211320</v>
      </c>
      <c r="B4573" s="76" t="s">
        <v>4071</v>
      </c>
      <c r="F4573" s="71"/>
      <c r="G4573" s="71"/>
    </row>
    <row r="4574" spans="1:7" x14ac:dyDescent="0.2">
      <c r="A4574" s="77">
        <v>211321</v>
      </c>
      <c r="B4574" s="76" t="s">
        <v>4072</v>
      </c>
      <c r="F4574" s="71"/>
      <c r="G4574" s="71"/>
    </row>
    <row r="4575" spans="1:7" x14ac:dyDescent="0.2">
      <c r="A4575" s="77">
        <v>211322</v>
      </c>
      <c r="B4575" s="76" t="s">
        <v>4073</v>
      </c>
      <c r="F4575" s="71"/>
      <c r="G4575" s="71"/>
    </row>
    <row r="4576" spans="1:7" x14ac:dyDescent="0.2">
      <c r="A4576" s="77">
        <v>211323</v>
      </c>
      <c r="B4576" s="76" t="s">
        <v>4074</v>
      </c>
      <c r="F4576" s="71"/>
      <c r="G4576" s="71"/>
    </row>
    <row r="4577" spans="1:7" x14ac:dyDescent="0.2">
      <c r="A4577" s="77">
        <v>211324</v>
      </c>
      <c r="B4577" s="76" t="s">
        <v>4075</v>
      </c>
      <c r="F4577" s="71"/>
      <c r="G4577" s="71"/>
    </row>
    <row r="4578" spans="1:7" x14ac:dyDescent="0.2">
      <c r="A4578" s="77">
        <v>211325</v>
      </c>
      <c r="B4578" s="76" t="s">
        <v>4076</v>
      </c>
      <c r="F4578" s="71"/>
      <c r="G4578" s="71"/>
    </row>
    <row r="4579" spans="1:7" x14ac:dyDescent="0.2">
      <c r="A4579" s="77">
        <v>211326</v>
      </c>
      <c r="B4579" s="76" t="s">
        <v>4077</v>
      </c>
      <c r="F4579" s="71"/>
      <c r="G4579" s="71"/>
    </row>
    <row r="4580" spans="1:7" x14ac:dyDescent="0.2">
      <c r="A4580" s="77">
        <v>211327</v>
      </c>
      <c r="B4580" s="76" t="s">
        <v>4119</v>
      </c>
      <c r="F4580" s="71"/>
      <c r="G4580" s="71"/>
    </row>
    <row r="4581" spans="1:7" x14ac:dyDescent="0.2">
      <c r="A4581" s="77">
        <v>211328</v>
      </c>
      <c r="B4581" s="76" t="s">
        <v>4215</v>
      </c>
      <c r="F4581" s="71"/>
      <c r="G4581" s="71"/>
    </row>
    <row r="4582" spans="1:7" x14ac:dyDescent="0.2">
      <c r="A4582" s="77">
        <v>211329</v>
      </c>
      <c r="B4582" s="76" t="s">
        <v>4216</v>
      </c>
      <c r="F4582" s="71"/>
      <c r="G4582" s="71"/>
    </row>
    <row r="4583" spans="1:7" x14ac:dyDescent="0.2">
      <c r="A4583" s="77">
        <v>211330</v>
      </c>
      <c r="B4583" s="76" t="s">
        <v>4217</v>
      </c>
      <c r="F4583" s="71"/>
      <c r="G4583" s="71"/>
    </row>
    <row r="4584" spans="1:7" x14ac:dyDescent="0.2">
      <c r="A4584" s="77">
        <v>211331</v>
      </c>
      <c r="B4584" s="76" t="s">
        <v>4218</v>
      </c>
      <c r="F4584" s="71"/>
      <c r="G4584" s="71"/>
    </row>
    <row r="4585" spans="1:7" x14ac:dyDescent="0.2">
      <c r="A4585" s="77">
        <v>211332</v>
      </c>
      <c r="B4585" s="76" t="s">
        <v>4219</v>
      </c>
      <c r="F4585" s="71"/>
      <c r="G4585" s="71"/>
    </row>
    <row r="4586" spans="1:7" x14ac:dyDescent="0.2">
      <c r="A4586" s="77">
        <v>211333</v>
      </c>
      <c r="B4586" s="76" t="s">
        <v>4220</v>
      </c>
      <c r="F4586" s="71"/>
      <c r="G4586" s="71"/>
    </row>
    <row r="4587" spans="1:7" x14ac:dyDescent="0.2">
      <c r="A4587" s="77">
        <v>211334</v>
      </c>
      <c r="B4587" s="76" t="s">
        <v>4221</v>
      </c>
      <c r="F4587" s="71"/>
      <c r="G4587" s="71"/>
    </row>
    <row r="4588" spans="1:7" x14ac:dyDescent="0.2">
      <c r="A4588" s="77">
        <v>211335</v>
      </c>
      <c r="B4588" s="76" t="s">
        <v>4222</v>
      </c>
      <c r="F4588" s="71"/>
      <c r="G4588" s="71"/>
    </row>
    <row r="4589" spans="1:7" x14ac:dyDescent="0.2">
      <c r="A4589" s="77">
        <v>211336</v>
      </c>
      <c r="B4589" s="76" t="s">
        <v>4223</v>
      </c>
      <c r="F4589" s="71"/>
      <c r="G4589" s="71"/>
    </row>
    <row r="4590" spans="1:7" x14ac:dyDescent="0.2">
      <c r="A4590" s="77">
        <v>211337</v>
      </c>
      <c r="B4590" s="76" t="s">
        <v>4224</v>
      </c>
      <c r="F4590" s="71"/>
      <c r="G4590" s="71"/>
    </row>
    <row r="4591" spans="1:7" x14ac:dyDescent="0.2">
      <c r="A4591" s="77">
        <v>211338</v>
      </c>
      <c r="B4591" s="76" t="s">
        <v>4225</v>
      </c>
      <c r="F4591" s="71"/>
      <c r="G4591" s="71"/>
    </row>
    <row r="4592" spans="1:7" x14ac:dyDescent="0.2">
      <c r="A4592" s="77">
        <v>211339</v>
      </c>
      <c r="B4592" s="76" t="s">
        <v>4226</v>
      </c>
      <c r="F4592" s="71"/>
      <c r="G4592" s="71"/>
    </row>
    <row r="4593" spans="1:7" x14ac:dyDescent="0.2">
      <c r="A4593" s="77">
        <v>211340</v>
      </c>
      <c r="B4593" s="76" t="s">
        <v>4227</v>
      </c>
      <c r="F4593" s="71"/>
      <c r="G4593" s="71"/>
    </row>
    <row r="4594" spans="1:7" x14ac:dyDescent="0.2">
      <c r="A4594" s="77">
        <v>211341</v>
      </c>
      <c r="B4594" s="76" t="s">
        <v>4228</v>
      </c>
      <c r="F4594" s="71"/>
      <c r="G4594" s="71"/>
    </row>
    <row r="4595" spans="1:7" x14ac:dyDescent="0.2">
      <c r="A4595" s="77">
        <v>211342</v>
      </c>
      <c r="B4595" s="76" t="s">
        <v>4229</v>
      </c>
      <c r="F4595" s="71"/>
      <c r="G4595" s="71"/>
    </row>
    <row r="4596" spans="1:7" x14ac:dyDescent="0.2">
      <c r="A4596" s="77">
        <v>211343</v>
      </c>
      <c r="B4596" s="76" t="s">
        <v>4307</v>
      </c>
      <c r="F4596" s="71"/>
      <c r="G4596" s="71"/>
    </row>
    <row r="4597" spans="1:7" x14ac:dyDescent="0.2">
      <c r="A4597" s="77">
        <v>211344</v>
      </c>
      <c r="B4597" s="76" t="s">
        <v>4407</v>
      </c>
      <c r="F4597" s="71"/>
      <c r="G4597" s="71"/>
    </row>
    <row r="4598" spans="1:7" x14ac:dyDescent="0.2">
      <c r="A4598" s="77">
        <v>211345</v>
      </c>
      <c r="B4598" s="76" t="s">
        <v>4414</v>
      </c>
      <c r="F4598" s="71"/>
      <c r="G4598" s="71"/>
    </row>
    <row r="4599" spans="1:7" x14ac:dyDescent="0.2">
      <c r="A4599" s="77">
        <v>211346</v>
      </c>
      <c r="B4599" s="76" t="s">
        <v>4847</v>
      </c>
      <c r="F4599" s="71"/>
      <c r="G4599" s="71"/>
    </row>
    <row r="4600" spans="1:7" x14ac:dyDescent="0.2">
      <c r="A4600" s="77">
        <v>211347</v>
      </c>
      <c r="B4600" s="76" t="s">
        <v>4388</v>
      </c>
      <c r="F4600" s="71"/>
      <c r="G4600" s="71"/>
    </row>
    <row r="4601" spans="1:7" x14ac:dyDescent="0.2">
      <c r="A4601" s="77">
        <v>211348</v>
      </c>
      <c r="B4601" s="76" t="s">
        <v>4335</v>
      </c>
      <c r="F4601" s="71"/>
      <c r="G4601" s="71"/>
    </row>
    <row r="4602" spans="1:7" x14ac:dyDescent="0.2">
      <c r="A4602" s="77">
        <v>211349</v>
      </c>
      <c r="B4602" s="76" t="s">
        <v>7104</v>
      </c>
      <c r="F4602" s="71"/>
      <c r="G4602" s="71"/>
    </row>
    <row r="4603" spans="1:7" x14ac:dyDescent="0.2">
      <c r="A4603" s="77">
        <v>211350</v>
      </c>
      <c r="B4603" s="76" t="s">
        <v>4411</v>
      </c>
      <c r="F4603" s="71"/>
      <c r="G4603" s="71"/>
    </row>
    <row r="4604" spans="1:7" x14ac:dyDescent="0.2">
      <c r="A4604" s="77">
        <v>211351</v>
      </c>
      <c r="B4604" s="76" t="s">
        <v>4412</v>
      </c>
      <c r="F4604" s="71"/>
      <c r="G4604" s="71"/>
    </row>
    <row r="4605" spans="1:7" x14ac:dyDescent="0.2">
      <c r="A4605" s="77">
        <v>211352</v>
      </c>
      <c r="B4605" s="76" t="s">
        <v>4353</v>
      </c>
      <c r="F4605" s="71"/>
      <c r="G4605" s="71"/>
    </row>
    <row r="4606" spans="1:7" x14ac:dyDescent="0.2">
      <c r="A4606" s="77">
        <v>211353</v>
      </c>
      <c r="B4606" s="76" t="s">
        <v>4354</v>
      </c>
      <c r="F4606" s="71"/>
      <c r="G4606" s="71"/>
    </row>
    <row r="4607" spans="1:7" x14ac:dyDescent="0.2">
      <c r="A4607" s="77">
        <v>211354</v>
      </c>
      <c r="B4607" s="76" t="s">
        <v>4368</v>
      </c>
      <c r="F4607" s="71"/>
      <c r="G4607" s="71"/>
    </row>
    <row r="4608" spans="1:7" x14ac:dyDescent="0.2">
      <c r="A4608" s="77">
        <v>211355</v>
      </c>
      <c r="B4608" s="76" t="s">
        <v>4366</v>
      </c>
      <c r="F4608" s="71"/>
      <c r="G4608" s="71"/>
    </row>
    <row r="4609" spans="1:7" x14ac:dyDescent="0.2">
      <c r="A4609" s="77">
        <v>211356</v>
      </c>
      <c r="B4609" s="76" t="s">
        <v>4369</v>
      </c>
      <c r="F4609" s="71"/>
      <c r="G4609" s="71"/>
    </row>
    <row r="4610" spans="1:7" x14ac:dyDescent="0.2">
      <c r="A4610" s="77">
        <v>211357</v>
      </c>
      <c r="B4610" s="76" t="s">
        <v>4357</v>
      </c>
      <c r="F4610" s="71"/>
      <c r="G4610" s="71"/>
    </row>
    <row r="4611" spans="1:7" x14ac:dyDescent="0.2">
      <c r="A4611" s="77">
        <v>211358</v>
      </c>
      <c r="B4611" s="76" t="s">
        <v>4356</v>
      </c>
      <c r="F4611" s="71"/>
      <c r="G4611" s="71"/>
    </row>
    <row r="4612" spans="1:7" x14ac:dyDescent="0.2">
      <c r="A4612" s="77">
        <v>211359</v>
      </c>
      <c r="B4612" s="76" t="s">
        <v>4542</v>
      </c>
      <c r="F4612" s="71"/>
      <c r="G4612" s="71"/>
    </row>
    <row r="4613" spans="1:7" x14ac:dyDescent="0.2">
      <c r="A4613" s="77">
        <v>211360</v>
      </c>
      <c r="B4613" s="76" t="s">
        <v>4554</v>
      </c>
      <c r="F4613" s="71"/>
      <c r="G4613" s="71"/>
    </row>
    <row r="4614" spans="1:7" x14ac:dyDescent="0.2">
      <c r="A4614" s="77">
        <v>211361</v>
      </c>
      <c r="B4614" s="76" t="s">
        <v>4555</v>
      </c>
      <c r="F4614" s="71"/>
      <c r="G4614" s="71"/>
    </row>
    <row r="4615" spans="1:7" x14ac:dyDescent="0.2">
      <c r="A4615" s="77">
        <v>211362</v>
      </c>
      <c r="B4615" s="76" t="s">
        <v>4594</v>
      </c>
      <c r="F4615" s="71"/>
      <c r="G4615" s="71"/>
    </row>
    <row r="4616" spans="1:7" x14ac:dyDescent="0.2">
      <c r="A4616" s="77">
        <v>211363</v>
      </c>
      <c r="B4616" s="76" t="s">
        <v>4438</v>
      </c>
      <c r="F4616" s="71"/>
      <c r="G4616" s="71"/>
    </row>
    <row r="4617" spans="1:7" x14ac:dyDescent="0.2">
      <c r="A4617" s="77">
        <v>211364</v>
      </c>
      <c r="B4617" s="76" t="s">
        <v>4653</v>
      </c>
      <c r="F4617" s="71"/>
      <c r="G4617" s="71"/>
    </row>
    <row r="4618" spans="1:7" x14ac:dyDescent="0.2">
      <c r="A4618" s="77">
        <v>211365</v>
      </c>
      <c r="B4618" s="76" t="s">
        <v>15420</v>
      </c>
      <c r="F4618" s="71"/>
      <c r="G4618" s="71"/>
    </row>
    <row r="4619" spans="1:7" x14ac:dyDescent="0.2">
      <c r="A4619" s="77">
        <v>211366</v>
      </c>
      <c r="B4619" s="76" t="s">
        <v>4649</v>
      </c>
      <c r="F4619" s="71"/>
      <c r="G4619" s="71"/>
    </row>
    <row r="4620" spans="1:7" x14ac:dyDescent="0.2">
      <c r="A4620" s="77">
        <v>211367</v>
      </c>
      <c r="B4620" s="76" t="s">
        <v>4650</v>
      </c>
      <c r="F4620" s="71"/>
      <c r="G4620" s="71"/>
    </row>
    <row r="4621" spans="1:7" x14ac:dyDescent="0.2">
      <c r="A4621" s="77">
        <v>211368</v>
      </c>
      <c r="B4621" s="76" t="s">
        <v>4705</v>
      </c>
      <c r="F4621" s="71"/>
      <c r="G4621" s="71"/>
    </row>
    <row r="4622" spans="1:7" x14ac:dyDescent="0.2">
      <c r="A4622" s="77">
        <v>211371</v>
      </c>
      <c r="B4622" s="76" t="s">
        <v>4809</v>
      </c>
      <c r="F4622" s="71"/>
      <c r="G4622" s="71"/>
    </row>
    <row r="4623" spans="1:7" x14ac:dyDescent="0.2">
      <c r="A4623" s="77">
        <v>211372</v>
      </c>
      <c r="B4623" s="76" t="s">
        <v>4722</v>
      </c>
      <c r="F4623" s="71"/>
      <c r="G4623" s="71"/>
    </row>
    <row r="4624" spans="1:7" x14ac:dyDescent="0.2">
      <c r="A4624" s="77">
        <v>211373</v>
      </c>
      <c r="B4624" s="76" t="s">
        <v>4797</v>
      </c>
      <c r="F4624" s="71"/>
      <c r="G4624" s="71"/>
    </row>
    <row r="4625" spans="1:7" x14ac:dyDescent="0.2">
      <c r="A4625" s="77">
        <v>211374</v>
      </c>
      <c r="B4625" s="76" t="s">
        <v>4803</v>
      </c>
      <c r="F4625" s="71"/>
      <c r="G4625" s="71"/>
    </row>
    <row r="4626" spans="1:7" x14ac:dyDescent="0.2">
      <c r="A4626" s="77">
        <v>211375</v>
      </c>
      <c r="B4626" s="76" t="s">
        <v>4717</v>
      </c>
      <c r="F4626" s="71"/>
      <c r="G4626" s="71"/>
    </row>
    <row r="4627" spans="1:7" x14ac:dyDescent="0.2">
      <c r="A4627" s="77">
        <v>211376</v>
      </c>
      <c r="B4627" s="76" t="s">
        <v>4730</v>
      </c>
      <c r="F4627" s="71"/>
      <c r="G4627" s="71"/>
    </row>
    <row r="4628" spans="1:7" x14ac:dyDescent="0.2">
      <c r="A4628" s="77">
        <v>211377</v>
      </c>
      <c r="B4628" s="76" t="s">
        <v>4819</v>
      </c>
      <c r="F4628" s="71"/>
      <c r="G4628" s="71"/>
    </row>
    <row r="4629" spans="1:7" x14ac:dyDescent="0.2">
      <c r="A4629" s="77">
        <v>211378</v>
      </c>
      <c r="B4629" s="76" t="s">
        <v>4799</v>
      </c>
      <c r="F4629" s="71"/>
      <c r="G4629" s="71"/>
    </row>
    <row r="4630" spans="1:7" x14ac:dyDescent="0.2">
      <c r="A4630" s="77">
        <v>211379</v>
      </c>
      <c r="B4630" s="76" t="s">
        <v>4692</v>
      </c>
      <c r="F4630" s="71"/>
      <c r="G4630" s="71"/>
    </row>
    <row r="4631" spans="1:7" x14ac:dyDescent="0.2">
      <c r="A4631" s="77">
        <v>211380</v>
      </c>
      <c r="B4631" s="76" t="s">
        <v>4728</v>
      </c>
      <c r="F4631" s="71"/>
      <c r="G4631" s="71"/>
    </row>
    <row r="4632" spans="1:7" x14ac:dyDescent="0.2">
      <c r="A4632" s="77">
        <v>211381</v>
      </c>
      <c r="B4632" s="76" t="s">
        <v>4822</v>
      </c>
      <c r="F4632" s="71"/>
      <c r="G4632" s="71"/>
    </row>
    <row r="4633" spans="1:7" x14ac:dyDescent="0.2">
      <c r="A4633" s="77">
        <v>211382</v>
      </c>
      <c r="B4633" s="76" t="s">
        <v>14652</v>
      </c>
      <c r="F4633" s="71"/>
      <c r="G4633" s="71"/>
    </row>
    <row r="4634" spans="1:7" x14ac:dyDescent="0.2">
      <c r="A4634" s="77">
        <v>211383</v>
      </c>
      <c r="B4634" s="76" t="s">
        <v>4821</v>
      </c>
      <c r="F4634" s="71"/>
      <c r="G4634" s="71"/>
    </row>
    <row r="4635" spans="1:7" x14ac:dyDescent="0.2">
      <c r="A4635" s="77">
        <v>211384</v>
      </c>
      <c r="B4635" s="76" t="s">
        <v>4823</v>
      </c>
      <c r="F4635" s="71"/>
      <c r="G4635" s="71"/>
    </row>
    <row r="4636" spans="1:7" x14ac:dyDescent="0.2">
      <c r="A4636" s="77">
        <v>211385</v>
      </c>
      <c r="B4636" s="76" t="s">
        <v>4743</v>
      </c>
      <c r="F4636" s="71"/>
      <c r="G4636" s="71"/>
    </row>
    <row r="4637" spans="1:7" x14ac:dyDescent="0.2">
      <c r="A4637" s="77">
        <v>211386</v>
      </c>
      <c r="B4637" s="76" t="s">
        <v>4744</v>
      </c>
      <c r="F4637" s="71"/>
      <c r="G4637" s="71"/>
    </row>
    <row r="4638" spans="1:7" x14ac:dyDescent="0.2">
      <c r="A4638" s="77">
        <v>211387</v>
      </c>
      <c r="B4638" s="76" t="s">
        <v>4735</v>
      </c>
      <c r="F4638" s="71"/>
      <c r="G4638" s="71"/>
    </row>
    <row r="4639" spans="1:7" x14ac:dyDescent="0.2">
      <c r="A4639" s="77">
        <v>211388</v>
      </c>
      <c r="B4639" s="76" t="s">
        <v>4814</v>
      </c>
      <c r="F4639" s="71"/>
      <c r="G4639" s="71"/>
    </row>
    <row r="4640" spans="1:7" x14ac:dyDescent="0.2">
      <c r="A4640" s="77">
        <v>211389</v>
      </c>
      <c r="B4640" s="76" t="s">
        <v>4840</v>
      </c>
      <c r="F4640" s="71"/>
      <c r="G4640" s="71"/>
    </row>
    <row r="4641" spans="1:7" x14ac:dyDescent="0.2">
      <c r="A4641" s="77">
        <v>211390</v>
      </c>
      <c r="B4641" s="76" t="s">
        <v>4855</v>
      </c>
      <c r="F4641" s="71"/>
      <c r="G4641" s="71"/>
    </row>
    <row r="4642" spans="1:7" x14ac:dyDescent="0.2">
      <c r="A4642" s="77">
        <v>211391</v>
      </c>
      <c r="B4642" s="76" t="s">
        <v>5006</v>
      </c>
      <c r="F4642" s="71"/>
      <c r="G4642" s="71"/>
    </row>
    <row r="4643" spans="1:7" x14ac:dyDescent="0.2">
      <c r="A4643" s="77">
        <v>211392</v>
      </c>
      <c r="B4643" s="76" t="s">
        <v>5007</v>
      </c>
      <c r="F4643" s="71"/>
      <c r="G4643" s="71"/>
    </row>
    <row r="4644" spans="1:7" x14ac:dyDescent="0.2">
      <c r="A4644" s="77">
        <v>211393</v>
      </c>
      <c r="B4644" s="76" t="s">
        <v>4986</v>
      </c>
      <c r="F4644" s="71"/>
      <c r="G4644" s="71"/>
    </row>
    <row r="4645" spans="1:7" x14ac:dyDescent="0.2">
      <c r="A4645" s="77">
        <v>211394</v>
      </c>
      <c r="B4645" s="76" t="s">
        <v>4936</v>
      </c>
      <c r="F4645" s="71"/>
      <c r="G4645" s="71"/>
    </row>
    <row r="4646" spans="1:7" x14ac:dyDescent="0.2">
      <c r="A4646" s="77">
        <v>211395</v>
      </c>
      <c r="B4646" s="76" t="s">
        <v>4900</v>
      </c>
      <c r="F4646" s="71"/>
      <c r="G4646" s="71"/>
    </row>
    <row r="4647" spans="1:7" x14ac:dyDescent="0.2">
      <c r="A4647" s="77">
        <v>211396</v>
      </c>
      <c r="B4647" s="76" t="s">
        <v>4898</v>
      </c>
      <c r="F4647" s="71"/>
      <c r="G4647" s="71"/>
    </row>
    <row r="4648" spans="1:7" x14ac:dyDescent="0.2">
      <c r="A4648" s="77">
        <v>211397</v>
      </c>
      <c r="B4648" s="76" t="s">
        <v>4901</v>
      </c>
      <c r="F4648" s="71"/>
      <c r="G4648" s="71"/>
    </row>
    <row r="4649" spans="1:7" x14ac:dyDescent="0.2">
      <c r="A4649" s="77">
        <v>211398</v>
      </c>
      <c r="B4649" s="76" t="s">
        <v>4903</v>
      </c>
      <c r="F4649" s="71"/>
      <c r="G4649" s="71"/>
    </row>
    <row r="4650" spans="1:7" x14ac:dyDescent="0.2">
      <c r="A4650" s="77">
        <v>211399</v>
      </c>
      <c r="B4650" s="76" t="s">
        <v>4980</v>
      </c>
      <c r="F4650" s="71"/>
      <c r="G4650" s="71"/>
    </row>
    <row r="4651" spans="1:7" x14ac:dyDescent="0.2">
      <c r="A4651" s="77">
        <v>211400</v>
      </c>
      <c r="B4651" s="76" t="s">
        <v>4934</v>
      </c>
      <c r="F4651" s="71"/>
      <c r="G4651" s="71"/>
    </row>
    <row r="4652" spans="1:7" x14ac:dyDescent="0.2">
      <c r="A4652" s="77">
        <v>211401</v>
      </c>
      <c r="B4652" s="76" t="s">
        <v>5028</v>
      </c>
      <c r="F4652" s="71"/>
      <c r="G4652" s="71"/>
    </row>
    <row r="4653" spans="1:7" x14ac:dyDescent="0.2">
      <c r="A4653" s="77">
        <v>211402</v>
      </c>
      <c r="B4653" s="76" t="s">
        <v>5020</v>
      </c>
      <c r="F4653" s="71"/>
      <c r="G4653" s="71"/>
    </row>
    <row r="4654" spans="1:7" x14ac:dyDescent="0.2">
      <c r="A4654" s="77">
        <v>211403</v>
      </c>
      <c r="B4654" s="76" t="s">
        <v>4827</v>
      </c>
      <c r="F4654" s="71"/>
      <c r="G4654" s="71"/>
    </row>
    <row r="4655" spans="1:7" x14ac:dyDescent="0.2">
      <c r="A4655" s="77">
        <v>211404</v>
      </c>
      <c r="B4655" s="76" t="s">
        <v>4828</v>
      </c>
      <c r="F4655" s="71"/>
      <c r="G4655" s="71"/>
    </row>
    <row r="4656" spans="1:7" x14ac:dyDescent="0.2">
      <c r="A4656" s="77">
        <v>211405</v>
      </c>
      <c r="B4656" s="76" t="s">
        <v>4952</v>
      </c>
      <c r="F4656" s="71"/>
      <c r="G4656" s="71"/>
    </row>
    <row r="4657" spans="1:7" x14ac:dyDescent="0.2">
      <c r="A4657" s="77">
        <v>211406</v>
      </c>
      <c r="B4657" s="76" t="s">
        <v>4977</v>
      </c>
      <c r="F4657" s="71"/>
      <c r="G4657" s="71"/>
    </row>
    <row r="4658" spans="1:7" x14ac:dyDescent="0.2">
      <c r="A4658" s="77">
        <v>211407</v>
      </c>
      <c r="B4658" s="76" t="s">
        <v>5133</v>
      </c>
      <c r="F4658" s="71"/>
      <c r="G4658" s="71"/>
    </row>
    <row r="4659" spans="1:7" x14ac:dyDescent="0.2">
      <c r="A4659" s="77">
        <v>211408</v>
      </c>
      <c r="B4659" s="76" t="s">
        <v>5134</v>
      </c>
      <c r="F4659" s="71"/>
      <c r="G4659" s="71"/>
    </row>
    <row r="4660" spans="1:7" x14ac:dyDescent="0.2">
      <c r="A4660" s="77">
        <v>211409</v>
      </c>
      <c r="B4660" s="76" t="s">
        <v>5135</v>
      </c>
      <c r="F4660" s="71"/>
      <c r="G4660" s="71"/>
    </row>
    <row r="4661" spans="1:7" x14ac:dyDescent="0.2">
      <c r="A4661" s="77">
        <v>211410</v>
      </c>
      <c r="B4661" s="76" t="s">
        <v>5136</v>
      </c>
      <c r="F4661" s="71"/>
      <c r="G4661" s="71"/>
    </row>
    <row r="4662" spans="1:7" x14ac:dyDescent="0.2">
      <c r="A4662" s="77">
        <v>211411</v>
      </c>
      <c r="B4662" s="76" t="s">
        <v>5137</v>
      </c>
      <c r="F4662" s="71"/>
      <c r="G4662" s="71"/>
    </row>
    <row r="4663" spans="1:7" x14ac:dyDescent="0.2">
      <c r="A4663" s="77">
        <v>211412</v>
      </c>
      <c r="B4663" s="76" t="s">
        <v>5138</v>
      </c>
      <c r="F4663" s="71"/>
      <c r="G4663" s="71"/>
    </row>
    <row r="4664" spans="1:7" x14ac:dyDescent="0.2">
      <c r="A4664" s="77">
        <v>211413</v>
      </c>
      <c r="B4664" s="76" t="s">
        <v>5139</v>
      </c>
      <c r="F4664" s="71"/>
      <c r="G4664" s="71"/>
    </row>
    <row r="4665" spans="1:7" x14ac:dyDescent="0.2">
      <c r="A4665" s="77">
        <v>211414</v>
      </c>
      <c r="B4665" s="76" t="s">
        <v>5140</v>
      </c>
      <c r="F4665" s="71"/>
      <c r="G4665" s="71"/>
    </row>
    <row r="4666" spans="1:7" x14ac:dyDescent="0.2">
      <c r="A4666" s="77">
        <v>211415</v>
      </c>
      <c r="B4666" s="76" t="s">
        <v>5141</v>
      </c>
      <c r="F4666" s="71"/>
      <c r="G4666" s="71"/>
    </row>
    <row r="4667" spans="1:7" x14ac:dyDescent="0.2">
      <c r="A4667" s="77">
        <v>211416</v>
      </c>
      <c r="B4667" s="76" t="s">
        <v>5142</v>
      </c>
      <c r="F4667" s="71"/>
      <c r="G4667" s="71"/>
    </row>
    <row r="4668" spans="1:7" x14ac:dyDescent="0.2">
      <c r="A4668" s="77">
        <v>211417</v>
      </c>
      <c r="B4668" s="76" t="s">
        <v>5143</v>
      </c>
      <c r="F4668" s="71"/>
      <c r="G4668" s="71"/>
    </row>
    <row r="4669" spans="1:7" x14ac:dyDescent="0.2">
      <c r="A4669" s="77">
        <v>211418</v>
      </c>
      <c r="B4669" s="76" t="s">
        <v>5144</v>
      </c>
      <c r="F4669" s="71"/>
      <c r="G4669" s="71"/>
    </row>
    <row r="4670" spans="1:7" x14ac:dyDescent="0.2">
      <c r="A4670" s="77">
        <v>211419</v>
      </c>
      <c r="B4670" s="76" t="s">
        <v>5145</v>
      </c>
      <c r="F4670" s="71"/>
      <c r="G4670" s="71"/>
    </row>
    <row r="4671" spans="1:7" x14ac:dyDescent="0.2">
      <c r="A4671" s="77">
        <v>211420</v>
      </c>
      <c r="B4671" s="76" t="s">
        <v>5146</v>
      </c>
      <c r="F4671" s="71"/>
      <c r="G4671" s="71"/>
    </row>
    <row r="4672" spans="1:7" x14ac:dyDescent="0.2">
      <c r="A4672" s="77">
        <v>211421</v>
      </c>
      <c r="B4672" s="76" t="s">
        <v>5147</v>
      </c>
      <c r="F4672" s="71"/>
      <c r="G4672" s="71"/>
    </row>
    <row r="4673" spans="1:7" x14ac:dyDescent="0.2">
      <c r="A4673" s="77">
        <v>211422</v>
      </c>
      <c r="B4673" s="76" t="s">
        <v>5148</v>
      </c>
      <c r="F4673" s="71"/>
      <c r="G4673" s="71"/>
    </row>
    <row r="4674" spans="1:7" x14ac:dyDescent="0.2">
      <c r="A4674" s="77">
        <v>211423</v>
      </c>
      <c r="B4674" s="76" t="s">
        <v>5149</v>
      </c>
      <c r="F4674" s="71"/>
      <c r="G4674" s="71"/>
    </row>
    <row r="4675" spans="1:7" x14ac:dyDescent="0.2">
      <c r="A4675" s="77">
        <v>211424</v>
      </c>
      <c r="B4675" s="76" t="s">
        <v>5150</v>
      </c>
      <c r="F4675" s="71"/>
      <c r="G4675" s="71"/>
    </row>
    <row r="4676" spans="1:7" x14ac:dyDescent="0.2">
      <c r="A4676" s="77">
        <v>211425</v>
      </c>
      <c r="B4676" s="76" t="s">
        <v>5151</v>
      </c>
      <c r="F4676" s="71"/>
      <c r="G4676" s="71"/>
    </row>
    <row r="4677" spans="1:7" x14ac:dyDescent="0.2">
      <c r="A4677" s="77">
        <v>211426</v>
      </c>
      <c r="B4677" s="76" t="s">
        <v>5152</v>
      </c>
      <c r="F4677" s="71"/>
      <c r="G4677" s="71"/>
    </row>
    <row r="4678" spans="1:7" x14ac:dyDescent="0.2">
      <c r="A4678" s="77">
        <v>211427</v>
      </c>
      <c r="B4678" s="76" t="s">
        <v>5153</v>
      </c>
      <c r="F4678" s="71"/>
      <c r="G4678" s="71"/>
    </row>
    <row r="4679" spans="1:7" x14ac:dyDescent="0.2">
      <c r="A4679" s="77">
        <v>211428</v>
      </c>
      <c r="B4679" s="76" t="s">
        <v>5154</v>
      </c>
      <c r="F4679" s="71"/>
      <c r="G4679" s="71"/>
    </row>
    <row r="4680" spans="1:7" x14ac:dyDescent="0.2">
      <c r="A4680" s="77">
        <v>211429</v>
      </c>
      <c r="B4680" s="76" t="s">
        <v>5155</v>
      </c>
      <c r="F4680" s="71"/>
      <c r="G4680" s="71"/>
    </row>
    <row r="4681" spans="1:7" x14ac:dyDescent="0.2">
      <c r="A4681" s="77">
        <v>211430</v>
      </c>
      <c r="B4681" s="76" t="s">
        <v>5260</v>
      </c>
      <c r="F4681" s="71"/>
      <c r="G4681" s="71"/>
    </row>
    <row r="4682" spans="1:7" x14ac:dyDescent="0.2">
      <c r="A4682" s="77">
        <v>211431</v>
      </c>
      <c r="B4682" s="76" t="s">
        <v>5261</v>
      </c>
      <c r="F4682" s="71"/>
      <c r="G4682" s="71"/>
    </row>
    <row r="4683" spans="1:7" x14ac:dyDescent="0.2">
      <c r="A4683" s="77">
        <v>211432</v>
      </c>
      <c r="B4683" s="76" t="s">
        <v>5262</v>
      </c>
      <c r="F4683" s="71"/>
      <c r="G4683" s="71"/>
    </row>
    <row r="4684" spans="1:7" x14ac:dyDescent="0.2">
      <c r="A4684" s="77">
        <v>211433</v>
      </c>
      <c r="B4684" s="76" t="s">
        <v>5263</v>
      </c>
      <c r="F4684" s="71"/>
      <c r="G4684" s="71"/>
    </row>
    <row r="4685" spans="1:7" x14ac:dyDescent="0.2">
      <c r="A4685" s="77">
        <v>211434</v>
      </c>
      <c r="B4685" s="76" t="s">
        <v>5264</v>
      </c>
      <c r="F4685" s="71"/>
      <c r="G4685" s="71"/>
    </row>
    <row r="4686" spans="1:7" x14ac:dyDescent="0.2">
      <c r="A4686" s="77">
        <v>211435</v>
      </c>
      <c r="B4686" s="76" t="s">
        <v>5265</v>
      </c>
      <c r="F4686" s="71"/>
      <c r="G4686" s="71"/>
    </row>
    <row r="4687" spans="1:7" x14ac:dyDescent="0.2">
      <c r="A4687" s="77">
        <v>211436</v>
      </c>
      <c r="B4687" s="76" t="s">
        <v>5336</v>
      </c>
      <c r="F4687" s="71"/>
      <c r="G4687" s="71"/>
    </row>
    <row r="4688" spans="1:7" x14ac:dyDescent="0.2">
      <c r="A4688" s="77">
        <v>211437</v>
      </c>
      <c r="B4688" s="76" t="s">
        <v>5337</v>
      </c>
      <c r="F4688" s="71"/>
      <c r="G4688" s="71"/>
    </row>
    <row r="4689" spans="1:7" x14ac:dyDescent="0.2">
      <c r="A4689" s="77">
        <v>211438</v>
      </c>
      <c r="B4689" s="76" t="s">
        <v>5338</v>
      </c>
      <c r="F4689" s="71"/>
      <c r="G4689" s="71"/>
    </row>
    <row r="4690" spans="1:7" x14ac:dyDescent="0.2">
      <c r="A4690" s="77">
        <v>211439</v>
      </c>
      <c r="B4690" s="76" t="s">
        <v>5339</v>
      </c>
      <c r="F4690" s="71"/>
      <c r="G4690" s="71"/>
    </row>
    <row r="4691" spans="1:7" x14ac:dyDescent="0.2">
      <c r="A4691" s="77">
        <v>211440</v>
      </c>
      <c r="B4691" s="76" t="s">
        <v>5340</v>
      </c>
      <c r="F4691" s="71"/>
      <c r="G4691" s="71"/>
    </row>
    <row r="4692" spans="1:7" x14ac:dyDescent="0.2">
      <c r="A4692" s="77">
        <v>211441</v>
      </c>
      <c r="B4692" s="76" t="s">
        <v>5341</v>
      </c>
      <c r="F4692" s="71"/>
      <c r="G4692" s="71"/>
    </row>
    <row r="4693" spans="1:7" x14ac:dyDescent="0.2">
      <c r="A4693" s="77">
        <v>211442</v>
      </c>
      <c r="B4693" s="76" t="s">
        <v>5404</v>
      </c>
      <c r="F4693" s="71"/>
      <c r="G4693" s="71"/>
    </row>
    <row r="4694" spans="1:7" x14ac:dyDescent="0.2">
      <c r="A4694" s="77">
        <v>211443</v>
      </c>
      <c r="B4694" s="76" t="s">
        <v>5405</v>
      </c>
      <c r="F4694" s="71"/>
      <c r="G4694" s="71"/>
    </row>
    <row r="4695" spans="1:7" x14ac:dyDescent="0.2">
      <c r="A4695" s="77">
        <v>211444</v>
      </c>
      <c r="B4695" s="76" t="s">
        <v>5406</v>
      </c>
      <c r="F4695" s="71"/>
      <c r="G4695" s="71"/>
    </row>
    <row r="4696" spans="1:7" x14ac:dyDescent="0.2">
      <c r="A4696" s="77">
        <v>211445</v>
      </c>
      <c r="B4696" s="76" t="s">
        <v>5484</v>
      </c>
      <c r="F4696" s="71"/>
      <c r="G4696" s="71"/>
    </row>
    <row r="4697" spans="1:7" x14ac:dyDescent="0.2">
      <c r="A4697" s="77">
        <v>211446</v>
      </c>
      <c r="B4697" s="76" t="s">
        <v>5485</v>
      </c>
      <c r="F4697" s="71"/>
      <c r="G4697" s="71"/>
    </row>
    <row r="4698" spans="1:7" x14ac:dyDescent="0.2">
      <c r="A4698" s="77">
        <v>211449</v>
      </c>
      <c r="B4698" s="76" t="s">
        <v>5486</v>
      </c>
      <c r="F4698" s="71"/>
      <c r="G4698" s="71"/>
    </row>
    <row r="4699" spans="1:7" x14ac:dyDescent="0.2">
      <c r="A4699" s="77">
        <v>211450</v>
      </c>
      <c r="B4699" s="76" t="s">
        <v>7105</v>
      </c>
      <c r="F4699" s="71"/>
      <c r="G4699" s="71"/>
    </row>
    <row r="4700" spans="1:7" x14ac:dyDescent="0.2">
      <c r="A4700" s="77">
        <v>211451</v>
      </c>
      <c r="B4700" s="76" t="s">
        <v>7106</v>
      </c>
      <c r="F4700" s="71"/>
      <c r="G4700" s="71"/>
    </row>
    <row r="4701" spans="1:7" x14ac:dyDescent="0.2">
      <c r="A4701" s="77">
        <v>211452</v>
      </c>
      <c r="B4701" s="76" t="s">
        <v>7107</v>
      </c>
      <c r="F4701" s="71"/>
      <c r="G4701" s="71"/>
    </row>
    <row r="4702" spans="1:7" x14ac:dyDescent="0.2">
      <c r="A4702" s="77">
        <v>211453</v>
      </c>
      <c r="B4702" s="76" t="s">
        <v>7108</v>
      </c>
      <c r="F4702" s="71"/>
      <c r="G4702" s="71"/>
    </row>
    <row r="4703" spans="1:7" x14ac:dyDescent="0.2">
      <c r="A4703" s="77">
        <v>211454</v>
      </c>
      <c r="B4703" s="76" t="s">
        <v>7109</v>
      </c>
      <c r="F4703" s="71"/>
      <c r="G4703" s="71"/>
    </row>
    <row r="4704" spans="1:7" x14ac:dyDescent="0.2">
      <c r="A4704" s="77">
        <v>211455</v>
      </c>
      <c r="B4704" s="76" t="s">
        <v>7110</v>
      </c>
      <c r="F4704" s="71"/>
      <c r="G4704" s="71"/>
    </row>
    <row r="4705" spans="1:7" x14ac:dyDescent="0.2">
      <c r="A4705" s="77">
        <v>211456</v>
      </c>
      <c r="B4705" s="76" t="s">
        <v>7111</v>
      </c>
      <c r="F4705" s="71"/>
      <c r="G4705" s="71"/>
    </row>
    <row r="4706" spans="1:7" x14ac:dyDescent="0.2">
      <c r="A4706" s="77">
        <v>211457</v>
      </c>
      <c r="B4706" s="76" t="s">
        <v>7112</v>
      </c>
      <c r="F4706" s="71"/>
      <c r="G4706" s="71"/>
    </row>
    <row r="4707" spans="1:7" x14ac:dyDescent="0.2">
      <c r="A4707" s="77">
        <v>211458</v>
      </c>
      <c r="B4707" s="76" t="s">
        <v>7113</v>
      </c>
      <c r="F4707" s="71"/>
      <c r="G4707" s="71"/>
    </row>
    <row r="4708" spans="1:7" x14ac:dyDescent="0.2">
      <c r="A4708" s="77">
        <v>211459</v>
      </c>
      <c r="B4708" s="76" t="s">
        <v>7114</v>
      </c>
      <c r="F4708" s="71"/>
      <c r="G4708" s="71"/>
    </row>
    <row r="4709" spans="1:7" x14ac:dyDescent="0.2">
      <c r="A4709" s="77">
        <v>211460</v>
      </c>
      <c r="B4709" s="76" t="s">
        <v>7115</v>
      </c>
      <c r="F4709" s="71"/>
      <c r="G4709" s="71"/>
    </row>
    <row r="4710" spans="1:7" x14ac:dyDescent="0.2">
      <c r="A4710" s="77">
        <v>211461</v>
      </c>
      <c r="B4710" s="76" t="s">
        <v>7116</v>
      </c>
      <c r="F4710" s="71"/>
      <c r="G4710" s="71"/>
    </row>
    <row r="4711" spans="1:7" x14ac:dyDescent="0.2">
      <c r="A4711" s="77">
        <v>211462</v>
      </c>
      <c r="B4711" s="76" t="s">
        <v>7117</v>
      </c>
      <c r="F4711" s="71"/>
      <c r="G4711" s="71"/>
    </row>
    <row r="4712" spans="1:7" x14ac:dyDescent="0.2">
      <c r="A4712" s="77">
        <v>211463</v>
      </c>
      <c r="B4712" s="76" t="s">
        <v>5407</v>
      </c>
      <c r="F4712" s="71"/>
      <c r="G4712" s="71"/>
    </row>
    <row r="4713" spans="1:7" x14ac:dyDescent="0.2">
      <c r="A4713" s="77">
        <v>211464</v>
      </c>
      <c r="B4713" s="76" t="s">
        <v>7118</v>
      </c>
      <c r="F4713" s="71"/>
      <c r="G4713" s="71"/>
    </row>
    <row r="4714" spans="1:7" x14ac:dyDescent="0.2">
      <c r="A4714" s="77">
        <v>211465</v>
      </c>
      <c r="B4714" s="76" t="s">
        <v>7119</v>
      </c>
      <c r="F4714" s="71"/>
      <c r="G4714" s="71"/>
    </row>
    <row r="4715" spans="1:7" x14ac:dyDescent="0.2">
      <c r="A4715" s="77">
        <v>211466</v>
      </c>
      <c r="B4715" s="76" t="s">
        <v>14340</v>
      </c>
      <c r="F4715" s="71"/>
      <c r="G4715" s="71"/>
    </row>
    <row r="4716" spans="1:7" x14ac:dyDescent="0.2">
      <c r="A4716" s="77">
        <v>211467</v>
      </c>
      <c r="B4716" s="76" t="s">
        <v>14341</v>
      </c>
      <c r="F4716" s="71"/>
      <c r="G4716" s="71"/>
    </row>
    <row r="4717" spans="1:7" x14ac:dyDescent="0.2">
      <c r="A4717" s="77">
        <v>211468</v>
      </c>
      <c r="B4717" s="76" t="s">
        <v>14342</v>
      </c>
      <c r="F4717" s="71"/>
      <c r="G4717" s="71"/>
    </row>
    <row r="4718" spans="1:7" x14ac:dyDescent="0.2">
      <c r="A4718" s="77">
        <v>211469</v>
      </c>
      <c r="B4718" s="76" t="s">
        <v>14653</v>
      </c>
      <c r="F4718" s="71"/>
      <c r="G4718" s="71"/>
    </row>
    <row r="4719" spans="1:7" x14ac:dyDescent="0.2">
      <c r="A4719" s="77">
        <v>211470</v>
      </c>
      <c r="B4719" s="76" t="s">
        <v>14343</v>
      </c>
      <c r="F4719" s="71"/>
      <c r="G4719" s="71"/>
    </row>
    <row r="4720" spans="1:7" x14ac:dyDescent="0.2">
      <c r="A4720" s="77">
        <v>211471</v>
      </c>
      <c r="B4720" s="76" t="s">
        <v>14344</v>
      </c>
      <c r="F4720" s="71"/>
      <c r="G4720" s="71"/>
    </row>
    <row r="4721" spans="1:7" x14ac:dyDescent="0.2">
      <c r="A4721" s="77">
        <v>211472</v>
      </c>
      <c r="B4721" s="76" t="s">
        <v>14345</v>
      </c>
      <c r="F4721" s="71"/>
      <c r="G4721" s="71"/>
    </row>
    <row r="4722" spans="1:7" x14ac:dyDescent="0.2">
      <c r="A4722" s="77">
        <v>211473</v>
      </c>
      <c r="B4722" s="76" t="s">
        <v>14346</v>
      </c>
      <c r="F4722" s="71"/>
      <c r="G4722" s="71"/>
    </row>
    <row r="4723" spans="1:7" x14ac:dyDescent="0.2">
      <c r="A4723" s="77">
        <v>211474</v>
      </c>
      <c r="B4723" s="76" t="s">
        <v>14347</v>
      </c>
      <c r="F4723" s="71"/>
      <c r="G4723" s="71"/>
    </row>
    <row r="4724" spans="1:7" x14ac:dyDescent="0.2">
      <c r="A4724" s="77">
        <v>211475</v>
      </c>
      <c r="B4724" s="76" t="s">
        <v>14348</v>
      </c>
      <c r="F4724" s="71"/>
      <c r="G4724" s="71"/>
    </row>
    <row r="4725" spans="1:7" x14ac:dyDescent="0.2">
      <c r="A4725" s="77">
        <v>211476</v>
      </c>
      <c r="B4725" s="76" t="s">
        <v>14349</v>
      </c>
      <c r="F4725" s="71"/>
      <c r="G4725" s="71"/>
    </row>
    <row r="4726" spans="1:7" x14ac:dyDescent="0.2">
      <c r="A4726" s="77">
        <v>211477</v>
      </c>
      <c r="B4726" s="76" t="s">
        <v>14350</v>
      </c>
      <c r="F4726" s="71"/>
      <c r="G4726" s="71"/>
    </row>
    <row r="4727" spans="1:7" x14ac:dyDescent="0.2">
      <c r="A4727" s="77">
        <v>211478</v>
      </c>
      <c r="B4727" s="76" t="s">
        <v>14444</v>
      </c>
      <c r="F4727" s="71"/>
      <c r="G4727" s="71"/>
    </row>
    <row r="4728" spans="1:7" x14ac:dyDescent="0.2">
      <c r="A4728" s="77">
        <v>211479</v>
      </c>
      <c r="B4728" s="76" t="s">
        <v>14445</v>
      </c>
      <c r="F4728" s="71"/>
      <c r="G4728" s="71"/>
    </row>
    <row r="4729" spans="1:7" x14ac:dyDescent="0.2">
      <c r="A4729" s="77">
        <v>211480</v>
      </c>
      <c r="B4729" s="76" t="s">
        <v>14446</v>
      </c>
      <c r="F4729" s="71"/>
      <c r="G4729" s="71"/>
    </row>
    <row r="4730" spans="1:7" x14ac:dyDescent="0.2">
      <c r="A4730" s="77">
        <v>211481</v>
      </c>
      <c r="B4730" s="76" t="s">
        <v>14447</v>
      </c>
      <c r="F4730" s="71"/>
      <c r="G4730" s="71"/>
    </row>
    <row r="4731" spans="1:7" x14ac:dyDescent="0.2">
      <c r="A4731" s="77">
        <v>211482</v>
      </c>
      <c r="B4731" s="76" t="s">
        <v>14654</v>
      </c>
      <c r="F4731" s="71"/>
      <c r="G4731" s="71"/>
    </row>
    <row r="4732" spans="1:7" x14ac:dyDescent="0.2">
      <c r="A4732" s="77">
        <v>211483</v>
      </c>
      <c r="B4732" s="76" t="s">
        <v>14655</v>
      </c>
      <c r="F4732" s="71"/>
      <c r="G4732" s="71"/>
    </row>
    <row r="4733" spans="1:7" x14ac:dyDescent="0.2">
      <c r="A4733" s="77">
        <v>211484</v>
      </c>
      <c r="B4733" s="76" t="s">
        <v>14656</v>
      </c>
      <c r="F4733" s="71"/>
      <c r="G4733" s="71"/>
    </row>
    <row r="4734" spans="1:7" x14ac:dyDescent="0.2">
      <c r="A4734" s="77">
        <v>211485</v>
      </c>
      <c r="B4734" s="76" t="s">
        <v>14657</v>
      </c>
      <c r="F4734" s="71"/>
      <c r="G4734" s="71"/>
    </row>
    <row r="4735" spans="1:7" x14ac:dyDescent="0.2">
      <c r="A4735" s="77">
        <v>211486</v>
      </c>
      <c r="B4735" s="76" t="s">
        <v>14658</v>
      </c>
      <c r="F4735" s="71"/>
      <c r="G4735" s="71"/>
    </row>
    <row r="4736" spans="1:7" x14ac:dyDescent="0.2">
      <c r="A4736" s="77">
        <v>211487</v>
      </c>
      <c r="B4736" s="76" t="s">
        <v>14659</v>
      </c>
      <c r="F4736" s="71"/>
      <c r="G4736" s="71"/>
    </row>
    <row r="4737" spans="1:7" x14ac:dyDescent="0.2">
      <c r="A4737" s="77">
        <v>211488</v>
      </c>
      <c r="B4737" s="76" t="s">
        <v>14660</v>
      </c>
      <c r="F4737" s="71"/>
      <c r="G4737" s="71"/>
    </row>
    <row r="4738" spans="1:7" x14ac:dyDescent="0.2">
      <c r="A4738" s="77">
        <v>211490</v>
      </c>
      <c r="B4738" s="76" t="s">
        <v>14661</v>
      </c>
      <c r="F4738" s="71"/>
      <c r="G4738" s="71"/>
    </row>
    <row r="4739" spans="1:7" x14ac:dyDescent="0.2">
      <c r="A4739" s="77">
        <v>211491</v>
      </c>
      <c r="B4739" s="76" t="s">
        <v>14662</v>
      </c>
      <c r="F4739" s="71"/>
      <c r="G4739" s="71"/>
    </row>
    <row r="4740" spans="1:7" x14ac:dyDescent="0.2">
      <c r="A4740" s="77">
        <v>211492</v>
      </c>
      <c r="B4740" s="76" t="s">
        <v>14663</v>
      </c>
      <c r="F4740" s="71"/>
      <c r="G4740" s="71"/>
    </row>
    <row r="4741" spans="1:7" x14ac:dyDescent="0.2">
      <c r="A4741" s="77">
        <v>211493</v>
      </c>
      <c r="B4741" s="76" t="s">
        <v>14664</v>
      </c>
      <c r="F4741" s="71"/>
      <c r="G4741" s="71"/>
    </row>
    <row r="4742" spans="1:7" x14ac:dyDescent="0.2">
      <c r="A4742" s="77">
        <v>211494</v>
      </c>
      <c r="B4742" s="76" t="s">
        <v>14665</v>
      </c>
      <c r="F4742" s="71"/>
      <c r="G4742" s="71"/>
    </row>
    <row r="4743" spans="1:7" x14ac:dyDescent="0.2">
      <c r="A4743" s="77">
        <v>211496</v>
      </c>
      <c r="B4743" s="76" t="s">
        <v>14666</v>
      </c>
      <c r="F4743" s="71"/>
      <c r="G4743" s="71"/>
    </row>
    <row r="4744" spans="1:7" x14ac:dyDescent="0.2">
      <c r="A4744" s="77">
        <v>211497</v>
      </c>
      <c r="B4744" s="76" t="s">
        <v>14667</v>
      </c>
      <c r="F4744" s="71"/>
      <c r="G4744" s="71"/>
    </row>
    <row r="4745" spans="1:7" x14ac:dyDescent="0.2">
      <c r="A4745" s="77">
        <v>211498</v>
      </c>
      <c r="B4745" s="76" t="s">
        <v>15115</v>
      </c>
      <c r="F4745" s="71"/>
      <c r="G4745" s="71"/>
    </row>
    <row r="4746" spans="1:7" x14ac:dyDescent="0.2">
      <c r="A4746" s="77">
        <v>211499</v>
      </c>
      <c r="B4746" s="76" t="s">
        <v>14668</v>
      </c>
      <c r="F4746" s="71"/>
      <c r="G4746" s="71"/>
    </row>
    <row r="4747" spans="1:7" x14ac:dyDescent="0.2">
      <c r="A4747" s="77">
        <v>211500</v>
      </c>
      <c r="B4747" s="76" t="s">
        <v>14669</v>
      </c>
      <c r="F4747" s="71"/>
      <c r="G4747" s="71"/>
    </row>
    <row r="4748" spans="1:7" x14ac:dyDescent="0.2">
      <c r="A4748" s="77">
        <v>211501</v>
      </c>
      <c r="B4748" s="76" t="s">
        <v>14670</v>
      </c>
      <c r="F4748" s="71"/>
      <c r="G4748" s="71"/>
    </row>
    <row r="4749" spans="1:7" x14ac:dyDescent="0.2">
      <c r="A4749" s="77">
        <v>211502</v>
      </c>
      <c r="B4749" s="76" t="s">
        <v>15116</v>
      </c>
      <c r="F4749" s="71"/>
      <c r="G4749" s="71"/>
    </row>
    <row r="4750" spans="1:7" x14ac:dyDescent="0.2">
      <c r="A4750" s="77">
        <v>211503</v>
      </c>
      <c r="B4750" s="76" t="s">
        <v>15117</v>
      </c>
      <c r="F4750" s="71"/>
      <c r="G4750" s="71"/>
    </row>
    <row r="4751" spans="1:7" x14ac:dyDescent="0.2">
      <c r="A4751" s="77">
        <v>211504</v>
      </c>
      <c r="B4751" s="76" t="s">
        <v>14654</v>
      </c>
      <c r="F4751" s="71"/>
      <c r="G4751" s="71"/>
    </row>
    <row r="4752" spans="1:7" x14ac:dyDescent="0.2">
      <c r="A4752" s="77">
        <v>211505</v>
      </c>
      <c r="B4752" s="76" t="s">
        <v>14671</v>
      </c>
      <c r="F4752" s="71"/>
      <c r="G4752" s="71"/>
    </row>
    <row r="4753" spans="1:7" x14ac:dyDescent="0.2">
      <c r="A4753" s="77">
        <v>211506</v>
      </c>
      <c r="B4753" s="76" t="s">
        <v>14672</v>
      </c>
      <c r="F4753" s="71"/>
      <c r="G4753" s="71"/>
    </row>
    <row r="4754" spans="1:7" x14ac:dyDescent="0.2">
      <c r="A4754" s="77">
        <v>211507</v>
      </c>
      <c r="B4754" s="76" t="s">
        <v>14673</v>
      </c>
      <c r="F4754" s="71"/>
      <c r="G4754" s="71"/>
    </row>
    <row r="4755" spans="1:7" x14ac:dyDescent="0.2">
      <c r="A4755" s="77">
        <v>211508</v>
      </c>
      <c r="B4755" s="76" t="s">
        <v>14941</v>
      </c>
      <c r="F4755" s="71"/>
      <c r="G4755" s="71"/>
    </row>
    <row r="4756" spans="1:7" x14ac:dyDescent="0.2">
      <c r="A4756" s="77">
        <v>211509</v>
      </c>
      <c r="B4756" s="76" t="s">
        <v>14674</v>
      </c>
      <c r="F4756" s="71"/>
      <c r="G4756" s="71"/>
    </row>
    <row r="4757" spans="1:7" x14ac:dyDescent="0.2">
      <c r="A4757" s="77">
        <v>211510</v>
      </c>
      <c r="B4757" s="76" t="s">
        <v>14675</v>
      </c>
      <c r="F4757" s="71"/>
      <c r="G4757" s="71"/>
    </row>
    <row r="4758" spans="1:7" x14ac:dyDescent="0.2">
      <c r="A4758" s="77">
        <v>211511</v>
      </c>
      <c r="B4758" s="76" t="s">
        <v>14676</v>
      </c>
      <c r="F4758" s="71"/>
      <c r="G4758" s="71"/>
    </row>
    <row r="4759" spans="1:7" x14ac:dyDescent="0.2">
      <c r="A4759" s="77">
        <v>211512</v>
      </c>
      <c r="B4759" s="76" t="s">
        <v>14677</v>
      </c>
      <c r="F4759" s="71"/>
      <c r="G4759" s="71"/>
    </row>
    <row r="4760" spans="1:7" x14ac:dyDescent="0.2">
      <c r="A4760" s="77">
        <v>211513</v>
      </c>
      <c r="B4760" s="76" t="s">
        <v>14678</v>
      </c>
      <c r="F4760" s="71"/>
      <c r="G4760" s="71"/>
    </row>
    <row r="4761" spans="1:7" x14ac:dyDescent="0.2">
      <c r="A4761" s="77">
        <v>211514</v>
      </c>
      <c r="B4761" s="76" t="s">
        <v>14679</v>
      </c>
      <c r="F4761" s="71"/>
      <c r="G4761" s="71"/>
    </row>
    <row r="4762" spans="1:7" x14ac:dyDescent="0.2">
      <c r="A4762" s="77">
        <v>211515</v>
      </c>
      <c r="B4762" s="76" t="s">
        <v>14680</v>
      </c>
      <c r="F4762" s="71"/>
      <c r="G4762" s="71"/>
    </row>
    <row r="4763" spans="1:7" x14ac:dyDescent="0.2">
      <c r="A4763" s="77">
        <v>211516</v>
      </c>
      <c r="B4763" s="76" t="s">
        <v>14681</v>
      </c>
      <c r="F4763" s="71"/>
      <c r="G4763" s="71"/>
    </row>
    <row r="4764" spans="1:7" x14ac:dyDescent="0.2">
      <c r="A4764" s="77">
        <v>211517</v>
      </c>
      <c r="B4764" s="76" t="s">
        <v>14942</v>
      </c>
      <c r="F4764" s="71"/>
      <c r="G4764" s="71"/>
    </row>
    <row r="4765" spans="1:7" x14ac:dyDescent="0.2">
      <c r="A4765" s="77">
        <v>211518</v>
      </c>
      <c r="B4765" s="76" t="s">
        <v>14943</v>
      </c>
      <c r="F4765" s="71"/>
      <c r="G4765" s="71"/>
    </row>
    <row r="4766" spans="1:7" x14ac:dyDescent="0.2">
      <c r="A4766" s="77">
        <v>211519</v>
      </c>
      <c r="B4766" s="76" t="s">
        <v>14944</v>
      </c>
      <c r="F4766" s="71"/>
      <c r="G4766" s="71"/>
    </row>
    <row r="4767" spans="1:7" x14ac:dyDescent="0.2">
      <c r="A4767" s="77">
        <v>211521</v>
      </c>
      <c r="B4767" s="76" t="s">
        <v>14945</v>
      </c>
      <c r="F4767" s="71"/>
      <c r="G4767" s="71"/>
    </row>
    <row r="4768" spans="1:7" x14ac:dyDescent="0.2">
      <c r="A4768" s="77">
        <v>211522</v>
      </c>
      <c r="B4768" s="76" t="s">
        <v>14946</v>
      </c>
      <c r="F4768" s="71"/>
      <c r="G4768" s="71"/>
    </row>
    <row r="4769" spans="1:7" x14ac:dyDescent="0.2">
      <c r="A4769" s="77">
        <v>211523</v>
      </c>
      <c r="B4769" s="76" t="s">
        <v>14947</v>
      </c>
      <c r="F4769" s="71"/>
      <c r="G4769" s="71"/>
    </row>
    <row r="4770" spans="1:7" x14ac:dyDescent="0.2">
      <c r="A4770" s="77">
        <v>211526</v>
      </c>
      <c r="B4770" s="76" t="s">
        <v>14948</v>
      </c>
      <c r="F4770" s="71"/>
      <c r="G4770" s="71"/>
    </row>
    <row r="4771" spans="1:7" x14ac:dyDescent="0.2">
      <c r="A4771" s="77">
        <v>211527</v>
      </c>
      <c r="B4771" s="76" t="s">
        <v>14949</v>
      </c>
      <c r="F4771" s="71"/>
      <c r="G4771" s="71"/>
    </row>
    <row r="4772" spans="1:7" x14ac:dyDescent="0.2">
      <c r="A4772" s="77">
        <v>211529</v>
      </c>
      <c r="B4772" s="76" t="s">
        <v>14950</v>
      </c>
      <c r="F4772" s="71"/>
      <c r="G4772" s="71"/>
    </row>
    <row r="4773" spans="1:7" x14ac:dyDescent="0.2">
      <c r="A4773" s="77">
        <v>211530</v>
      </c>
      <c r="B4773" s="76" t="s">
        <v>15118</v>
      </c>
      <c r="F4773" s="71"/>
      <c r="G4773" s="71"/>
    </row>
    <row r="4774" spans="1:7" x14ac:dyDescent="0.2">
      <c r="A4774" s="77">
        <v>211531</v>
      </c>
      <c r="B4774" s="76" t="s">
        <v>15119</v>
      </c>
      <c r="F4774" s="71"/>
      <c r="G4774" s="71"/>
    </row>
    <row r="4775" spans="1:7" x14ac:dyDescent="0.2">
      <c r="A4775" s="77">
        <v>211532</v>
      </c>
      <c r="B4775" s="76" t="s">
        <v>15120</v>
      </c>
      <c r="F4775" s="71"/>
      <c r="G4775" s="71"/>
    </row>
    <row r="4776" spans="1:7" x14ac:dyDescent="0.2">
      <c r="A4776" s="77">
        <v>211533</v>
      </c>
      <c r="B4776" s="76" t="s">
        <v>15121</v>
      </c>
      <c r="F4776" s="71"/>
      <c r="G4776" s="71"/>
    </row>
    <row r="4777" spans="1:7" x14ac:dyDescent="0.2">
      <c r="A4777" s="77">
        <v>211534</v>
      </c>
      <c r="B4777" s="76" t="s">
        <v>15122</v>
      </c>
      <c r="F4777" s="71"/>
      <c r="G4777" s="71"/>
    </row>
    <row r="4778" spans="1:7" x14ac:dyDescent="0.2">
      <c r="A4778" s="77">
        <v>211535</v>
      </c>
      <c r="B4778" s="76" t="s">
        <v>15123</v>
      </c>
      <c r="F4778" s="71"/>
      <c r="G4778" s="71"/>
    </row>
    <row r="4779" spans="1:7" x14ac:dyDescent="0.2">
      <c r="A4779" s="77">
        <v>211536</v>
      </c>
      <c r="B4779" s="76" t="s">
        <v>14403</v>
      </c>
      <c r="F4779" s="71"/>
      <c r="G4779" s="71"/>
    </row>
    <row r="4780" spans="1:7" x14ac:dyDescent="0.2">
      <c r="A4780" s="77">
        <v>211539</v>
      </c>
      <c r="B4780" s="76" t="s">
        <v>15124</v>
      </c>
      <c r="F4780" s="71"/>
      <c r="G4780" s="71"/>
    </row>
    <row r="4781" spans="1:7" x14ac:dyDescent="0.2">
      <c r="A4781" s="77">
        <v>211540</v>
      </c>
      <c r="B4781" s="76" t="s">
        <v>15359</v>
      </c>
      <c r="F4781" s="71"/>
      <c r="G4781" s="71"/>
    </row>
    <row r="4782" spans="1:7" x14ac:dyDescent="0.2">
      <c r="A4782" s="77">
        <v>211541</v>
      </c>
      <c r="B4782" s="76" t="s">
        <v>6931</v>
      </c>
      <c r="F4782" s="71"/>
      <c r="G4782" s="71"/>
    </row>
    <row r="4783" spans="1:7" x14ac:dyDescent="0.2">
      <c r="A4783" s="77">
        <v>211542</v>
      </c>
      <c r="B4783" s="76" t="s">
        <v>15521</v>
      </c>
      <c r="F4783" s="71"/>
      <c r="G4783" s="71"/>
    </row>
    <row r="4784" spans="1:7" x14ac:dyDescent="0.2">
      <c r="A4784" s="77">
        <v>211543</v>
      </c>
      <c r="B4784" s="76" t="s">
        <v>15522</v>
      </c>
      <c r="F4784" s="71"/>
      <c r="G4784" s="71"/>
    </row>
    <row r="4785" spans="1:7" x14ac:dyDescent="0.2">
      <c r="A4785" s="77">
        <v>211544</v>
      </c>
      <c r="B4785" s="76" t="s">
        <v>15523</v>
      </c>
      <c r="F4785" s="71"/>
      <c r="G4785" s="71"/>
    </row>
    <row r="4786" spans="1:7" x14ac:dyDescent="0.2">
      <c r="A4786" s="77">
        <v>211545</v>
      </c>
      <c r="B4786" s="76" t="s">
        <v>15524</v>
      </c>
      <c r="F4786" s="71"/>
      <c r="G4786" s="71"/>
    </row>
    <row r="4787" spans="1:7" x14ac:dyDescent="0.2">
      <c r="A4787" s="77">
        <v>211546</v>
      </c>
      <c r="B4787" s="76" t="s">
        <v>15525</v>
      </c>
      <c r="F4787" s="71"/>
      <c r="G4787" s="71"/>
    </row>
    <row r="4788" spans="1:7" x14ac:dyDescent="0.2">
      <c r="A4788" s="77">
        <v>211567</v>
      </c>
      <c r="B4788" s="76" t="s">
        <v>15526</v>
      </c>
      <c r="F4788" s="71"/>
      <c r="G4788" s="71"/>
    </row>
    <row r="4789" spans="1:7" x14ac:dyDescent="0.2">
      <c r="A4789" s="77">
        <v>211568</v>
      </c>
      <c r="B4789" s="76" t="s">
        <v>15527</v>
      </c>
      <c r="F4789" s="71"/>
      <c r="G4789" s="71"/>
    </row>
    <row r="4790" spans="1:7" x14ac:dyDescent="0.2">
      <c r="A4790" s="77">
        <v>211569</v>
      </c>
      <c r="B4790" s="76" t="s">
        <v>15528</v>
      </c>
      <c r="F4790" s="71"/>
      <c r="G4790" s="71"/>
    </row>
    <row r="4791" spans="1:7" x14ac:dyDescent="0.2">
      <c r="A4791" s="77">
        <v>211570</v>
      </c>
      <c r="B4791" s="76" t="s">
        <v>15529</v>
      </c>
      <c r="F4791" s="71"/>
      <c r="G4791" s="71"/>
    </row>
    <row r="4792" spans="1:7" x14ac:dyDescent="0.2">
      <c r="A4792" s="77">
        <v>211571</v>
      </c>
      <c r="B4792" s="76" t="s">
        <v>505</v>
      </c>
      <c r="F4792" s="71"/>
      <c r="G4792" s="71"/>
    </row>
    <row r="4793" spans="1:7" x14ac:dyDescent="0.2">
      <c r="A4793" s="77">
        <v>211572</v>
      </c>
      <c r="B4793" s="76" t="s">
        <v>15530</v>
      </c>
      <c r="F4793" s="71"/>
      <c r="G4793" s="71"/>
    </row>
    <row r="4794" spans="1:7" x14ac:dyDescent="0.2">
      <c r="A4794" s="77">
        <v>211573</v>
      </c>
      <c r="B4794" s="76" t="s">
        <v>15531</v>
      </c>
      <c r="F4794" s="71"/>
      <c r="G4794" s="71"/>
    </row>
    <row r="4795" spans="1:7" x14ac:dyDescent="0.2">
      <c r="A4795" s="77">
        <v>211574</v>
      </c>
      <c r="B4795" s="76" t="s">
        <v>15532</v>
      </c>
      <c r="F4795" s="71"/>
      <c r="G4795" s="71"/>
    </row>
    <row r="4796" spans="1:7" x14ac:dyDescent="0.2">
      <c r="A4796" s="77">
        <v>211575</v>
      </c>
      <c r="B4796" s="76" t="s">
        <v>15533</v>
      </c>
      <c r="F4796" s="71"/>
      <c r="G4796" s="71"/>
    </row>
    <row r="4797" spans="1:7" x14ac:dyDescent="0.2">
      <c r="A4797" s="77">
        <v>211576</v>
      </c>
      <c r="B4797" s="76" t="s">
        <v>15534</v>
      </c>
      <c r="F4797" s="71"/>
      <c r="G4797" s="71"/>
    </row>
    <row r="4798" spans="1:7" x14ac:dyDescent="0.2">
      <c r="A4798" s="77">
        <v>211577</v>
      </c>
      <c r="B4798" s="76" t="s">
        <v>15535</v>
      </c>
      <c r="F4798" s="71"/>
      <c r="G4798" s="71"/>
    </row>
    <row r="4799" spans="1:7" x14ac:dyDescent="0.2">
      <c r="A4799" s="77">
        <v>211578</v>
      </c>
      <c r="B4799" s="76" t="s">
        <v>15536</v>
      </c>
      <c r="F4799" s="71"/>
      <c r="G4799" s="71"/>
    </row>
    <row r="4800" spans="1:7" x14ac:dyDescent="0.2">
      <c r="A4800" s="77">
        <v>211579</v>
      </c>
      <c r="B4800" s="76" t="s">
        <v>15537</v>
      </c>
      <c r="F4800" s="71"/>
      <c r="G4800" s="71"/>
    </row>
    <row r="4801" spans="1:7" x14ac:dyDescent="0.2">
      <c r="A4801" s="77">
        <v>211581</v>
      </c>
      <c r="B4801" s="76" t="s">
        <v>15538</v>
      </c>
      <c r="F4801" s="71"/>
      <c r="G4801" s="71"/>
    </row>
    <row r="4802" spans="1:7" x14ac:dyDescent="0.2">
      <c r="A4802" s="77">
        <v>246150</v>
      </c>
      <c r="B4802" s="76" t="s">
        <v>876</v>
      </c>
      <c r="F4802" s="71"/>
      <c r="G4802" s="71"/>
    </row>
    <row r="4803" spans="1:7" x14ac:dyDescent="0.2">
      <c r="A4803" s="77">
        <v>250001</v>
      </c>
      <c r="B4803" s="76" t="s">
        <v>7120</v>
      </c>
      <c r="F4803" s="71"/>
      <c r="G4803" s="71"/>
    </row>
    <row r="4804" spans="1:7" x14ac:dyDescent="0.2">
      <c r="A4804" s="77">
        <v>250002</v>
      </c>
      <c r="B4804" s="76" t="s">
        <v>7121</v>
      </c>
      <c r="F4804" s="71"/>
      <c r="G4804" s="71"/>
    </row>
    <row r="4805" spans="1:7" x14ac:dyDescent="0.2">
      <c r="A4805" s="77">
        <v>250003</v>
      </c>
      <c r="B4805" s="76" t="s">
        <v>7122</v>
      </c>
      <c r="F4805" s="71"/>
      <c r="G4805" s="71"/>
    </row>
    <row r="4806" spans="1:7" x14ac:dyDescent="0.2">
      <c r="A4806" s="77">
        <v>250004</v>
      </c>
      <c r="B4806" s="76" t="s">
        <v>7123</v>
      </c>
      <c r="F4806" s="71"/>
      <c r="G4806" s="71"/>
    </row>
    <row r="4807" spans="1:7" x14ac:dyDescent="0.2">
      <c r="A4807" s="77">
        <v>250005</v>
      </c>
      <c r="B4807" s="76" t="s">
        <v>7124</v>
      </c>
      <c r="F4807" s="71"/>
      <c r="G4807" s="71"/>
    </row>
    <row r="4808" spans="1:7" x14ac:dyDescent="0.2">
      <c r="A4808" s="77">
        <v>250006</v>
      </c>
      <c r="B4808" s="76" t="s">
        <v>7125</v>
      </c>
      <c r="F4808" s="71"/>
      <c r="G4808" s="71"/>
    </row>
    <row r="4809" spans="1:7" x14ac:dyDescent="0.2">
      <c r="A4809" s="77">
        <v>250007</v>
      </c>
      <c r="B4809" s="76" t="s">
        <v>7126</v>
      </c>
      <c r="F4809" s="71"/>
      <c r="G4809" s="71"/>
    </row>
    <row r="4810" spans="1:7" x14ac:dyDescent="0.2">
      <c r="A4810" s="77">
        <v>250008</v>
      </c>
      <c r="B4810" s="76" t="s">
        <v>7127</v>
      </c>
      <c r="F4810" s="71"/>
      <c r="G4810" s="71"/>
    </row>
    <row r="4811" spans="1:7" x14ac:dyDescent="0.2">
      <c r="A4811" s="77">
        <v>250009</v>
      </c>
      <c r="B4811" s="76" t="s">
        <v>7128</v>
      </c>
      <c r="F4811" s="71"/>
      <c r="G4811" s="71"/>
    </row>
    <row r="4812" spans="1:7" x14ac:dyDescent="0.2">
      <c r="A4812" s="77">
        <v>250010</v>
      </c>
      <c r="B4812" s="76" t="s">
        <v>7129</v>
      </c>
      <c r="F4812" s="71"/>
      <c r="G4812" s="71"/>
    </row>
    <row r="4813" spans="1:7" x14ac:dyDescent="0.2">
      <c r="A4813" s="77">
        <v>250011</v>
      </c>
      <c r="B4813" s="76" t="s">
        <v>7130</v>
      </c>
      <c r="F4813" s="71"/>
      <c r="G4813" s="71"/>
    </row>
    <row r="4814" spans="1:7" x14ac:dyDescent="0.2">
      <c r="A4814" s="77">
        <v>250012</v>
      </c>
      <c r="B4814" s="76" t="s">
        <v>2361</v>
      </c>
      <c r="F4814" s="71"/>
      <c r="G4814" s="71"/>
    </row>
    <row r="4815" spans="1:7" x14ac:dyDescent="0.2">
      <c r="A4815" s="77">
        <v>250013</v>
      </c>
      <c r="B4815" s="76" t="s">
        <v>7131</v>
      </c>
      <c r="F4815" s="71"/>
      <c r="G4815" s="71"/>
    </row>
    <row r="4816" spans="1:7" x14ac:dyDescent="0.2">
      <c r="A4816" s="77">
        <v>250014</v>
      </c>
      <c r="B4816" s="76" t="s">
        <v>7132</v>
      </c>
      <c r="F4816" s="71"/>
      <c r="G4816" s="71"/>
    </row>
    <row r="4817" spans="1:7" x14ac:dyDescent="0.2">
      <c r="A4817" s="77">
        <v>250015</v>
      </c>
      <c r="B4817" s="76" t="s">
        <v>7133</v>
      </c>
      <c r="F4817" s="71"/>
      <c r="G4817" s="71"/>
    </row>
    <row r="4818" spans="1:7" x14ac:dyDescent="0.2">
      <c r="A4818" s="77">
        <v>250016</v>
      </c>
      <c r="B4818" s="76" t="s">
        <v>2757</v>
      </c>
      <c r="F4818" s="71"/>
      <c r="G4818" s="71"/>
    </row>
    <row r="4819" spans="1:7" x14ac:dyDescent="0.2">
      <c r="A4819" s="77">
        <v>290001</v>
      </c>
      <c r="B4819" s="76" t="s">
        <v>3513</v>
      </c>
      <c r="F4819" s="71"/>
      <c r="G4819" s="71"/>
    </row>
    <row r="4820" spans="1:7" x14ac:dyDescent="0.2">
      <c r="A4820" s="77">
        <v>290002</v>
      </c>
      <c r="B4820" s="76" t="s">
        <v>3514</v>
      </c>
      <c r="F4820" s="71"/>
      <c r="G4820" s="71"/>
    </row>
    <row r="4821" spans="1:7" x14ac:dyDescent="0.2">
      <c r="A4821" s="77">
        <v>290003</v>
      </c>
      <c r="B4821" s="76" t="s">
        <v>3821</v>
      </c>
      <c r="F4821" s="71"/>
      <c r="G4821" s="71"/>
    </row>
    <row r="4822" spans="1:7" x14ac:dyDescent="0.2">
      <c r="A4822" s="77">
        <v>299999</v>
      </c>
      <c r="B4822" s="76" t="s">
        <v>877</v>
      </c>
      <c r="F4822" s="71"/>
      <c r="G4822" s="71"/>
    </row>
    <row r="4823" spans="1:7" x14ac:dyDescent="0.2">
      <c r="A4823" s="77">
        <v>300000</v>
      </c>
      <c r="B4823" s="76" t="s">
        <v>7134</v>
      </c>
      <c r="F4823" s="71"/>
      <c r="G4823" s="71"/>
    </row>
    <row r="4824" spans="1:7" x14ac:dyDescent="0.2">
      <c r="A4824" s="77">
        <v>300002</v>
      </c>
      <c r="B4824" s="76" t="s">
        <v>1527</v>
      </c>
      <c r="F4824" s="71"/>
      <c r="G4824" s="71"/>
    </row>
    <row r="4825" spans="1:7" x14ac:dyDescent="0.2">
      <c r="A4825" s="77">
        <v>300003</v>
      </c>
      <c r="B4825" s="76" t="s">
        <v>7135</v>
      </c>
      <c r="F4825" s="71"/>
      <c r="G4825" s="71"/>
    </row>
    <row r="4826" spans="1:7" x14ac:dyDescent="0.2">
      <c r="A4826" s="77">
        <v>300004</v>
      </c>
      <c r="B4826" s="76" t="s">
        <v>7136</v>
      </c>
      <c r="F4826" s="71"/>
      <c r="G4826" s="71"/>
    </row>
    <row r="4827" spans="1:7" x14ac:dyDescent="0.2">
      <c r="A4827" s="77">
        <v>300005</v>
      </c>
      <c r="B4827" s="76" t="s">
        <v>7137</v>
      </c>
      <c r="F4827" s="71"/>
      <c r="G4827" s="71"/>
    </row>
    <row r="4828" spans="1:7" x14ac:dyDescent="0.2">
      <c r="A4828" s="77">
        <v>300006</v>
      </c>
      <c r="B4828" s="76" t="s">
        <v>7138</v>
      </c>
      <c r="F4828" s="71"/>
      <c r="G4828" s="71"/>
    </row>
    <row r="4829" spans="1:7" x14ac:dyDescent="0.2">
      <c r="A4829" s="77">
        <v>300007</v>
      </c>
      <c r="B4829" s="76" t="s">
        <v>1287</v>
      </c>
      <c r="F4829" s="71"/>
      <c r="G4829" s="71"/>
    </row>
    <row r="4830" spans="1:7" x14ac:dyDescent="0.2">
      <c r="A4830" s="77">
        <v>300008</v>
      </c>
      <c r="B4830" s="76" t="s">
        <v>7139</v>
      </c>
      <c r="F4830" s="71"/>
      <c r="G4830" s="71"/>
    </row>
    <row r="4831" spans="1:7" x14ac:dyDescent="0.2">
      <c r="A4831" s="77">
        <v>300009</v>
      </c>
      <c r="B4831" s="76" t="s">
        <v>7140</v>
      </c>
      <c r="F4831" s="71"/>
      <c r="G4831" s="71"/>
    </row>
    <row r="4832" spans="1:7" x14ac:dyDescent="0.2">
      <c r="A4832" s="77">
        <v>300010</v>
      </c>
      <c r="B4832" s="76" t="s">
        <v>1284</v>
      </c>
      <c r="F4832" s="71"/>
      <c r="G4832" s="71"/>
    </row>
    <row r="4833" spans="1:7" x14ac:dyDescent="0.2">
      <c r="A4833" s="77">
        <v>300011</v>
      </c>
      <c r="B4833" s="76" t="s">
        <v>1518</v>
      </c>
      <c r="F4833" s="71"/>
      <c r="G4833" s="71"/>
    </row>
    <row r="4834" spans="1:7" x14ac:dyDescent="0.2">
      <c r="A4834" s="77">
        <v>300012</v>
      </c>
      <c r="B4834" s="76" t="s">
        <v>1519</v>
      </c>
      <c r="F4834" s="71"/>
      <c r="G4834" s="71"/>
    </row>
    <row r="4835" spans="1:7" x14ac:dyDescent="0.2">
      <c r="A4835" s="77">
        <v>300013</v>
      </c>
      <c r="B4835" s="76" t="s">
        <v>1521</v>
      </c>
      <c r="F4835" s="71"/>
      <c r="G4835" s="71"/>
    </row>
    <row r="4836" spans="1:7" x14ac:dyDescent="0.2">
      <c r="A4836" s="77">
        <v>300014</v>
      </c>
      <c r="B4836" s="76" t="s">
        <v>7141</v>
      </c>
      <c r="F4836" s="71"/>
      <c r="G4836" s="71"/>
    </row>
    <row r="4837" spans="1:7" x14ac:dyDescent="0.2">
      <c r="A4837" s="77">
        <v>300015</v>
      </c>
      <c r="B4837" s="76" t="s">
        <v>1524</v>
      </c>
      <c r="F4837" s="71"/>
      <c r="G4837" s="71"/>
    </row>
    <row r="4838" spans="1:7" x14ac:dyDescent="0.2">
      <c r="A4838" s="77">
        <v>300016</v>
      </c>
      <c r="B4838" s="76" t="s">
        <v>7142</v>
      </c>
      <c r="F4838" s="71"/>
      <c r="G4838" s="71"/>
    </row>
    <row r="4839" spans="1:7" x14ac:dyDescent="0.2">
      <c r="A4839" s="77">
        <v>300017</v>
      </c>
      <c r="B4839" s="76" t="s">
        <v>7143</v>
      </c>
      <c r="F4839" s="71"/>
      <c r="G4839" s="71"/>
    </row>
    <row r="4840" spans="1:7" x14ac:dyDescent="0.2">
      <c r="A4840" s="77">
        <v>300019</v>
      </c>
      <c r="B4840" s="76" t="s">
        <v>1523</v>
      </c>
      <c r="F4840" s="71"/>
      <c r="G4840" s="71"/>
    </row>
    <row r="4841" spans="1:7" x14ac:dyDescent="0.2">
      <c r="A4841" s="77">
        <v>300020</v>
      </c>
      <c r="B4841" s="76" t="s">
        <v>7144</v>
      </c>
      <c r="F4841" s="71"/>
      <c r="G4841" s="71"/>
    </row>
    <row r="4842" spans="1:7" x14ac:dyDescent="0.2">
      <c r="A4842" s="77">
        <v>300021</v>
      </c>
      <c r="B4842" s="76" t="s">
        <v>7145</v>
      </c>
      <c r="F4842" s="71"/>
      <c r="G4842" s="71"/>
    </row>
    <row r="4843" spans="1:7" x14ac:dyDescent="0.2">
      <c r="A4843" s="77">
        <v>300022</v>
      </c>
      <c r="B4843" s="76" t="s">
        <v>1530</v>
      </c>
      <c r="F4843" s="71"/>
      <c r="G4843" s="71"/>
    </row>
    <row r="4844" spans="1:7" x14ac:dyDescent="0.2">
      <c r="A4844" s="77">
        <v>300023</v>
      </c>
      <c r="B4844" s="76" t="s">
        <v>1517</v>
      </c>
      <c r="F4844" s="71"/>
      <c r="G4844" s="71"/>
    </row>
    <row r="4845" spans="1:7" x14ac:dyDescent="0.2">
      <c r="A4845" s="77">
        <v>300024</v>
      </c>
      <c r="B4845" s="76" t="s">
        <v>1515</v>
      </c>
      <c r="F4845" s="71"/>
      <c r="G4845" s="71"/>
    </row>
    <row r="4846" spans="1:7" x14ac:dyDescent="0.2">
      <c r="A4846" s="77">
        <v>300025</v>
      </c>
      <c r="B4846" s="76" t="s">
        <v>7146</v>
      </c>
      <c r="F4846" s="71"/>
      <c r="G4846" s="71"/>
    </row>
    <row r="4847" spans="1:7" x14ac:dyDescent="0.2">
      <c r="A4847" s="77">
        <v>300026</v>
      </c>
      <c r="B4847" s="76" t="s">
        <v>7147</v>
      </c>
      <c r="F4847" s="71"/>
      <c r="G4847" s="71"/>
    </row>
    <row r="4848" spans="1:7" x14ac:dyDescent="0.2">
      <c r="A4848" s="77">
        <v>300027</v>
      </c>
      <c r="B4848" s="76" t="s">
        <v>1529</v>
      </c>
      <c r="F4848" s="71"/>
      <c r="G4848" s="71"/>
    </row>
    <row r="4849" spans="1:7" x14ac:dyDescent="0.2">
      <c r="A4849" s="77">
        <v>300029</v>
      </c>
      <c r="B4849" s="76" t="s">
        <v>7148</v>
      </c>
      <c r="F4849" s="71"/>
      <c r="G4849" s="71"/>
    </row>
    <row r="4850" spans="1:7" x14ac:dyDescent="0.2">
      <c r="A4850" s="77">
        <v>300030</v>
      </c>
      <c r="B4850" s="76" t="s">
        <v>7149</v>
      </c>
      <c r="F4850" s="71"/>
      <c r="G4850" s="71"/>
    </row>
    <row r="4851" spans="1:7" x14ac:dyDescent="0.2">
      <c r="A4851" s="77">
        <v>300032</v>
      </c>
      <c r="B4851" s="76" t="s">
        <v>7150</v>
      </c>
      <c r="F4851" s="71"/>
      <c r="G4851" s="71"/>
    </row>
    <row r="4852" spans="1:7" x14ac:dyDescent="0.2">
      <c r="A4852" s="77">
        <v>300034</v>
      </c>
      <c r="B4852" s="76" t="s">
        <v>7151</v>
      </c>
      <c r="F4852" s="71"/>
      <c r="G4852" s="71"/>
    </row>
    <row r="4853" spans="1:7" x14ac:dyDescent="0.2">
      <c r="A4853" s="77">
        <v>300035</v>
      </c>
      <c r="B4853" s="76" t="s">
        <v>7152</v>
      </c>
      <c r="F4853" s="71"/>
      <c r="G4853" s="71"/>
    </row>
    <row r="4854" spans="1:7" x14ac:dyDescent="0.2">
      <c r="A4854" s="77">
        <v>300036</v>
      </c>
      <c r="B4854" s="76" t="s">
        <v>7153</v>
      </c>
      <c r="F4854" s="71"/>
      <c r="G4854" s="71"/>
    </row>
    <row r="4855" spans="1:7" x14ac:dyDescent="0.2">
      <c r="A4855" s="77">
        <v>300037</v>
      </c>
      <c r="B4855" s="76" t="s">
        <v>7154</v>
      </c>
      <c r="F4855" s="71"/>
      <c r="G4855" s="71"/>
    </row>
    <row r="4856" spans="1:7" x14ac:dyDescent="0.2">
      <c r="A4856" s="77">
        <v>300038</v>
      </c>
      <c r="B4856" s="76" t="s">
        <v>7155</v>
      </c>
      <c r="F4856" s="71"/>
      <c r="G4856" s="71"/>
    </row>
    <row r="4857" spans="1:7" x14ac:dyDescent="0.2">
      <c r="A4857" s="77">
        <v>300039</v>
      </c>
      <c r="B4857" s="76" t="s">
        <v>7156</v>
      </c>
      <c r="F4857" s="71"/>
      <c r="G4857" s="71"/>
    </row>
    <row r="4858" spans="1:7" x14ac:dyDescent="0.2">
      <c r="A4858" s="77">
        <v>300040</v>
      </c>
      <c r="B4858" s="76" t="s">
        <v>7157</v>
      </c>
      <c r="F4858" s="71"/>
      <c r="G4858" s="71"/>
    </row>
    <row r="4859" spans="1:7" x14ac:dyDescent="0.2">
      <c r="A4859" s="77">
        <v>300041</v>
      </c>
      <c r="B4859" s="76" t="s">
        <v>7158</v>
      </c>
      <c r="F4859" s="71"/>
      <c r="G4859" s="71"/>
    </row>
    <row r="4860" spans="1:7" x14ac:dyDescent="0.2">
      <c r="A4860" s="77">
        <v>300042</v>
      </c>
      <c r="B4860" s="76" t="s">
        <v>7159</v>
      </c>
      <c r="F4860" s="71"/>
      <c r="G4860" s="71"/>
    </row>
    <row r="4861" spans="1:7" x14ac:dyDescent="0.2">
      <c r="A4861" s="77">
        <v>300043</v>
      </c>
      <c r="B4861" s="76" t="s">
        <v>7160</v>
      </c>
      <c r="F4861" s="71"/>
      <c r="G4861" s="71"/>
    </row>
    <row r="4862" spans="1:7" x14ac:dyDescent="0.2">
      <c r="A4862" s="77">
        <v>300044</v>
      </c>
      <c r="B4862" s="76" t="s">
        <v>7161</v>
      </c>
      <c r="F4862" s="71"/>
      <c r="G4862" s="71"/>
    </row>
    <row r="4863" spans="1:7" x14ac:dyDescent="0.2">
      <c r="A4863" s="77">
        <v>300046</v>
      </c>
      <c r="B4863" s="76" t="s">
        <v>7162</v>
      </c>
      <c r="F4863" s="71"/>
      <c r="G4863" s="71"/>
    </row>
    <row r="4864" spans="1:7" x14ac:dyDescent="0.2">
      <c r="A4864" s="77">
        <v>300050</v>
      </c>
      <c r="B4864" s="76" t="s">
        <v>7163</v>
      </c>
      <c r="F4864" s="71"/>
      <c r="G4864" s="71"/>
    </row>
    <row r="4865" spans="1:7" x14ac:dyDescent="0.2">
      <c r="A4865" s="77">
        <v>300051</v>
      </c>
      <c r="B4865" s="76" t="s">
        <v>7164</v>
      </c>
      <c r="F4865" s="71"/>
      <c r="G4865" s="71"/>
    </row>
    <row r="4866" spans="1:7" x14ac:dyDescent="0.2">
      <c r="A4866" s="77">
        <v>300052</v>
      </c>
      <c r="B4866" s="76" t="s">
        <v>7165</v>
      </c>
      <c r="F4866" s="71"/>
      <c r="G4866" s="71"/>
    </row>
    <row r="4867" spans="1:7" x14ac:dyDescent="0.2">
      <c r="A4867" s="77">
        <v>300053</v>
      </c>
      <c r="B4867" s="76" t="s">
        <v>7166</v>
      </c>
      <c r="F4867" s="71"/>
      <c r="G4867" s="71"/>
    </row>
    <row r="4868" spans="1:7" x14ac:dyDescent="0.2">
      <c r="A4868" s="77">
        <v>300054</v>
      </c>
      <c r="B4868" s="76" t="s">
        <v>7167</v>
      </c>
      <c r="F4868" s="71"/>
      <c r="G4868" s="71"/>
    </row>
    <row r="4869" spans="1:7" x14ac:dyDescent="0.2">
      <c r="A4869" s="77">
        <v>300055</v>
      </c>
      <c r="B4869" s="76" t="s">
        <v>7168</v>
      </c>
      <c r="F4869" s="71"/>
      <c r="G4869" s="71"/>
    </row>
    <row r="4870" spans="1:7" x14ac:dyDescent="0.2">
      <c r="A4870" s="77">
        <v>300056</v>
      </c>
      <c r="B4870" s="76" t="s">
        <v>7169</v>
      </c>
      <c r="F4870" s="71"/>
      <c r="G4870" s="71"/>
    </row>
    <row r="4871" spans="1:7" x14ac:dyDescent="0.2">
      <c r="A4871" s="77">
        <v>300057</v>
      </c>
      <c r="B4871" s="76" t="s">
        <v>7170</v>
      </c>
      <c r="F4871" s="71"/>
      <c r="G4871" s="71"/>
    </row>
    <row r="4872" spans="1:7" x14ac:dyDescent="0.2">
      <c r="A4872" s="77">
        <v>300058</v>
      </c>
      <c r="B4872" s="76" t="s">
        <v>7171</v>
      </c>
      <c r="F4872" s="71"/>
      <c r="G4872" s="71"/>
    </row>
    <row r="4873" spans="1:7" x14ac:dyDescent="0.2">
      <c r="A4873" s="77">
        <v>300059</v>
      </c>
      <c r="B4873" s="76" t="s">
        <v>7172</v>
      </c>
      <c r="F4873" s="71"/>
      <c r="G4873" s="71"/>
    </row>
    <row r="4874" spans="1:7" x14ac:dyDescent="0.2">
      <c r="A4874" s="77">
        <v>300060</v>
      </c>
      <c r="B4874" s="76" t="s">
        <v>7173</v>
      </c>
      <c r="F4874" s="71"/>
      <c r="G4874" s="71"/>
    </row>
    <row r="4875" spans="1:7" x14ac:dyDescent="0.2">
      <c r="A4875" s="77">
        <v>300062</v>
      </c>
      <c r="B4875" s="76" t="s">
        <v>7174</v>
      </c>
      <c r="F4875" s="71"/>
      <c r="G4875" s="71"/>
    </row>
    <row r="4876" spans="1:7" x14ac:dyDescent="0.2">
      <c r="A4876" s="77">
        <v>300063</v>
      </c>
      <c r="B4876" s="76" t="s">
        <v>7175</v>
      </c>
      <c r="F4876" s="71"/>
      <c r="G4876" s="71"/>
    </row>
    <row r="4877" spans="1:7" x14ac:dyDescent="0.2">
      <c r="A4877" s="77">
        <v>300064</v>
      </c>
      <c r="B4877" s="76" t="s">
        <v>7176</v>
      </c>
      <c r="F4877" s="71"/>
      <c r="G4877" s="71"/>
    </row>
    <row r="4878" spans="1:7" x14ac:dyDescent="0.2">
      <c r="A4878" s="77">
        <v>300067</v>
      </c>
      <c r="B4878" s="76" t="s">
        <v>7177</v>
      </c>
      <c r="F4878" s="71"/>
      <c r="G4878" s="71"/>
    </row>
    <row r="4879" spans="1:7" x14ac:dyDescent="0.2">
      <c r="A4879" s="77">
        <v>300072</v>
      </c>
      <c r="B4879" s="76" t="s">
        <v>7178</v>
      </c>
      <c r="F4879" s="71"/>
      <c r="G4879" s="71"/>
    </row>
    <row r="4880" spans="1:7" x14ac:dyDescent="0.2">
      <c r="A4880" s="77">
        <v>300073</v>
      </c>
      <c r="B4880" s="76" t="s">
        <v>1527</v>
      </c>
      <c r="F4880" s="71"/>
      <c r="G4880" s="71"/>
    </row>
    <row r="4881" spans="1:7" x14ac:dyDescent="0.2">
      <c r="A4881" s="77">
        <v>300076</v>
      </c>
      <c r="B4881" s="76" t="s">
        <v>7179</v>
      </c>
      <c r="F4881" s="71"/>
      <c r="G4881" s="71"/>
    </row>
    <row r="4882" spans="1:7" x14ac:dyDescent="0.2">
      <c r="A4882" s="77">
        <v>300077</v>
      </c>
      <c r="B4882" s="76" t="s">
        <v>7180</v>
      </c>
      <c r="F4882" s="71"/>
      <c r="G4882" s="71"/>
    </row>
    <row r="4883" spans="1:7" x14ac:dyDescent="0.2">
      <c r="A4883" s="77">
        <v>300079</v>
      </c>
      <c r="B4883" s="76" t="s">
        <v>7181</v>
      </c>
      <c r="F4883" s="71"/>
      <c r="G4883" s="71"/>
    </row>
    <row r="4884" spans="1:7" x14ac:dyDescent="0.2">
      <c r="A4884" s="77">
        <v>300080</v>
      </c>
      <c r="B4884" s="76" t="s">
        <v>7182</v>
      </c>
      <c r="F4884" s="71"/>
      <c r="G4884" s="71"/>
    </row>
    <row r="4885" spans="1:7" x14ac:dyDescent="0.2">
      <c r="A4885" s="77">
        <v>300081</v>
      </c>
      <c r="B4885" s="76" t="s">
        <v>7183</v>
      </c>
      <c r="F4885" s="71"/>
      <c r="G4885" s="71"/>
    </row>
    <row r="4886" spans="1:7" x14ac:dyDescent="0.2">
      <c r="A4886" s="77">
        <v>300082</v>
      </c>
      <c r="B4886" s="76" t="s">
        <v>7184</v>
      </c>
      <c r="F4886" s="71"/>
      <c r="G4886" s="71"/>
    </row>
    <row r="4887" spans="1:7" x14ac:dyDescent="0.2">
      <c r="A4887" s="77">
        <v>300083</v>
      </c>
      <c r="B4887" s="76" t="s">
        <v>1923</v>
      </c>
      <c r="F4887" s="71"/>
      <c r="G4887" s="71"/>
    </row>
    <row r="4888" spans="1:7" x14ac:dyDescent="0.2">
      <c r="A4888" s="77">
        <v>300084</v>
      </c>
      <c r="B4888" s="76" t="s">
        <v>7185</v>
      </c>
      <c r="F4888" s="71"/>
      <c r="G4888" s="71"/>
    </row>
    <row r="4889" spans="1:7" x14ac:dyDescent="0.2">
      <c r="A4889" s="77">
        <v>300085</v>
      </c>
      <c r="B4889" s="76" t="s">
        <v>7186</v>
      </c>
      <c r="F4889" s="71"/>
      <c r="G4889" s="71"/>
    </row>
    <row r="4890" spans="1:7" x14ac:dyDescent="0.2">
      <c r="A4890" s="77">
        <v>300086</v>
      </c>
      <c r="B4890" s="76" t="s">
        <v>7187</v>
      </c>
      <c r="F4890" s="71"/>
      <c r="G4890" s="71"/>
    </row>
    <row r="4891" spans="1:7" x14ac:dyDescent="0.2">
      <c r="A4891" s="77">
        <v>300087</v>
      </c>
      <c r="B4891" s="76" t="s">
        <v>7188</v>
      </c>
      <c r="F4891" s="71"/>
      <c r="G4891" s="71"/>
    </row>
    <row r="4892" spans="1:7" x14ac:dyDescent="0.2">
      <c r="A4892" s="77">
        <v>300088</v>
      </c>
      <c r="B4892" s="76" t="s">
        <v>7189</v>
      </c>
      <c r="F4892" s="71"/>
      <c r="G4892" s="71"/>
    </row>
    <row r="4893" spans="1:7" x14ac:dyDescent="0.2">
      <c r="A4893" s="77">
        <v>300089</v>
      </c>
      <c r="B4893" s="76" t="s">
        <v>7190</v>
      </c>
      <c r="F4893" s="71"/>
      <c r="G4893" s="71"/>
    </row>
    <row r="4894" spans="1:7" x14ac:dyDescent="0.2">
      <c r="A4894" s="77">
        <v>300090</v>
      </c>
      <c r="B4894" s="76" t="s">
        <v>1926</v>
      </c>
      <c r="F4894" s="71"/>
      <c r="G4894" s="71"/>
    </row>
    <row r="4895" spans="1:7" x14ac:dyDescent="0.2">
      <c r="A4895" s="77">
        <v>300091</v>
      </c>
      <c r="B4895" s="76" t="s">
        <v>7191</v>
      </c>
      <c r="F4895" s="71"/>
      <c r="G4895" s="71"/>
    </row>
    <row r="4896" spans="1:7" x14ac:dyDescent="0.2">
      <c r="A4896" s="77">
        <v>300092</v>
      </c>
      <c r="B4896" s="76" t="s">
        <v>1525</v>
      </c>
      <c r="F4896" s="71"/>
      <c r="G4896" s="71"/>
    </row>
    <row r="4897" spans="1:7" x14ac:dyDescent="0.2">
      <c r="A4897" s="77">
        <v>300093</v>
      </c>
      <c r="B4897" s="76" t="s">
        <v>7192</v>
      </c>
      <c r="F4897" s="71"/>
      <c r="G4897" s="71"/>
    </row>
    <row r="4898" spans="1:7" x14ac:dyDescent="0.2">
      <c r="A4898" s="77">
        <v>300094</v>
      </c>
      <c r="B4898" s="76" t="s">
        <v>7193</v>
      </c>
      <c r="F4898" s="71"/>
      <c r="G4898" s="71"/>
    </row>
    <row r="4899" spans="1:7" x14ac:dyDescent="0.2">
      <c r="A4899" s="77">
        <v>300095</v>
      </c>
      <c r="B4899" s="76" t="s">
        <v>7194</v>
      </c>
      <c r="F4899" s="71"/>
      <c r="G4899" s="71"/>
    </row>
    <row r="4900" spans="1:7" x14ac:dyDescent="0.2">
      <c r="A4900" s="77">
        <v>300097</v>
      </c>
      <c r="B4900" s="76" t="s">
        <v>7195</v>
      </c>
      <c r="F4900" s="71"/>
      <c r="G4900" s="71"/>
    </row>
    <row r="4901" spans="1:7" x14ac:dyDescent="0.2">
      <c r="A4901" s="77">
        <v>300099</v>
      </c>
      <c r="B4901" s="76" t="s">
        <v>1057</v>
      </c>
      <c r="F4901" s="71"/>
      <c r="G4901" s="71"/>
    </row>
    <row r="4902" spans="1:7" x14ac:dyDescent="0.2">
      <c r="A4902" s="77">
        <v>310001</v>
      </c>
      <c r="B4902" s="76" t="s">
        <v>7196</v>
      </c>
      <c r="F4902" s="71"/>
      <c r="G4902" s="71"/>
    </row>
    <row r="4903" spans="1:7" x14ac:dyDescent="0.2">
      <c r="A4903" s="77">
        <v>310002</v>
      </c>
      <c r="B4903" s="76" t="s">
        <v>1368</v>
      </c>
      <c r="F4903" s="71"/>
      <c r="G4903" s="71"/>
    </row>
    <row r="4904" spans="1:7" x14ac:dyDescent="0.2">
      <c r="A4904" s="77">
        <v>310003</v>
      </c>
      <c r="B4904" s="76" t="s">
        <v>7197</v>
      </c>
      <c r="F4904" s="71"/>
      <c r="G4904" s="71"/>
    </row>
    <row r="4905" spans="1:7" x14ac:dyDescent="0.2">
      <c r="A4905" s="77">
        <v>310004</v>
      </c>
      <c r="B4905" s="76" t="s">
        <v>1369</v>
      </c>
      <c r="F4905" s="71"/>
      <c r="G4905" s="71"/>
    </row>
    <row r="4906" spans="1:7" x14ac:dyDescent="0.2">
      <c r="A4906" s="77">
        <v>310005</v>
      </c>
      <c r="B4906" s="76" t="s">
        <v>7198</v>
      </c>
      <c r="F4906" s="71"/>
      <c r="G4906" s="71"/>
    </row>
    <row r="4907" spans="1:7" x14ac:dyDescent="0.2">
      <c r="A4907" s="77">
        <v>310006</v>
      </c>
      <c r="B4907" s="76" t="s">
        <v>7199</v>
      </c>
      <c r="F4907" s="71"/>
      <c r="G4907" s="71"/>
    </row>
    <row r="4908" spans="1:7" x14ac:dyDescent="0.2">
      <c r="A4908" s="77">
        <v>310007</v>
      </c>
      <c r="B4908" s="76" t="s">
        <v>7200</v>
      </c>
      <c r="F4908" s="71"/>
      <c r="G4908" s="71"/>
    </row>
    <row r="4909" spans="1:7" x14ac:dyDescent="0.2">
      <c r="A4909" s="77">
        <v>310008</v>
      </c>
      <c r="B4909" s="76" t="s">
        <v>1370</v>
      </c>
      <c r="F4909" s="71"/>
      <c r="G4909" s="71"/>
    </row>
    <row r="4910" spans="1:7" x14ac:dyDescent="0.2">
      <c r="A4910" s="77">
        <v>310009</v>
      </c>
      <c r="B4910" s="76" t="s">
        <v>7201</v>
      </c>
      <c r="F4910" s="71"/>
      <c r="G4910" s="71"/>
    </row>
    <row r="4911" spans="1:7" x14ac:dyDescent="0.2">
      <c r="A4911" s="77">
        <v>310010</v>
      </c>
      <c r="B4911" s="76" t="s">
        <v>7202</v>
      </c>
      <c r="F4911" s="71"/>
      <c r="G4911" s="71"/>
    </row>
    <row r="4912" spans="1:7" x14ac:dyDescent="0.2">
      <c r="A4912" s="77">
        <v>310011</v>
      </c>
      <c r="B4912" s="76" t="s">
        <v>7203</v>
      </c>
      <c r="F4912" s="71"/>
      <c r="G4912" s="71"/>
    </row>
    <row r="4913" spans="1:7" x14ac:dyDescent="0.2">
      <c r="A4913" s="77">
        <v>310012</v>
      </c>
      <c r="B4913" s="76" t="s">
        <v>7204</v>
      </c>
      <c r="F4913" s="71"/>
      <c r="G4913" s="71"/>
    </row>
    <row r="4914" spans="1:7" x14ac:dyDescent="0.2">
      <c r="A4914" s="77">
        <v>310013</v>
      </c>
      <c r="B4914" s="76" t="s">
        <v>7205</v>
      </c>
      <c r="F4914" s="71"/>
      <c r="G4914" s="71"/>
    </row>
    <row r="4915" spans="1:7" x14ac:dyDescent="0.2">
      <c r="A4915" s="77">
        <v>310014</v>
      </c>
      <c r="B4915" s="76" t="s">
        <v>7206</v>
      </c>
      <c r="F4915" s="71"/>
      <c r="G4915" s="71"/>
    </row>
    <row r="4916" spans="1:7" x14ac:dyDescent="0.2">
      <c r="A4916" s="77">
        <v>310015</v>
      </c>
      <c r="B4916" s="76" t="s">
        <v>7207</v>
      </c>
      <c r="F4916" s="71"/>
      <c r="G4916" s="71"/>
    </row>
    <row r="4917" spans="1:7" x14ac:dyDescent="0.2">
      <c r="A4917" s="77">
        <v>310016</v>
      </c>
      <c r="B4917" s="76" t="s">
        <v>7208</v>
      </c>
      <c r="F4917" s="71"/>
      <c r="G4917" s="71"/>
    </row>
    <row r="4918" spans="1:7" x14ac:dyDescent="0.2">
      <c r="A4918" s="77">
        <v>310017</v>
      </c>
      <c r="B4918" s="76" t="s">
        <v>7209</v>
      </c>
      <c r="F4918" s="71"/>
      <c r="G4918" s="71"/>
    </row>
    <row r="4919" spans="1:7" x14ac:dyDescent="0.2">
      <c r="A4919" s="77">
        <v>310018</v>
      </c>
      <c r="B4919" s="76" t="s">
        <v>7210</v>
      </c>
      <c r="F4919" s="71"/>
      <c r="G4919" s="71"/>
    </row>
    <row r="4920" spans="1:7" x14ac:dyDescent="0.2">
      <c r="A4920" s="77">
        <v>310019</v>
      </c>
      <c r="B4920" s="76" t="s">
        <v>7211</v>
      </c>
      <c r="F4920" s="71"/>
      <c r="G4920" s="71"/>
    </row>
    <row r="4921" spans="1:7" x14ac:dyDescent="0.2">
      <c r="A4921" s="77">
        <v>310020</v>
      </c>
      <c r="B4921" s="76" t="s">
        <v>7212</v>
      </c>
      <c r="F4921" s="71"/>
      <c r="G4921" s="71"/>
    </row>
    <row r="4922" spans="1:7" x14ac:dyDescent="0.2">
      <c r="A4922" s="77">
        <v>310021</v>
      </c>
      <c r="B4922" s="76" t="s">
        <v>7213</v>
      </c>
      <c r="F4922" s="71"/>
      <c r="G4922" s="71"/>
    </row>
    <row r="4923" spans="1:7" x14ac:dyDescent="0.2">
      <c r="A4923" s="77">
        <v>310022</v>
      </c>
      <c r="B4923" s="76" t="s">
        <v>7214</v>
      </c>
      <c r="F4923" s="71"/>
      <c r="G4923" s="71"/>
    </row>
    <row r="4924" spans="1:7" x14ac:dyDescent="0.2">
      <c r="A4924" s="77">
        <v>310023</v>
      </c>
      <c r="B4924" s="76" t="s">
        <v>7215</v>
      </c>
      <c r="F4924" s="71"/>
      <c r="G4924" s="71"/>
    </row>
    <row r="4925" spans="1:7" x14ac:dyDescent="0.2">
      <c r="A4925" s="77">
        <v>310024</v>
      </c>
      <c r="B4925" s="76" t="s">
        <v>7216</v>
      </c>
      <c r="F4925" s="71"/>
      <c r="G4925" s="71"/>
    </row>
    <row r="4926" spans="1:7" x14ac:dyDescent="0.2">
      <c r="A4926" s="77">
        <v>310025</v>
      </c>
      <c r="B4926" s="76" t="s">
        <v>7217</v>
      </c>
      <c r="F4926" s="71"/>
      <c r="G4926" s="71"/>
    </row>
    <row r="4927" spans="1:7" x14ac:dyDescent="0.2">
      <c r="A4927" s="77">
        <v>310026</v>
      </c>
      <c r="B4927" s="76" t="s">
        <v>7218</v>
      </c>
      <c r="F4927" s="71"/>
      <c r="G4927" s="71"/>
    </row>
    <row r="4928" spans="1:7" x14ac:dyDescent="0.2">
      <c r="A4928" s="77">
        <v>310027</v>
      </c>
      <c r="B4928" s="76" t="s">
        <v>7219</v>
      </c>
      <c r="F4928" s="71"/>
      <c r="G4928" s="71"/>
    </row>
    <row r="4929" spans="1:7" x14ac:dyDescent="0.2">
      <c r="A4929" s="77">
        <v>310028</v>
      </c>
      <c r="B4929" s="76" t="s">
        <v>7220</v>
      </c>
      <c r="F4929" s="71"/>
      <c r="G4929" s="71"/>
    </row>
    <row r="4930" spans="1:7" x14ac:dyDescent="0.2">
      <c r="A4930" s="77">
        <v>310029</v>
      </c>
      <c r="B4930" s="76" t="s">
        <v>7221</v>
      </c>
      <c r="F4930" s="71"/>
      <c r="G4930" s="71"/>
    </row>
    <row r="4931" spans="1:7" x14ac:dyDescent="0.2">
      <c r="A4931" s="77">
        <v>310030</v>
      </c>
      <c r="B4931" s="76" t="s">
        <v>7222</v>
      </c>
      <c r="F4931" s="71"/>
      <c r="G4931" s="71"/>
    </row>
    <row r="4932" spans="1:7" x14ac:dyDescent="0.2">
      <c r="A4932" s="77">
        <v>310031</v>
      </c>
      <c r="B4932" s="76" t="s">
        <v>7223</v>
      </c>
      <c r="F4932" s="71"/>
      <c r="G4932" s="71"/>
    </row>
    <row r="4933" spans="1:7" x14ac:dyDescent="0.2">
      <c r="A4933" s="77">
        <v>310032</v>
      </c>
      <c r="B4933" s="76" t="s">
        <v>7224</v>
      </c>
      <c r="F4933" s="71"/>
      <c r="G4933" s="71"/>
    </row>
    <row r="4934" spans="1:7" x14ac:dyDescent="0.2">
      <c r="A4934" s="77">
        <v>310033</v>
      </c>
      <c r="B4934" s="76" t="s">
        <v>7225</v>
      </c>
      <c r="F4934" s="71"/>
      <c r="G4934" s="71"/>
    </row>
    <row r="4935" spans="1:7" x14ac:dyDescent="0.2">
      <c r="A4935" s="77">
        <v>310034</v>
      </c>
      <c r="B4935" s="76" t="s">
        <v>7226</v>
      </c>
      <c r="F4935" s="71"/>
      <c r="G4935" s="71"/>
    </row>
    <row r="4936" spans="1:7" x14ac:dyDescent="0.2">
      <c r="A4936" s="77">
        <v>310035</v>
      </c>
      <c r="B4936" s="76" t="s">
        <v>7227</v>
      </c>
      <c r="F4936" s="71"/>
      <c r="G4936" s="71"/>
    </row>
    <row r="4937" spans="1:7" x14ac:dyDescent="0.2">
      <c r="A4937" s="77">
        <v>310036</v>
      </c>
      <c r="B4937" s="76" t="s">
        <v>7228</v>
      </c>
      <c r="F4937" s="71"/>
      <c r="G4937" s="71"/>
    </row>
    <row r="4938" spans="1:7" x14ac:dyDescent="0.2">
      <c r="A4938" s="77">
        <v>310037</v>
      </c>
      <c r="B4938" s="76" t="s">
        <v>2137</v>
      </c>
      <c r="F4938" s="71"/>
      <c r="G4938" s="71"/>
    </row>
    <row r="4939" spans="1:7" x14ac:dyDescent="0.2">
      <c r="A4939" s="77">
        <v>310038</v>
      </c>
      <c r="B4939" s="76" t="s">
        <v>7229</v>
      </c>
      <c r="F4939" s="71"/>
      <c r="G4939" s="71"/>
    </row>
    <row r="4940" spans="1:7" x14ac:dyDescent="0.2">
      <c r="A4940" s="77">
        <v>310039</v>
      </c>
      <c r="B4940" s="76" t="s">
        <v>7230</v>
      </c>
      <c r="F4940" s="71"/>
      <c r="G4940" s="71"/>
    </row>
    <row r="4941" spans="1:7" x14ac:dyDescent="0.2">
      <c r="A4941" s="77">
        <v>310040</v>
      </c>
      <c r="B4941" s="76" t="s">
        <v>7231</v>
      </c>
      <c r="F4941" s="71"/>
      <c r="G4941" s="71"/>
    </row>
    <row r="4942" spans="1:7" x14ac:dyDescent="0.2">
      <c r="A4942" s="77">
        <v>310041</v>
      </c>
      <c r="B4942" s="76" t="s">
        <v>7232</v>
      </c>
      <c r="F4942" s="71"/>
      <c r="G4942" s="71"/>
    </row>
    <row r="4943" spans="1:7" x14ac:dyDescent="0.2">
      <c r="A4943" s="77">
        <v>310042</v>
      </c>
      <c r="B4943" s="76" t="s">
        <v>7233</v>
      </c>
      <c r="F4943" s="71"/>
      <c r="G4943" s="71"/>
    </row>
    <row r="4944" spans="1:7" x14ac:dyDescent="0.2">
      <c r="A4944" s="77">
        <v>310043</v>
      </c>
      <c r="B4944" s="76" t="s">
        <v>7234</v>
      </c>
      <c r="F4944" s="71"/>
      <c r="G4944" s="71"/>
    </row>
    <row r="4945" spans="1:7" x14ac:dyDescent="0.2">
      <c r="A4945" s="77">
        <v>310044</v>
      </c>
      <c r="B4945" s="76" t="s">
        <v>7235</v>
      </c>
      <c r="F4945" s="71"/>
      <c r="G4945" s="71"/>
    </row>
    <row r="4946" spans="1:7" x14ac:dyDescent="0.2">
      <c r="A4946" s="77">
        <v>310045</v>
      </c>
      <c r="B4946" s="76" t="s">
        <v>7236</v>
      </c>
      <c r="F4946" s="71"/>
      <c r="G4946" s="71"/>
    </row>
    <row r="4947" spans="1:7" x14ac:dyDescent="0.2">
      <c r="A4947" s="77">
        <v>310046</v>
      </c>
      <c r="B4947" s="76" t="s">
        <v>7237</v>
      </c>
      <c r="F4947" s="71"/>
      <c r="G4947" s="71"/>
    </row>
    <row r="4948" spans="1:7" x14ac:dyDescent="0.2">
      <c r="A4948" s="77">
        <v>310047</v>
      </c>
      <c r="B4948" s="76" t="s">
        <v>7237</v>
      </c>
      <c r="F4948" s="71"/>
      <c r="G4948" s="71"/>
    </row>
    <row r="4949" spans="1:7" x14ac:dyDescent="0.2">
      <c r="A4949" s="77">
        <v>310048</v>
      </c>
      <c r="B4949" s="76" t="s">
        <v>2362</v>
      </c>
      <c r="F4949" s="71"/>
      <c r="G4949" s="71"/>
    </row>
    <row r="4950" spans="1:7" x14ac:dyDescent="0.2">
      <c r="A4950" s="77">
        <v>310049</v>
      </c>
      <c r="B4950" s="76" t="s">
        <v>7238</v>
      </c>
      <c r="F4950" s="71"/>
      <c r="G4950" s="71"/>
    </row>
    <row r="4951" spans="1:7" x14ac:dyDescent="0.2">
      <c r="A4951" s="77">
        <v>310050</v>
      </c>
      <c r="B4951" s="76" t="s">
        <v>2362</v>
      </c>
      <c r="F4951" s="71"/>
      <c r="G4951" s="71"/>
    </row>
    <row r="4952" spans="1:7" x14ac:dyDescent="0.2">
      <c r="A4952" s="77">
        <v>310051</v>
      </c>
      <c r="B4952" s="76" t="s">
        <v>7237</v>
      </c>
      <c r="F4952" s="71"/>
      <c r="G4952" s="71"/>
    </row>
    <row r="4953" spans="1:7" x14ac:dyDescent="0.2">
      <c r="A4953" s="77">
        <v>310052</v>
      </c>
      <c r="B4953" s="76" t="s">
        <v>2363</v>
      </c>
      <c r="F4953" s="71"/>
      <c r="G4953" s="71"/>
    </row>
    <row r="4954" spans="1:7" x14ac:dyDescent="0.2">
      <c r="A4954" s="77">
        <v>310053</v>
      </c>
      <c r="B4954" s="76" t="s">
        <v>2364</v>
      </c>
      <c r="F4954" s="71"/>
      <c r="G4954" s="71"/>
    </row>
    <row r="4955" spans="1:7" x14ac:dyDescent="0.2">
      <c r="A4955" s="77">
        <v>310055</v>
      </c>
      <c r="B4955" s="76" t="s">
        <v>7239</v>
      </c>
      <c r="F4955" s="71"/>
      <c r="G4955" s="71"/>
    </row>
    <row r="4956" spans="1:7" x14ac:dyDescent="0.2">
      <c r="A4956" s="77">
        <v>310056</v>
      </c>
      <c r="B4956" s="76" t="s">
        <v>7240</v>
      </c>
      <c r="F4956" s="71"/>
      <c r="G4956" s="71"/>
    </row>
    <row r="4957" spans="1:7" x14ac:dyDescent="0.2">
      <c r="A4957" s="77">
        <v>310057</v>
      </c>
      <c r="B4957" s="76" t="s">
        <v>7241</v>
      </c>
      <c r="F4957" s="71"/>
      <c r="G4957" s="71"/>
    </row>
    <row r="4958" spans="1:7" x14ac:dyDescent="0.2">
      <c r="A4958" s="77">
        <v>310058</v>
      </c>
      <c r="B4958" s="76" t="s">
        <v>7242</v>
      </c>
      <c r="F4958" s="71"/>
      <c r="G4958" s="71"/>
    </row>
    <row r="4959" spans="1:7" x14ac:dyDescent="0.2">
      <c r="A4959" s="77">
        <v>310059</v>
      </c>
      <c r="B4959" s="76" t="s">
        <v>7243</v>
      </c>
      <c r="F4959" s="71"/>
      <c r="G4959" s="71"/>
    </row>
    <row r="4960" spans="1:7" x14ac:dyDescent="0.2">
      <c r="A4960" s="77">
        <v>310060</v>
      </c>
      <c r="B4960" s="76" t="s">
        <v>3887</v>
      </c>
      <c r="F4960" s="71"/>
      <c r="G4960" s="71"/>
    </row>
    <row r="4961" spans="1:7" x14ac:dyDescent="0.2">
      <c r="A4961" s="77">
        <v>310061</v>
      </c>
      <c r="B4961" s="76" t="s">
        <v>7244</v>
      </c>
      <c r="F4961" s="71"/>
      <c r="G4961" s="71"/>
    </row>
    <row r="4962" spans="1:7" x14ac:dyDescent="0.2">
      <c r="A4962" s="77">
        <v>310062</v>
      </c>
      <c r="B4962" s="76" t="s">
        <v>7245</v>
      </c>
      <c r="F4962" s="71"/>
      <c r="G4962" s="71"/>
    </row>
    <row r="4963" spans="1:7" x14ac:dyDescent="0.2">
      <c r="A4963" s="77">
        <v>310066</v>
      </c>
      <c r="B4963" s="76" t="s">
        <v>7246</v>
      </c>
      <c r="F4963" s="71"/>
      <c r="G4963" s="71"/>
    </row>
    <row r="4964" spans="1:7" x14ac:dyDescent="0.2">
      <c r="A4964" s="77">
        <v>310068</v>
      </c>
      <c r="B4964" s="76" t="s">
        <v>7247</v>
      </c>
      <c r="F4964" s="71"/>
      <c r="G4964" s="71"/>
    </row>
    <row r="4965" spans="1:7" x14ac:dyDescent="0.2">
      <c r="A4965" s="77">
        <v>310069</v>
      </c>
      <c r="B4965" s="76" t="s">
        <v>7248</v>
      </c>
      <c r="F4965" s="71"/>
      <c r="G4965" s="71"/>
    </row>
    <row r="4966" spans="1:7" x14ac:dyDescent="0.2">
      <c r="A4966" s="77">
        <v>310070</v>
      </c>
      <c r="B4966" s="76" t="s">
        <v>7249</v>
      </c>
      <c r="F4966" s="71"/>
      <c r="G4966" s="71"/>
    </row>
    <row r="4967" spans="1:7" x14ac:dyDescent="0.2">
      <c r="A4967" s="77">
        <v>310071</v>
      </c>
      <c r="B4967" s="76" t="s">
        <v>7250</v>
      </c>
      <c r="F4967" s="71"/>
      <c r="G4967" s="71"/>
    </row>
    <row r="4968" spans="1:7" x14ac:dyDescent="0.2">
      <c r="A4968" s="77">
        <v>310072</v>
      </c>
      <c r="B4968" s="76" t="s">
        <v>7251</v>
      </c>
      <c r="F4968" s="71"/>
      <c r="G4968" s="71"/>
    </row>
    <row r="4969" spans="1:7" x14ac:dyDescent="0.2">
      <c r="A4969" s="77">
        <v>310074</v>
      </c>
      <c r="B4969" s="76" t="s">
        <v>7191</v>
      </c>
      <c r="F4969" s="71"/>
      <c r="G4969" s="71"/>
    </row>
    <row r="4970" spans="1:7" x14ac:dyDescent="0.2">
      <c r="A4970" s="77">
        <v>310076</v>
      </c>
      <c r="B4970" s="76" t="s">
        <v>7252</v>
      </c>
      <c r="F4970" s="71"/>
      <c r="G4970" s="71"/>
    </row>
    <row r="4971" spans="1:7" x14ac:dyDescent="0.2">
      <c r="A4971" s="77">
        <v>310079</v>
      </c>
      <c r="B4971" s="76" t="s">
        <v>7253</v>
      </c>
      <c r="F4971" s="71"/>
      <c r="G4971" s="71"/>
    </row>
    <row r="4972" spans="1:7" x14ac:dyDescent="0.2">
      <c r="A4972" s="77">
        <v>310080</v>
      </c>
      <c r="B4972" s="76" t="s">
        <v>7254</v>
      </c>
      <c r="F4972" s="71"/>
      <c r="G4972" s="71"/>
    </row>
    <row r="4973" spans="1:7" x14ac:dyDescent="0.2">
      <c r="A4973" s="77">
        <v>310081</v>
      </c>
      <c r="B4973" s="76" t="s">
        <v>7255</v>
      </c>
      <c r="F4973" s="71"/>
      <c r="G4973" s="71"/>
    </row>
    <row r="4974" spans="1:7" x14ac:dyDescent="0.2">
      <c r="A4974" s="77">
        <v>310083</v>
      </c>
      <c r="B4974" s="76" t="s">
        <v>7256</v>
      </c>
      <c r="F4974" s="71"/>
      <c r="G4974" s="71"/>
    </row>
    <row r="4975" spans="1:7" x14ac:dyDescent="0.2">
      <c r="A4975" s="77">
        <v>310084</v>
      </c>
      <c r="B4975" s="76" t="s">
        <v>7257</v>
      </c>
      <c r="F4975" s="71"/>
      <c r="G4975" s="71"/>
    </row>
    <row r="4976" spans="1:7" x14ac:dyDescent="0.2">
      <c r="A4976" s="77">
        <v>310085</v>
      </c>
      <c r="B4976" s="76" t="s">
        <v>7258</v>
      </c>
      <c r="F4976" s="71"/>
      <c r="G4976" s="71"/>
    </row>
    <row r="4977" spans="1:7" x14ac:dyDescent="0.2">
      <c r="A4977" s="77">
        <v>310086</v>
      </c>
      <c r="B4977" s="76" t="s">
        <v>7259</v>
      </c>
      <c r="F4977" s="71"/>
      <c r="G4977" s="71"/>
    </row>
    <row r="4978" spans="1:7" x14ac:dyDescent="0.2">
      <c r="A4978" s="77">
        <v>310087</v>
      </c>
      <c r="B4978" s="76" t="s">
        <v>7237</v>
      </c>
      <c r="F4978" s="71"/>
      <c r="G4978" s="71"/>
    </row>
    <row r="4979" spans="1:7" x14ac:dyDescent="0.2">
      <c r="A4979" s="77">
        <v>310088</v>
      </c>
      <c r="B4979" s="76" t="s">
        <v>3888</v>
      </c>
      <c r="F4979" s="71"/>
      <c r="G4979" s="71"/>
    </row>
    <row r="4980" spans="1:7" x14ac:dyDescent="0.2">
      <c r="A4980" s="77">
        <v>310089</v>
      </c>
      <c r="B4980" s="76" t="s">
        <v>3889</v>
      </c>
      <c r="F4980" s="71"/>
      <c r="G4980" s="71"/>
    </row>
    <row r="4981" spans="1:7" x14ac:dyDescent="0.2">
      <c r="A4981" s="77">
        <v>310090</v>
      </c>
      <c r="B4981" s="76" t="s">
        <v>7260</v>
      </c>
      <c r="F4981" s="71"/>
      <c r="G4981" s="71"/>
    </row>
    <row r="4982" spans="1:7" x14ac:dyDescent="0.2">
      <c r="A4982" s="77">
        <v>310091</v>
      </c>
      <c r="B4982" s="76" t="s">
        <v>7191</v>
      </c>
      <c r="F4982" s="71"/>
      <c r="G4982" s="71"/>
    </row>
    <row r="4983" spans="1:7" x14ac:dyDescent="0.2">
      <c r="A4983" s="77">
        <v>310092</v>
      </c>
      <c r="B4983" s="76" t="s">
        <v>7237</v>
      </c>
      <c r="F4983" s="71"/>
      <c r="G4983" s="71"/>
    </row>
    <row r="4984" spans="1:7" x14ac:dyDescent="0.2">
      <c r="A4984" s="77">
        <v>310093</v>
      </c>
      <c r="B4984" s="76" t="s">
        <v>2364</v>
      </c>
      <c r="F4984" s="71"/>
      <c r="G4984" s="71"/>
    </row>
    <row r="4985" spans="1:7" x14ac:dyDescent="0.2">
      <c r="A4985" s="77">
        <v>310094</v>
      </c>
      <c r="B4985" s="76" t="s">
        <v>7261</v>
      </c>
      <c r="F4985" s="71"/>
      <c r="G4985" s="71"/>
    </row>
    <row r="4986" spans="1:7" x14ac:dyDescent="0.2">
      <c r="A4986" s="77">
        <v>310095</v>
      </c>
      <c r="B4986" s="76" t="s">
        <v>2365</v>
      </c>
      <c r="F4986" s="71"/>
      <c r="G4986" s="71"/>
    </row>
    <row r="4987" spans="1:7" x14ac:dyDescent="0.2">
      <c r="A4987" s="77">
        <v>310096</v>
      </c>
      <c r="B4987" s="76" t="s">
        <v>3890</v>
      </c>
      <c r="F4987" s="71"/>
      <c r="G4987" s="71"/>
    </row>
    <row r="4988" spans="1:7" x14ac:dyDescent="0.2">
      <c r="A4988" s="77">
        <v>310097</v>
      </c>
      <c r="B4988" s="76" t="s">
        <v>2366</v>
      </c>
      <c r="F4988" s="71"/>
      <c r="G4988" s="71"/>
    </row>
    <row r="4989" spans="1:7" x14ac:dyDescent="0.2">
      <c r="A4989" s="77">
        <v>310098</v>
      </c>
      <c r="B4989" s="76" t="s">
        <v>7262</v>
      </c>
      <c r="F4989" s="71"/>
      <c r="G4989" s="71"/>
    </row>
    <row r="4990" spans="1:7" x14ac:dyDescent="0.2">
      <c r="A4990" s="77">
        <v>310099</v>
      </c>
      <c r="B4990" s="76" t="s">
        <v>1057</v>
      </c>
      <c r="F4990" s="71"/>
      <c r="G4990" s="71"/>
    </row>
    <row r="4991" spans="1:7" x14ac:dyDescent="0.2">
      <c r="A4991" s="77">
        <v>310100</v>
      </c>
      <c r="B4991" s="76" t="s">
        <v>7263</v>
      </c>
      <c r="F4991" s="71"/>
      <c r="G4991" s="71"/>
    </row>
    <row r="4992" spans="1:7" x14ac:dyDescent="0.2">
      <c r="A4992" s="77">
        <v>310110</v>
      </c>
      <c r="B4992" s="76" t="s">
        <v>2274</v>
      </c>
      <c r="F4992" s="71"/>
      <c r="G4992" s="71"/>
    </row>
    <row r="4993" spans="1:7" x14ac:dyDescent="0.2">
      <c r="A4993" s="77">
        <v>310111</v>
      </c>
      <c r="B4993" s="76" t="s">
        <v>7264</v>
      </c>
      <c r="F4993" s="71"/>
      <c r="G4993" s="71"/>
    </row>
    <row r="4994" spans="1:7" x14ac:dyDescent="0.2">
      <c r="A4994" s="77">
        <v>310112</v>
      </c>
      <c r="B4994" s="76" t="s">
        <v>3891</v>
      </c>
      <c r="F4994" s="71"/>
      <c r="G4994" s="71"/>
    </row>
    <row r="4995" spans="1:7" x14ac:dyDescent="0.2">
      <c r="A4995" s="77">
        <v>310113</v>
      </c>
      <c r="B4995" s="76" t="s">
        <v>7265</v>
      </c>
      <c r="F4995" s="71"/>
      <c r="G4995" s="71"/>
    </row>
    <row r="4996" spans="1:7" x14ac:dyDescent="0.2">
      <c r="A4996" s="77">
        <v>310114</v>
      </c>
      <c r="B4996" s="76" t="s">
        <v>7266</v>
      </c>
      <c r="F4996" s="71"/>
      <c r="G4996" s="71"/>
    </row>
    <row r="4997" spans="1:7" x14ac:dyDescent="0.2">
      <c r="A4997" s="77">
        <v>310115</v>
      </c>
      <c r="B4997" s="76" t="s">
        <v>7267</v>
      </c>
      <c r="F4997" s="71"/>
      <c r="G4997" s="71"/>
    </row>
    <row r="4998" spans="1:7" x14ac:dyDescent="0.2">
      <c r="A4998" s="77">
        <v>310116</v>
      </c>
      <c r="B4998" s="76" t="s">
        <v>7268</v>
      </c>
      <c r="F4998" s="71"/>
      <c r="G4998" s="71"/>
    </row>
    <row r="4999" spans="1:7" x14ac:dyDescent="0.2">
      <c r="A4999" s="77">
        <v>310117</v>
      </c>
      <c r="B4999" s="76" t="s">
        <v>7269</v>
      </c>
      <c r="F4999" s="71"/>
      <c r="G4999" s="71"/>
    </row>
    <row r="5000" spans="1:7" x14ac:dyDescent="0.2">
      <c r="A5000" s="77">
        <v>310118</v>
      </c>
      <c r="B5000" s="76" t="s">
        <v>7270</v>
      </c>
      <c r="F5000" s="71"/>
      <c r="G5000" s="71"/>
    </row>
    <row r="5001" spans="1:7" x14ac:dyDescent="0.2">
      <c r="A5001" s="77">
        <v>310119</v>
      </c>
      <c r="B5001" s="76" t="s">
        <v>7271</v>
      </c>
      <c r="F5001" s="71"/>
      <c r="G5001" s="71"/>
    </row>
    <row r="5002" spans="1:7" x14ac:dyDescent="0.2">
      <c r="A5002" s="77">
        <v>310120</v>
      </c>
      <c r="B5002" s="76" t="s">
        <v>7272</v>
      </c>
      <c r="F5002" s="71"/>
      <c r="G5002" s="71"/>
    </row>
    <row r="5003" spans="1:7" x14ac:dyDescent="0.2">
      <c r="A5003" s="77">
        <v>310121</v>
      </c>
      <c r="B5003" s="76" t="s">
        <v>2758</v>
      </c>
      <c r="F5003" s="71"/>
      <c r="G5003" s="71"/>
    </row>
    <row r="5004" spans="1:7" x14ac:dyDescent="0.2">
      <c r="A5004" s="77">
        <v>310122</v>
      </c>
      <c r="B5004" s="76" t="s">
        <v>7273</v>
      </c>
      <c r="F5004" s="71"/>
      <c r="G5004" s="71"/>
    </row>
    <row r="5005" spans="1:7" x14ac:dyDescent="0.2">
      <c r="A5005" s="77">
        <v>310123</v>
      </c>
      <c r="B5005" s="76" t="s">
        <v>2759</v>
      </c>
      <c r="F5005" s="71"/>
      <c r="G5005" s="71"/>
    </row>
    <row r="5006" spans="1:7" x14ac:dyDescent="0.2">
      <c r="A5006" s="77">
        <v>310124</v>
      </c>
      <c r="B5006" s="76" t="s">
        <v>7274</v>
      </c>
      <c r="F5006" s="71"/>
      <c r="G5006" s="71"/>
    </row>
    <row r="5007" spans="1:7" x14ac:dyDescent="0.2">
      <c r="A5007" s="77">
        <v>320014</v>
      </c>
      <c r="B5007" s="76" t="s">
        <v>7275</v>
      </c>
      <c r="F5007" s="71"/>
      <c r="G5007" s="71"/>
    </row>
    <row r="5008" spans="1:7" x14ac:dyDescent="0.2">
      <c r="A5008" s="77">
        <v>320015</v>
      </c>
      <c r="B5008" s="76" t="s">
        <v>7276</v>
      </c>
      <c r="F5008" s="71"/>
      <c r="G5008" s="71"/>
    </row>
    <row r="5009" spans="1:7" x14ac:dyDescent="0.2">
      <c r="A5009" s="77">
        <v>320016</v>
      </c>
      <c r="B5009" s="76" t="s">
        <v>7268</v>
      </c>
      <c r="F5009" s="71"/>
      <c r="G5009" s="71"/>
    </row>
    <row r="5010" spans="1:7" x14ac:dyDescent="0.2">
      <c r="A5010" s="77">
        <v>320017</v>
      </c>
      <c r="B5010" s="76" t="s">
        <v>7277</v>
      </c>
      <c r="F5010" s="71"/>
      <c r="G5010" s="71"/>
    </row>
    <row r="5011" spans="1:7" x14ac:dyDescent="0.2">
      <c r="A5011" s="77">
        <v>320031</v>
      </c>
      <c r="B5011" s="76" t="s">
        <v>7278</v>
      </c>
      <c r="F5011" s="71"/>
      <c r="G5011" s="71"/>
    </row>
    <row r="5012" spans="1:7" x14ac:dyDescent="0.2">
      <c r="A5012" s="77">
        <v>320087</v>
      </c>
      <c r="B5012" s="76" t="s">
        <v>2364</v>
      </c>
      <c r="F5012" s="71"/>
      <c r="G5012" s="71"/>
    </row>
    <row r="5013" spans="1:7" x14ac:dyDescent="0.2">
      <c r="A5013" s="77">
        <v>320089</v>
      </c>
      <c r="B5013" s="76" t="s">
        <v>7279</v>
      </c>
      <c r="F5013" s="71"/>
      <c r="G5013" s="71"/>
    </row>
    <row r="5014" spans="1:7" x14ac:dyDescent="0.2">
      <c r="A5014" s="77">
        <v>320091</v>
      </c>
      <c r="B5014" s="76" t="s">
        <v>7280</v>
      </c>
      <c r="F5014" s="71"/>
      <c r="G5014" s="71"/>
    </row>
    <row r="5015" spans="1:7" x14ac:dyDescent="0.2">
      <c r="A5015" s="77">
        <v>330003</v>
      </c>
      <c r="B5015" s="76" t="s">
        <v>7281</v>
      </c>
      <c r="F5015" s="71"/>
      <c r="G5015" s="71"/>
    </row>
    <row r="5016" spans="1:7" x14ac:dyDescent="0.2">
      <c r="A5016" s="77">
        <v>330005</v>
      </c>
      <c r="B5016" s="76" t="s">
        <v>7282</v>
      </c>
      <c r="F5016" s="71"/>
      <c r="G5016" s="71"/>
    </row>
    <row r="5017" spans="1:7" x14ac:dyDescent="0.2">
      <c r="A5017" s="77">
        <v>330006</v>
      </c>
      <c r="B5017" s="76" t="s">
        <v>7283</v>
      </c>
      <c r="F5017" s="71"/>
      <c r="G5017" s="71"/>
    </row>
    <row r="5018" spans="1:7" x14ac:dyDescent="0.2">
      <c r="A5018" s="77">
        <v>330009</v>
      </c>
      <c r="B5018" s="76" t="s">
        <v>7284</v>
      </c>
      <c r="F5018" s="71"/>
      <c r="G5018" s="71"/>
    </row>
    <row r="5019" spans="1:7" x14ac:dyDescent="0.2">
      <c r="A5019" s="77">
        <v>330011</v>
      </c>
      <c r="B5019" s="76" t="s">
        <v>7285</v>
      </c>
      <c r="F5019" s="71"/>
      <c r="G5019" s="71"/>
    </row>
    <row r="5020" spans="1:7" x14ac:dyDescent="0.2">
      <c r="A5020" s="77">
        <v>330012</v>
      </c>
      <c r="B5020" s="76" t="s">
        <v>7286</v>
      </c>
      <c r="F5020" s="71"/>
      <c r="G5020" s="71"/>
    </row>
    <row r="5021" spans="1:7" x14ac:dyDescent="0.2">
      <c r="A5021" s="77">
        <v>330013</v>
      </c>
      <c r="B5021" s="76" t="s">
        <v>7287</v>
      </c>
      <c r="F5021" s="71"/>
      <c r="G5021" s="71"/>
    </row>
    <row r="5022" spans="1:7" x14ac:dyDescent="0.2">
      <c r="A5022" s="77">
        <v>330014</v>
      </c>
      <c r="B5022" s="76" t="s">
        <v>7288</v>
      </c>
      <c r="F5022" s="71"/>
      <c r="G5022" s="71"/>
    </row>
    <row r="5023" spans="1:7" x14ac:dyDescent="0.2">
      <c r="A5023" s="77">
        <v>330015</v>
      </c>
      <c r="B5023" s="76" t="s">
        <v>7289</v>
      </c>
      <c r="F5023" s="71"/>
      <c r="G5023" s="71"/>
    </row>
    <row r="5024" spans="1:7" x14ac:dyDescent="0.2">
      <c r="A5024" s="77">
        <v>330019</v>
      </c>
      <c r="B5024" s="76" t="s">
        <v>7290</v>
      </c>
      <c r="F5024" s="71"/>
      <c r="G5024" s="71"/>
    </row>
    <row r="5025" spans="1:7" x14ac:dyDescent="0.2">
      <c r="A5025" s="77">
        <v>330020</v>
      </c>
      <c r="B5025" s="76" t="s">
        <v>7291</v>
      </c>
      <c r="F5025" s="71"/>
      <c r="G5025" s="71"/>
    </row>
    <row r="5026" spans="1:7" x14ac:dyDescent="0.2">
      <c r="A5026" s="77">
        <v>330022</v>
      </c>
      <c r="B5026" s="76" t="s">
        <v>7292</v>
      </c>
      <c r="F5026" s="71"/>
      <c r="G5026" s="71"/>
    </row>
    <row r="5027" spans="1:7" x14ac:dyDescent="0.2">
      <c r="A5027" s="77">
        <v>330023</v>
      </c>
      <c r="B5027" s="76" t="s">
        <v>7293</v>
      </c>
      <c r="F5027" s="71"/>
      <c r="G5027" s="71"/>
    </row>
    <row r="5028" spans="1:7" x14ac:dyDescent="0.2">
      <c r="A5028" s="77">
        <v>330024</v>
      </c>
      <c r="B5028" s="76" t="s">
        <v>7294</v>
      </c>
      <c r="F5028" s="71"/>
      <c r="G5028" s="71"/>
    </row>
    <row r="5029" spans="1:7" x14ac:dyDescent="0.2">
      <c r="A5029" s="77">
        <v>330026</v>
      </c>
      <c r="B5029" s="76" t="s">
        <v>7295</v>
      </c>
      <c r="F5029" s="71"/>
      <c r="G5029" s="71"/>
    </row>
    <row r="5030" spans="1:7" x14ac:dyDescent="0.2">
      <c r="A5030" s="77">
        <v>330027</v>
      </c>
      <c r="B5030" s="76" t="s">
        <v>7296</v>
      </c>
      <c r="F5030" s="71"/>
      <c r="G5030" s="71"/>
    </row>
    <row r="5031" spans="1:7" x14ac:dyDescent="0.2">
      <c r="A5031" s="77">
        <v>330046</v>
      </c>
      <c r="B5031" s="76" t="s">
        <v>7297</v>
      </c>
      <c r="F5031" s="71"/>
      <c r="G5031" s="71"/>
    </row>
    <row r="5032" spans="1:7" x14ac:dyDescent="0.2">
      <c r="A5032" s="77">
        <v>330062</v>
      </c>
      <c r="B5032" s="76" t="s">
        <v>7298</v>
      </c>
      <c r="F5032" s="71"/>
      <c r="G5032" s="71"/>
    </row>
    <row r="5033" spans="1:7" x14ac:dyDescent="0.2">
      <c r="A5033" s="77">
        <v>330076</v>
      </c>
      <c r="B5033" s="76" t="s">
        <v>7299</v>
      </c>
      <c r="F5033" s="71"/>
      <c r="G5033" s="71"/>
    </row>
    <row r="5034" spans="1:7" x14ac:dyDescent="0.2">
      <c r="A5034" s="77">
        <v>330083</v>
      </c>
      <c r="B5034" s="76" t="s">
        <v>7300</v>
      </c>
      <c r="F5034" s="71"/>
      <c r="G5034" s="71"/>
    </row>
    <row r="5035" spans="1:7" x14ac:dyDescent="0.2">
      <c r="A5035" s="77">
        <v>330084</v>
      </c>
      <c r="B5035" s="76" t="s">
        <v>7301</v>
      </c>
      <c r="F5035" s="71"/>
      <c r="G5035" s="71"/>
    </row>
    <row r="5036" spans="1:7" x14ac:dyDescent="0.2">
      <c r="A5036" s="77">
        <v>330085</v>
      </c>
      <c r="B5036" s="76" t="s">
        <v>7302</v>
      </c>
      <c r="F5036" s="71"/>
      <c r="G5036" s="71"/>
    </row>
    <row r="5037" spans="1:7" x14ac:dyDescent="0.2">
      <c r="A5037" s="77">
        <v>330086</v>
      </c>
      <c r="B5037" s="76" t="s">
        <v>7303</v>
      </c>
      <c r="F5037" s="71"/>
      <c r="G5037" s="71"/>
    </row>
    <row r="5038" spans="1:7" x14ac:dyDescent="0.2">
      <c r="A5038" s="77">
        <v>330087</v>
      </c>
      <c r="B5038" s="76" t="s">
        <v>7304</v>
      </c>
      <c r="F5038" s="71"/>
      <c r="G5038" s="71"/>
    </row>
    <row r="5039" spans="1:7" x14ac:dyDescent="0.2">
      <c r="A5039" s="77">
        <v>330088</v>
      </c>
      <c r="B5039" s="76" t="s">
        <v>7305</v>
      </c>
      <c r="F5039" s="71"/>
      <c r="G5039" s="71"/>
    </row>
    <row r="5040" spans="1:7" x14ac:dyDescent="0.2">
      <c r="A5040" s="77">
        <v>330089</v>
      </c>
      <c r="B5040" s="76" t="s">
        <v>7306</v>
      </c>
      <c r="F5040" s="71"/>
      <c r="G5040" s="71"/>
    </row>
    <row r="5041" spans="1:7" x14ac:dyDescent="0.2">
      <c r="A5041" s="77">
        <v>330090</v>
      </c>
      <c r="B5041" s="76" t="s">
        <v>7307</v>
      </c>
      <c r="F5041" s="71"/>
      <c r="G5041" s="71"/>
    </row>
    <row r="5042" spans="1:7" x14ac:dyDescent="0.2">
      <c r="A5042" s="77">
        <v>330091</v>
      </c>
      <c r="B5042" s="76" t="s">
        <v>7308</v>
      </c>
      <c r="F5042" s="71"/>
      <c r="G5042" s="71"/>
    </row>
    <row r="5043" spans="1:7" x14ac:dyDescent="0.2">
      <c r="A5043" s="77">
        <v>330092</v>
      </c>
      <c r="B5043" s="76" t="s">
        <v>7309</v>
      </c>
      <c r="F5043" s="71"/>
      <c r="G5043" s="71"/>
    </row>
    <row r="5044" spans="1:7" x14ac:dyDescent="0.2">
      <c r="A5044" s="77">
        <v>330094</v>
      </c>
      <c r="B5044" s="76" t="s">
        <v>7310</v>
      </c>
      <c r="F5044" s="71"/>
      <c r="G5044" s="71"/>
    </row>
    <row r="5045" spans="1:7" x14ac:dyDescent="0.2">
      <c r="A5045" s="77">
        <v>340003</v>
      </c>
      <c r="B5045" s="76" t="s">
        <v>7311</v>
      </c>
      <c r="F5045" s="71"/>
      <c r="G5045" s="71"/>
    </row>
    <row r="5046" spans="1:7" x14ac:dyDescent="0.2">
      <c r="A5046" s="77">
        <v>340005</v>
      </c>
      <c r="B5046" s="76" t="s">
        <v>7312</v>
      </c>
      <c r="F5046" s="71"/>
      <c r="G5046" s="71"/>
    </row>
    <row r="5047" spans="1:7" x14ac:dyDescent="0.2">
      <c r="A5047" s="77">
        <v>340006</v>
      </c>
      <c r="B5047" s="76" t="s">
        <v>7313</v>
      </c>
      <c r="F5047" s="71"/>
      <c r="G5047" s="71"/>
    </row>
    <row r="5048" spans="1:7" x14ac:dyDescent="0.2">
      <c r="A5048" s="77">
        <v>340009</v>
      </c>
      <c r="B5048" s="76" t="s">
        <v>7314</v>
      </c>
      <c r="F5048" s="71"/>
      <c r="G5048" s="71"/>
    </row>
    <row r="5049" spans="1:7" x14ac:dyDescent="0.2">
      <c r="A5049" s="77">
        <v>340011</v>
      </c>
      <c r="B5049" s="76" t="s">
        <v>7315</v>
      </c>
      <c r="F5049" s="71"/>
      <c r="G5049" s="71"/>
    </row>
    <row r="5050" spans="1:7" x14ac:dyDescent="0.2">
      <c r="A5050" s="77">
        <v>340012</v>
      </c>
      <c r="B5050" s="76" t="s">
        <v>7316</v>
      </c>
      <c r="F5050" s="71"/>
      <c r="G5050" s="71"/>
    </row>
    <row r="5051" spans="1:7" x14ac:dyDescent="0.2">
      <c r="A5051" s="77">
        <v>340013</v>
      </c>
      <c r="B5051" s="76" t="s">
        <v>7317</v>
      </c>
      <c r="F5051" s="71"/>
      <c r="G5051" s="71"/>
    </row>
    <row r="5052" spans="1:7" x14ac:dyDescent="0.2">
      <c r="A5052" s="77">
        <v>340014</v>
      </c>
      <c r="B5052" s="76" t="s">
        <v>7318</v>
      </c>
      <c r="F5052" s="71"/>
      <c r="G5052" s="71"/>
    </row>
    <row r="5053" spans="1:7" x14ac:dyDescent="0.2">
      <c r="A5053" s="77">
        <v>340015</v>
      </c>
      <c r="B5053" s="76" t="s">
        <v>7319</v>
      </c>
      <c r="F5053" s="71"/>
      <c r="G5053" s="71"/>
    </row>
    <row r="5054" spans="1:7" x14ac:dyDescent="0.2">
      <c r="A5054" s="77">
        <v>340019</v>
      </c>
      <c r="B5054" s="76" t="s">
        <v>7320</v>
      </c>
      <c r="F5054" s="71"/>
      <c r="G5054" s="71"/>
    </row>
    <row r="5055" spans="1:7" x14ac:dyDescent="0.2">
      <c r="A5055" s="77">
        <v>340020</v>
      </c>
      <c r="B5055" s="76" t="s">
        <v>7321</v>
      </c>
      <c r="F5055" s="71"/>
      <c r="G5055" s="71"/>
    </row>
    <row r="5056" spans="1:7" x14ac:dyDescent="0.2">
      <c r="A5056" s="77">
        <v>340022</v>
      </c>
      <c r="B5056" s="76" t="s">
        <v>7322</v>
      </c>
      <c r="F5056" s="71"/>
      <c r="G5056" s="71"/>
    </row>
    <row r="5057" spans="1:7" x14ac:dyDescent="0.2">
      <c r="A5057" s="77">
        <v>340023</v>
      </c>
      <c r="B5057" s="76" t="s">
        <v>7323</v>
      </c>
      <c r="F5057" s="71"/>
      <c r="G5057" s="71"/>
    </row>
    <row r="5058" spans="1:7" x14ac:dyDescent="0.2">
      <c r="A5058" s="77">
        <v>340025</v>
      </c>
      <c r="B5058" s="76" t="s">
        <v>7324</v>
      </c>
      <c r="F5058" s="71"/>
      <c r="G5058" s="71"/>
    </row>
    <row r="5059" spans="1:7" x14ac:dyDescent="0.2">
      <c r="A5059" s="77">
        <v>340026</v>
      </c>
      <c r="B5059" s="76" t="s">
        <v>7325</v>
      </c>
      <c r="F5059" s="71"/>
      <c r="G5059" s="71"/>
    </row>
    <row r="5060" spans="1:7" x14ac:dyDescent="0.2">
      <c r="A5060" s="77">
        <v>340027</v>
      </c>
      <c r="B5060" s="76" t="s">
        <v>7326</v>
      </c>
      <c r="F5060" s="71"/>
      <c r="G5060" s="71"/>
    </row>
    <row r="5061" spans="1:7" x14ac:dyDescent="0.2">
      <c r="A5061" s="77">
        <v>340046</v>
      </c>
      <c r="B5061" s="76" t="s">
        <v>7327</v>
      </c>
      <c r="F5061" s="71"/>
      <c r="G5061" s="71"/>
    </row>
    <row r="5062" spans="1:7" x14ac:dyDescent="0.2">
      <c r="A5062" s="77">
        <v>340051</v>
      </c>
      <c r="B5062" s="76" t="s">
        <v>7328</v>
      </c>
      <c r="F5062" s="71"/>
      <c r="G5062" s="71"/>
    </row>
    <row r="5063" spans="1:7" x14ac:dyDescent="0.2">
      <c r="A5063" s="77">
        <v>340052</v>
      </c>
      <c r="B5063" s="76" t="s">
        <v>7329</v>
      </c>
      <c r="F5063" s="71"/>
      <c r="G5063" s="71"/>
    </row>
    <row r="5064" spans="1:7" x14ac:dyDescent="0.2">
      <c r="A5064" s="77">
        <v>340053</v>
      </c>
      <c r="B5064" s="76" t="s">
        <v>7330</v>
      </c>
      <c r="F5064" s="71"/>
      <c r="G5064" s="71"/>
    </row>
    <row r="5065" spans="1:7" x14ac:dyDescent="0.2">
      <c r="A5065" s="77">
        <v>340054</v>
      </c>
      <c r="B5065" s="76" t="s">
        <v>7331</v>
      </c>
      <c r="F5065" s="71"/>
      <c r="G5065" s="71"/>
    </row>
    <row r="5066" spans="1:7" x14ac:dyDescent="0.2">
      <c r="A5066" s="77">
        <v>340055</v>
      </c>
      <c r="B5066" s="76" t="s">
        <v>7332</v>
      </c>
      <c r="F5066" s="71"/>
      <c r="G5066" s="71"/>
    </row>
    <row r="5067" spans="1:7" x14ac:dyDescent="0.2">
      <c r="A5067" s="77">
        <v>340056</v>
      </c>
      <c r="B5067" s="76" t="s">
        <v>7333</v>
      </c>
      <c r="F5067" s="71"/>
      <c r="G5067" s="71"/>
    </row>
    <row r="5068" spans="1:7" x14ac:dyDescent="0.2">
      <c r="A5068" s="77">
        <v>340057</v>
      </c>
      <c r="B5068" s="76" t="s">
        <v>7334</v>
      </c>
      <c r="F5068" s="71"/>
      <c r="G5068" s="71"/>
    </row>
    <row r="5069" spans="1:7" x14ac:dyDescent="0.2">
      <c r="A5069" s="77">
        <v>340058</v>
      </c>
      <c r="B5069" s="76" t="s">
        <v>7335</v>
      </c>
      <c r="F5069" s="71"/>
      <c r="G5069" s="71"/>
    </row>
    <row r="5070" spans="1:7" x14ac:dyDescent="0.2">
      <c r="A5070" s="77">
        <v>340059</v>
      </c>
      <c r="B5070" s="76" t="s">
        <v>7336</v>
      </c>
      <c r="F5070" s="71"/>
      <c r="G5070" s="71"/>
    </row>
    <row r="5071" spans="1:7" x14ac:dyDescent="0.2">
      <c r="A5071" s="77">
        <v>340076</v>
      </c>
      <c r="B5071" s="76" t="s">
        <v>7337</v>
      </c>
      <c r="F5071" s="71"/>
      <c r="G5071" s="71"/>
    </row>
    <row r="5072" spans="1:7" x14ac:dyDescent="0.2">
      <c r="A5072" s="77">
        <v>340083</v>
      </c>
      <c r="B5072" s="76" t="s">
        <v>7338</v>
      </c>
      <c r="F5072" s="71"/>
      <c r="G5072" s="71"/>
    </row>
    <row r="5073" spans="1:7" x14ac:dyDescent="0.2">
      <c r="A5073" s="77">
        <v>340085</v>
      </c>
      <c r="B5073" s="76" t="s">
        <v>7339</v>
      </c>
      <c r="F5073" s="71"/>
      <c r="G5073" s="71"/>
    </row>
    <row r="5074" spans="1:7" x14ac:dyDescent="0.2">
      <c r="A5074" s="77">
        <v>340086</v>
      </c>
      <c r="B5074" s="76" t="s">
        <v>7340</v>
      </c>
      <c r="F5074" s="71"/>
      <c r="G5074" s="71"/>
    </row>
    <row r="5075" spans="1:7" x14ac:dyDescent="0.2">
      <c r="A5075" s="77">
        <v>340087</v>
      </c>
      <c r="B5075" s="76" t="s">
        <v>7341</v>
      </c>
      <c r="F5075" s="71"/>
      <c r="G5075" s="71"/>
    </row>
    <row r="5076" spans="1:7" x14ac:dyDescent="0.2">
      <c r="A5076" s="77">
        <v>340089</v>
      </c>
      <c r="B5076" s="76" t="s">
        <v>7342</v>
      </c>
      <c r="F5076" s="71"/>
      <c r="G5076" s="71"/>
    </row>
    <row r="5077" spans="1:7" x14ac:dyDescent="0.2">
      <c r="A5077" s="77">
        <v>340090</v>
      </c>
      <c r="B5077" s="76" t="s">
        <v>7343</v>
      </c>
      <c r="F5077" s="71"/>
      <c r="G5077" s="71"/>
    </row>
    <row r="5078" spans="1:7" x14ac:dyDescent="0.2">
      <c r="A5078" s="77">
        <v>340091</v>
      </c>
      <c r="B5078" s="76" t="s">
        <v>7344</v>
      </c>
      <c r="F5078" s="71"/>
      <c r="G5078" s="71"/>
    </row>
    <row r="5079" spans="1:7" x14ac:dyDescent="0.2">
      <c r="A5079" s="77">
        <v>340092</v>
      </c>
      <c r="B5079" s="76" t="s">
        <v>7345</v>
      </c>
      <c r="F5079" s="71"/>
      <c r="G5079" s="71"/>
    </row>
    <row r="5080" spans="1:7" x14ac:dyDescent="0.2">
      <c r="A5080" s="77">
        <v>399999</v>
      </c>
      <c r="B5080" s="76" t="s">
        <v>7346</v>
      </c>
      <c r="F5080" s="71"/>
      <c r="G5080" s="71"/>
    </row>
    <row r="5081" spans="1:7" x14ac:dyDescent="0.2">
      <c r="A5081" s="77">
        <v>400000</v>
      </c>
      <c r="B5081" s="76" t="s">
        <v>1371</v>
      </c>
      <c r="F5081" s="71"/>
      <c r="G5081" s="71"/>
    </row>
    <row r="5082" spans="1:7" x14ac:dyDescent="0.2">
      <c r="A5082" s="77">
        <v>400001</v>
      </c>
      <c r="B5082" s="76" t="s">
        <v>2597</v>
      </c>
      <c r="F5082" s="71"/>
      <c r="G5082" s="71"/>
    </row>
    <row r="5083" spans="1:7" x14ac:dyDescent="0.2">
      <c r="A5083" s="77">
        <v>400002</v>
      </c>
      <c r="B5083" s="76" t="s">
        <v>1372</v>
      </c>
      <c r="F5083" s="71"/>
      <c r="G5083" s="71"/>
    </row>
    <row r="5084" spans="1:7" x14ac:dyDescent="0.2">
      <c r="A5084" s="77">
        <v>400003</v>
      </c>
      <c r="B5084" s="76" t="s">
        <v>1373</v>
      </c>
      <c r="F5084" s="71"/>
      <c r="G5084" s="71"/>
    </row>
    <row r="5085" spans="1:7" x14ac:dyDescent="0.2">
      <c r="A5085" s="77">
        <v>400004</v>
      </c>
      <c r="B5085" s="76" t="s">
        <v>3892</v>
      </c>
      <c r="F5085" s="71"/>
      <c r="G5085" s="71"/>
    </row>
    <row r="5086" spans="1:7" x14ac:dyDescent="0.2">
      <c r="A5086" s="77">
        <v>400005</v>
      </c>
      <c r="B5086" s="76" t="s">
        <v>1374</v>
      </c>
      <c r="F5086" s="71"/>
      <c r="G5086" s="71"/>
    </row>
    <row r="5087" spans="1:7" x14ac:dyDescent="0.2">
      <c r="A5087" s="77">
        <v>400006</v>
      </c>
      <c r="B5087" s="76" t="s">
        <v>1375</v>
      </c>
      <c r="F5087" s="71"/>
      <c r="G5087" s="71"/>
    </row>
    <row r="5088" spans="1:7" x14ac:dyDescent="0.2">
      <c r="A5088" s="77">
        <v>400007</v>
      </c>
      <c r="B5088" s="76" t="s">
        <v>1376</v>
      </c>
      <c r="F5088" s="71"/>
      <c r="G5088" s="71"/>
    </row>
    <row r="5089" spans="1:7" x14ac:dyDescent="0.2">
      <c r="A5089" s="77">
        <v>400008</v>
      </c>
      <c r="B5089" s="76" t="s">
        <v>1377</v>
      </c>
      <c r="F5089" s="71"/>
      <c r="G5089" s="71"/>
    </row>
    <row r="5090" spans="1:7" x14ac:dyDescent="0.2">
      <c r="A5090" s="77">
        <v>400009</v>
      </c>
      <c r="B5090" s="76" t="s">
        <v>1378</v>
      </c>
      <c r="F5090" s="71"/>
      <c r="G5090" s="71"/>
    </row>
    <row r="5091" spans="1:7" x14ac:dyDescent="0.2">
      <c r="A5091" s="77">
        <v>400010</v>
      </c>
      <c r="B5091" s="76" t="s">
        <v>1379</v>
      </c>
      <c r="F5091" s="71"/>
      <c r="G5091" s="71"/>
    </row>
    <row r="5092" spans="1:7" x14ac:dyDescent="0.2">
      <c r="A5092" s="77">
        <v>400011</v>
      </c>
      <c r="B5092" s="76" t="s">
        <v>7347</v>
      </c>
      <c r="F5092" s="71"/>
      <c r="G5092" s="71"/>
    </row>
    <row r="5093" spans="1:7" x14ac:dyDescent="0.2">
      <c r="A5093" s="77">
        <v>400012</v>
      </c>
      <c r="B5093" s="76" t="s">
        <v>2598</v>
      </c>
      <c r="F5093" s="71"/>
      <c r="G5093" s="71"/>
    </row>
    <row r="5094" spans="1:7" x14ac:dyDescent="0.2">
      <c r="A5094" s="77">
        <v>400013</v>
      </c>
      <c r="B5094" s="76" t="s">
        <v>1380</v>
      </c>
      <c r="F5094" s="71"/>
      <c r="G5094" s="71"/>
    </row>
    <row r="5095" spans="1:7" x14ac:dyDescent="0.2">
      <c r="A5095" s="77">
        <v>400014</v>
      </c>
      <c r="B5095" s="76" t="s">
        <v>1381</v>
      </c>
      <c r="F5095" s="71"/>
      <c r="G5095" s="71"/>
    </row>
    <row r="5096" spans="1:7" x14ac:dyDescent="0.2">
      <c r="A5096" s="77">
        <v>400015</v>
      </c>
      <c r="B5096" s="76" t="s">
        <v>1382</v>
      </c>
      <c r="F5096" s="71"/>
      <c r="G5096" s="71"/>
    </row>
    <row r="5097" spans="1:7" x14ac:dyDescent="0.2">
      <c r="A5097" s="77">
        <v>400016</v>
      </c>
      <c r="B5097" s="76" t="s">
        <v>1383</v>
      </c>
      <c r="F5097" s="71"/>
      <c r="G5097" s="71"/>
    </row>
    <row r="5098" spans="1:7" x14ac:dyDescent="0.2">
      <c r="A5098" s="77">
        <v>400017</v>
      </c>
      <c r="B5098" s="76" t="s">
        <v>1384</v>
      </c>
      <c r="F5098" s="71"/>
      <c r="G5098" s="71"/>
    </row>
    <row r="5099" spans="1:7" x14ac:dyDescent="0.2">
      <c r="A5099" s="77">
        <v>400018</v>
      </c>
      <c r="B5099" s="76" t="s">
        <v>1385</v>
      </c>
      <c r="F5099" s="71"/>
      <c r="G5099" s="71"/>
    </row>
    <row r="5100" spans="1:7" x14ac:dyDescent="0.2">
      <c r="A5100" s="77">
        <v>400019</v>
      </c>
      <c r="B5100" s="76" t="s">
        <v>1386</v>
      </c>
      <c r="F5100" s="71"/>
      <c r="G5100" s="71"/>
    </row>
    <row r="5101" spans="1:7" x14ac:dyDescent="0.2">
      <c r="A5101" s="77">
        <v>400020</v>
      </c>
      <c r="B5101" s="76" t="s">
        <v>1387</v>
      </c>
      <c r="F5101" s="71"/>
      <c r="G5101" s="71"/>
    </row>
    <row r="5102" spans="1:7" x14ac:dyDescent="0.2">
      <c r="A5102" s="77">
        <v>400021</v>
      </c>
      <c r="B5102" s="76" t="s">
        <v>1388</v>
      </c>
      <c r="F5102" s="71"/>
      <c r="G5102" s="71"/>
    </row>
    <row r="5103" spans="1:7" x14ac:dyDescent="0.2">
      <c r="A5103" s="77">
        <v>400022</v>
      </c>
      <c r="B5103" s="76" t="s">
        <v>1389</v>
      </c>
      <c r="F5103" s="71"/>
      <c r="G5103" s="71"/>
    </row>
    <row r="5104" spans="1:7" x14ac:dyDescent="0.2">
      <c r="A5104" s="77">
        <v>400023</v>
      </c>
      <c r="B5104" s="76" t="s">
        <v>1390</v>
      </c>
      <c r="F5104" s="71"/>
      <c r="G5104" s="71"/>
    </row>
    <row r="5105" spans="1:7" x14ac:dyDescent="0.2">
      <c r="A5105" s="77">
        <v>400024</v>
      </c>
      <c r="B5105" s="76" t="s">
        <v>2599</v>
      </c>
      <c r="F5105" s="71"/>
      <c r="G5105" s="71"/>
    </row>
    <row r="5106" spans="1:7" x14ac:dyDescent="0.2">
      <c r="A5106" s="77">
        <v>400025</v>
      </c>
      <c r="B5106" s="76" t="s">
        <v>2600</v>
      </c>
      <c r="F5106" s="71"/>
      <c r="G5106" s="71"/>
    </row>
    <row r="5107" spans="1:7" x14ac:dyDescent="0.2">
      <c r="A5107" s="77">
        <v>400026</v>
      </c>
      <c r="B5107" s="76" t="s">
        <v>2601</v>
      </c>
      <c r="F5107" s="71"/>
      <c r="G5107" s="71"/>
    </row>
    <row r="5108" spans="1:7" x14ac:dyDescent="0.2">
      <c r="A5108" s="77">
        <v>400027</v>
      </c>
      <c r="B5108" s="76" t="s">
        <v>1391</v>
      </c>
      <c r="F5108" s="71"/>
      <c r="G5108" s="71"/>
    </row>
    <row r="5109" spans="1:7" x14ac:dyDescent="0.2">
      <c r="A5109" s="77">
        <v>400028</v>
      </c>
      <c r="B5109" s="76" t="s">
        <v>1392</v>
      </c>
      <c r="F5109" s="71"/>
      <c r="G5109" s="71"/>
    </row>
    <row r="5110" spans="1:7" x14ac:dyDescent="0.2">
      <c r="A5110" s="77">
        <v>400029</v>
      </c>
      <c r="B5110" s="76" t="s">
        <v>1393</v>
      </c>
      <c r="F5110" s="71"/>
      <c r="G5110" s="71"/>
    </row>
    <row r="5111" spans="1:7" x14ac:dyDescent="0.2">
      <c r="A5111" s="77">
        <v>400030</v>
      </c>
      <c r="B5111" s="76" t="s">
        <v>1394</v>
      </c>
      <c r="F5111" s="71"/>
      <c r="G5111" s="71"/>
    </row>
    <row r="5112" spans="1:7" x14ac:dyDescent="0.2">
      <c r="A5112" s="77">
        <v>400031</v>
      </c>
      <c r="B5112" s="76" t="s">
        <v>1395</v>
      </c>
      <c r="F5112" s="71"/>
      <c r="G5112" s="71"/>
    </row>
    <row r="5113" spans="1:7" x14ac:dyDescent="0.2">
      <c r="A5113" s="77">
        <v>400032</v>
      </c>
      <c r="B5113" s="76" t="s">
        <v>1396</v>
      </c>
      <c r="F5113" s="71"/>
      <c r="G5113" s="71"/>
    </row>
    <row r="5114" spans="1:7" x14ac:dyDescent="0.2">
      <c r="A5114" s="77">
        <v>400033</v>
      </c>
      <c r="B5114" s="76" t="s">
        <v>1397</v>
      </c>
      <c r="F5114" s="71"/>
      <c r="G5114" s="71"/>
    </row>
    <row r="5115" spans="1:7" x14ac:dyDescent="0.2">
      <c r="A5115" s="77">
        <v>400034</v>
      </c>
      <c r="B5115" s="76" t="s">
        <v>1398</v>
      </c>
      <c r="F5115" s="71"/>
      <c r="G5115" s="71"/>
    </row>
    <row r="5116" spans="1:7" x14ac:dyDescent="0.2">
      <c r="A5116" s="77">
        <v>400035</v>
      </c>
      <c r="B5116" s="76" t="s">
        <v>1399</v>
      </c>
      <c r="F5116" s="71"/>
      <c r="G5116" s="71"/>
    </row>
    <row r="5117" spans="1:7" x14ac:dyDescent="0.2">
      <c r="A5117" s="77">
        <v>400037</v>
      </c>
      <c r="B5117" s="76" t="s">
        <v>1400</v>
      </c>
      <c r="F5117" s="71"/>
      <c r="G5117" s="71"/>
    </row>
    <row r="5118" spans="1:7" x14ac:dyDescent="0.2">
      <c r="A5118" s="77">
        <v>400038</v>
      </c>
      <c r="B5118" s="76" t="s">
        <v>1401</v>
      </c>
      <c r="F5118" s="71"/>
      <c r="G5118" s="71"/>
    </row>
    <row r="5119" spans="1:7" x14ac:dyDescent="0.2">
      <c r="A5119" s="77">
        <v>400039</v>
      </c>
      <c r="B5119" s="76" t="s">
        <v>1402</v>
      </c>
      <c r="F5119" s="71"/>
      <c r="G5119" s="71"/>
    </row>
    <row r="5120" spans="1:7" x14ac:dyDescent="0.2">
      <c r="A5120" s="77">
        <v>400040</v>
      </c>
      <c r="B5120" s="76" t="s">
        <v>3515</v>
      </c>
      <c r="F5120" s="71"/>
      <c r="G5120" s="71"/>
    </row>
    <row r="5121" spans="1:7" x14ac:dyDescent="0.2">
      <c r="A5121" s="77">
        <v>400041</v>
      </c>
      <c r="B5121" s="76" t="s">
        <v>1403</v>
      </c>
      <c r="F5121" s="71"/>
      <c r="G5121" s="71"/>
    </row>
    <row r="5122" spans="1:7" x14ac:dyDescent="0.2">
      <c r="A5122" s="77">
        <v>400042</v>
      </c>
      <c r="B5122" s="76" t="s">
        <v>1404</v>
      </c>
      <c r="F5122" s="71"/>
      <c r="G5122" s="71"/>
    </row>
    <row r="5123" spans="1:7" x14ac:dyDescent="0.2">
      <c r="A5123" s="77">
        <v>400043</v>
      </c>
      <c r="B5123" s="76" t="s">
        <v>1405</v>
      </c>
      <c r="F5123" s="71"/>
      <c r="G5123" s="71"/>
    </row>
    <row r="5124" spans="1:7" x14ac:dyDescent="0.2">
      <c r="A5124" s="77">
        <v>400044</v>
      </c>
      <c r="B5124" s="76" t="s">
        <v>1406</v>
      </c>
      <c r="F5124" s="71"/>
      <c r="G5124" s="71"/>
    </row>
    <row r="5125" spans="1:7" x14ac:dyDescent="0.2">
      <c r="A5125" s="77">
        <v>400045</v>
      </c>
      <c r="B5125" s="76" t="s">
        <v>3893</v>
      </c>
      <c r="F5125" s="71"/>
      <c r="G5125" s="71"/>
    </row>
    <row r="5126" spans="1:7" x14ac:dyDescent="0.2">
      <c r="A5126" s="77">
        <v>400046</v>
      </c>
      <c r="B5126" s="76" t="s">
        <v>1407</v>
      </c>
      <c r="F5126" s="71"/>
      <c r="G5126" s="71"/>
    </row>
    <row r="5127" spans="1:7" x14ac:dyDescent="0.2">
      <c r="A5127" s="77">
        <v>400047</v>
      </c>
      <c r="B5127" s="76" t="s">
        <v>1408</v>
      </c>
      <c r="F5127" s="71"/>
      <c r="G5127" s="71"/>
    </row>
    <row r="5128" spans="1:7" x14ac:dyDescent="0.2">
      <c r="A5128" s="77">
        <v>400048</v>
      </c>
      <c r="B5128" s="76" t="s">
        <v>3894</v>
      </c>
      <c r="F5128" s="71"/>
      <c r="G5128" s="71"/>
    </row>
    <row r="5129" spans="1:7" x14ac:dyDescent="0.2">
      <c r="A5129" s="77">
        <v>400049</v>
      </c>
      <c r="B5129" s="76" t="s">
        <v>7348</v>
      </c>
      <c r="F5129" s="71"/>
      <c r="G5129" s="71"/>
    </row>
    <row r="5130" spans="1:7" x14ac:dyDescent="0.2">
      <c r="A5130" s="77">
        <v>400051</v>
      </c>
      <c r="B5130" s="76" t="s">
        <v>3895</v>
      </c>
      <c r="F5130" s="71"/>
      <c r="G5130" s="71"/>
    </row>
    <row r="5131" spans="1:7" x14ac:dyDescent="0.2">
      <c r="A5131" s="77">
        <v>400052</v>
      </c>
      <c r="B5131" s="76" t="s">
        <v>1409</v>
      </c>
      <c r="F5131" s="71"/>
      <c r="G5131" s="71"/>
    </row>
    <row r="5132" spans="1:7" x14ac:dyDescent="0.2">
      <c r="A5132" s="77">
        <v>400053</v>
      </c>
      <c r="B5132" s="76" t="s">
        <v>1410</v>
      </c>
      <c r="F5132" s="71"/>
      <c r="G5132" s="71"/>
    </row>
    <row r="5133" spans="1:7" x14ac:dyDescent="0.2">
      <c r="A5133" s="77">
        <v>400054</v>
      </c>
      <c r="B5133" s="76" t="s">
        <v>1411</v>
      </c>
      <c r="F5133" s="71"/>
      <c r="G5133" s="71"/>
    </row>
    <row r="5134" spans="1:7" x14ac:dyDescent="0.2">
      <c r="A5134" s="77">
        <v>400055</v>
      </c>
      <c r="B5134" s="76" t="s">
        <v>7349</v>
      </c>
      <c r="F5134" s="71"/>
      <c r="G5134" s="71"/>
    </row>
    <row r="5135" spans="1:7" x14ac:dyDescent="0.2">
      <c r="A5135" s="77">
        <v>400056</v>
      </c>
      <c r="B5135" s="76" t="s">
        <v>1412</v>
      </c>
      <c r="F5135" s="71"/>
      <c r="G5135" s="71"/>
    </row>
    <row r="5136" spans="1:7" x14ac:dyDescent="0.2">
      <c r="A5136" s="77">
        <v>400057</v>
      </c>
      <c r="B5136" s="76" t="s">
        <v>1413</v>
      </c>
      <c r="F5136" s="71"/>
      <c r="G5136" s="71"/>
    </row>
    <row r="5137" spans="1:7" x14ac:dyDescent="0.2">
      <c r="A5137" s="77">
        <v>400058</v>
      </c>
      <c r="B5137" s="76" t="s">
        <v>1414</v>
      </c>
      <c r="F5137" s="71"/>
      <c r="G5137" s="71"/>
    </row>
    <row r="5138" spans="1:7" x14ac:dyDescent="0.2">
      <c r="A5138" s="77">
        <v>400059</v>
      </c>
      <c r="B5138" s="76" t="s">
        <v>1415</v>
      </c>
      <c r="F5138" s="71"/>
      <c r="G5138" s="71"/>
    </row>
    <row r="5139" spans="1:7" x14ac:dyDescent="0.2">
      <c r="A5139" s="77">
        <v>400060</v>
      </c>
      <c r="B5139" s="76" t="s">
        <v>3896</v>
      </c>
      <c r="F5139" s="71"/>
      <c r="G5139" s="71"/>
    </row>
    <row r="5140" spans="1:7" x14ac:dyDescent="0.2">
      <c r="A5140" s="77">
        <v>400061</v>
      </c>
      <c r="B5140" s="76" t="s">
        <v>1416</v>
      </c>
      <c r="F5140" s="71"/>
      <c r="G5140" s="71"/>
    </row>
    <row r="5141" spans="1:7" x14ac:dyDescent="0.2">
      <c r="A5141" s="77">
        <v>400062</v>
      </c>
      <c r="B5141" s="76" t="s">
        <v>3897</v>
      </c>
      <c r="F5141" s="71"/>
      <c r="G5141" s="71"/>
    </row>
    <row r="5142" spans="1:7" x14ac:dyDescent="0.2">
      <c r="A5142" s="77">
        <v>400063</v>
      </c>
      <c r="B5142" s="76" t="s">
        <v>1417</v>
      </c>
      <c r="F5142" s="71"/>
      <c r="G5142" s="71"/>
    </row>
    <row r="5143" spans="1:7" x14ac:dyDescent="0.2">
      <c r="A5143" s="77">
        <v>400064</v>
      </c>
      <c r="B5143" s="76" t="s">
        <v>3898</v>
      </c>
      <c r="F5143" s="71"/>
      <c r="G5143" s="71"/>
    </row>
    <row r="5144" spans="1:7" x14ac:dyDescent="0.2">
      <c r="A5144" s="77">
        <v>400065</v>
      </c>
      <c r="B5144" s="76" t="s">
        <v>1418</v>
      </c>
      <c r="F5144" s="71"/>
      <c r="G5144" s="71"/>
    </row>
    <row r="5145" spans="1:7" x14ac:dyDescent="0.2">
      <c r="A5145" s="77">
        <v>400066</v>
      </c>
      <c r="B5145" s="76" t="s">
        <v>1419</v>
      </c>
      <c r="F5145" s="71"/>
      <c r="G5145" s="71"/>
    </row>
    <row r="5146" spans="1:7" x14ac:dyDescent="0.2">
      <c r="A5146" s="77">
        <v>400067</v>
      </c>
      <c r="B5146" s="76" t="s">
        <v>1420</v>
      </c>
      <c r="F5146" s="71"/>
      <c r="G5146" s="71"/>
    </row>
    <row r="5147" spans="1:7" x14ac:dyDescent="0.2">
      <c r="A5147" s="77">
        <v>400068</v>
      </c>
      <c r="B5147" s="76" t="s">
        <v>1421</v>
      </c>
      <c r="F5147" s="71"/>
      <c r="G5147" s="71"/>
    </row>
    <row r="5148" spans="1:7" x14ac:dyDescent="0.2">
      <c r="A5148" s="77">
        <v>400069</v>
      </c>
      <c r="B5148" s="76" t="s">
        <v>3899</v>
      </c>
      <c r="F5148" s="71"/>
      <c r="G5148" s="71"/>
    </row>
    <row r="5149" spans="1:7" x14ac:dyDescent="0.2">
      <c r="A5149" s="77">
        <v>400070</v>
      </c>
      <c r="B5149" s="76" t="s">
        <v>1422</v>
      </c>
      <c r="F5149" s="71"/>
      <c r="G5149" s="71"/>
    </row>
    <row r="5150" spans="1:7" x14ac:dyDescent="0.2">
      <c r="A5150" s="77">
        <v>400071</v>
      </c>
      <c r="B5150" s="76" t="s">
        <v>1423</v>
      </c>
      <c r="F5150" s="71"/>
      <c r="G5150" s="71"/>
    </row>
    <row r="5151" spans="1:7" x14ac:dyDescent="0.2">
      <c r="A5151" s="77">
        <v>400072</v>
      </c>
      <c r="B5151" s="76" t="s">
        <v>1424</v>
      </c>
      <c r="F5151" s="71"/>
      <c r="G5151" s="71"/>
    </row>
    <row r="5152" spans="1:7" x14ac:dyDescent="0.2">
      <c r="A5152" s="77">
        <v>400073</v>
      </c>
      <c r="B5152" s="76" t="s">
        <v>1425</v>
      </c>
      <c r="F5152" s="71"/>
      <c r="G5152" s="71"/>
    </row>
    <row r="5153" spans="1:7" x14ac:dyDescent="0.2">
      <c r="A5153" s="77">
        <v>400074</v>
      </c>
      <c r="B5153" s="76" t="s">
        <v>1426</v>
      </c>
      <c r="F5153" s="71"/>
      <c r="G5153" s="71"/>
    </row>
    <row r="5154" spans="1:7" x14ac:dyDescent="0.2">
      <c r="A5154" s="77">
        <v>400075</v>
      </c>
      <c r="B5154" s="76" t="s">
        <v>3900</v>
      </c>
      <c r="F5154" s="71"/>
      <c r="G5154" s="71"/>
    </row>
    <row r="5155" spans="1:7" x14ac:dyDescent="0.2">
      <c r="A5155" s="77">
        <v>400076</v>
      </c>
      <c r="B5155" s="76" t="s">
        <v>1427</v>
      </c>
      <c r="F5155" s="71"/>
      <c r="G5155" s="71"/>
    </row>
    <row r="5156" spans="1:7" x14ac:dyDescent="0.2">
      <c r="A5156" s="77">
        <v>400077</v>
      </c>
      <c r="B5156" s="76" t="s">
        <v>1428</v>
      </c>
      <c r="F5156" s="71"/>
      <c r="G5156" s="71"/>
    </row>
    <row r="5157" spans="1:7" x14ac:dyDescent="0.2">
      <c r="A5157" s="77">
        <v>400078</v>
      </c>
      <c r="B5157" s="76" t="s">
        <v>1429</v>
      </c>
      <c r="F5157" s="71"/>
      <c r="G5157" s="71"/>
    </row>
    <row r="5158" spans="1:7" x14ac:dyDescent="0.2">
      <c r="A5158" s="77">
        <v>400080</v>
      </c>
      <c r="B5158" s="76" t="s">
        <v>1430</v>
      </c>
      <c r="F5158" s="71"/>
      <c r="G5158" s="71"/>
    </row>
    <row r="5159" spans="1:7" x14ac:dyDescent="0.2">
      <c r="A5159" s="77">
        <v>400081</v>
      </c>
      <c r="B5159" s="76" t="s">
        <v>1431</v>
      </c>
      <c r="F5159" s="71"/>
      <c r="G5159" s="71"/>
    </row>
    <row r="5160" spans="1:7" x14ac:dyDescent="0.2">
      <c r="A5160" s="77">
        <v>400082</v>
      </c>
      <c r="B5160" s="76" t="s">
        <v>1432</v>
      </c>
      <c r="F5160" s="71"/>
      <c r="G5160" s="71"/>
    </row>
    <row r="5161" spans="1:7" x14ac:dyDescent="0.2">
      <c r="A5161" s="77">
        <v>400083</v>
      </c>
      <c r="B5161" s="76" t="s">
        <v>1433</v>
      </c>
      <c r="F5161" s="71"/>
      <c r="G5161" s="71"/>
    </row>
    <row r="5162" spans="1:7" x14ac:dyDescent="0.2">
      <c r="A5162" s="77">
        <v>400084</v>
      </c>
      <c r="B5162" s="76" t="s">
        <v>1434</v>
      </c>
      <c r="F5162" s="71"/>
      <c r="G5162" s="71"/>
    </row>
    <row r="5163" spans="1:7" x14ac:dyDescent="0.2">
      <c r="A5163" s="77">
        <v>400086</v>
      </c>
      <c r="B5163" s="76" t="s">
        <v>1435</v>
      </c>
      <c r="F5163" s="71"/>
      <c r="G5163" s="71"/>
    </row>
    <row r="5164" spans="1:7" x14ac:dyDescent="0.2">
      <c r="A5164" s="77">
        <v>400087</v>
      </c>
      <c r="B5164" s="76" t="s">
        <v>1436</v>
      </c>
      <c r="F5164" s="71"/>
      <c r="G5164" s="71"/>
    </row>
    <row r="5165" spans="1:7" x14ac:dyDescent="0.2">
      <c r="A5165" s="77">
        <v>400088</v>
      </c>
      <c r="B5165" s="76" t="s">
        <v>1437</v>
      </c>
      <c r="F5165" s="71"/>
      <c r="G5165" s="71"/>
    </row>
    <row r="5166" spans="1:7" x14ac:dyDescent="0.2">
      <c r="A5166" s="77">
        <v>400089</v>
      </c>
      <c r="B5166" s="76" t="s">
        <v>1438</v>
      </c>
      <c r="F5166" s="71"/>
      <c r="G5166" s="71"/>
    </row>
    <row r="5167" spans="1:7" x14ac:dyDescent="0.2">
      <c r="A5167" s="77">
        <v>400090</v>
      </c>
      <c r="B5167" s="76" t="s">
        <v>1439</v>
      </c>
      <c r="F5167" s="71"/>
      <c r="G5167" s="71"/>
    </row>
    <row r="5168" spans="1:7" x14ac:dyDescent="0.2">
      <c r="A5168" s="77">
        <v>400092</v>
      </c>
      <c r="B5168" s="76" t="s">
        <v>3516</v>
      </c>
      <c r="F5168" s="71"/>
      <c r="G5168" s="71"/>
    </row>
    <row r="5169" spans="1:7" x14ac:dyDescent="0.2">
      <c r="A5169" s="77">
        <v>400093</v>
      </c>
      <c r="B5169" s="76" t="s">
        <v>1440</v>
      </c>
      <c r="F5169" s="71"/>
      <c r="G5169" s="71"/>
    </row>
    <row r="5170" spans="1:7" x14ac:dyDescent="0.2">
      <c r="A5170" s="77">
        <v>400094</v>
      </c>
      <c r="B5170" s="76" t="s">
        <v>1441</v>
      </c>
      <c r="F5170" s="71"/>
      <c r="G5170" s="71"/>
    </row>
    <row r="5171" spans="1:7" x14ac:dyDescent="0.2">
      <c r="A5171" s="77">
        <v>400095</v>
      </c>
      <c r="B5171" s="76" t="s">
        <v>1442</v>
      </c>
      <c r="F5171" s="71"/>
      <c r="G5171" s="71"/>
    </row>
    <row r="5172" spans="1:7" x14ac:dyDescent="0.2">
      <c r="A5172" s="77">
        <v>400097</v>
      </c>
      <c r="B5172" s="76" t="s">
        <v>3901</v>
      </c>
      <c r="F5172" s="71"/>
      <c r="G5172" s="71"/>
    </row>
    <row r="5173" spans="1:7" x14ac:dyDescent="0.2">
      <c r="A5173" s="77">
        <v>400098</v>
      </c>
      <c r="B5173" s="76" t="s">
        <v>1443</v>
      </c>
      <c r="F5173" s="71"/>
      <c r="G5173" s="71"/>
    </row>
    <row r="5174" spans="1:7" x14ac:dyDescent="0.2">
      <c r="A5174" s="77">
        <v>400099</v>
      </c>
      <c r="B5174" s="76" t="s">
        <v>1444</v>
      </c>
      <c r="F5174" s="71"/>
      <c r="G5174" s="71"/>
    </row>
    <row r="5175" spans="1:7" x14ac:dyDescent="0.2">
      <c r="A5175" s="77">
        <v>400102</v>
      </c>
      <c r="B5175" s="76" t="s">
        <v>2602</v>
      </c>
      <c r="F5175" s="71"/>
      <c r="G5175" s="71"/>
    </row>
    <row r="5176" spans="1:7" x14ac:dyDescent="0.2">
      <c r="A5176" s="77">
        <v>400103</v>
      </c>
      <c r="B5176" s="76" t="s">
        <v>1445</v>
      </c>
      <c r="F5176" s="71"/>
      <c r="G5176" s="71"/>
    </row>
    <row r="5177" spans="1:7" x14ac:dyDescent="0.2">
      <c r="A5177" s="77">
        <v>400104</v>
      </c>
      <c r="B5177" s="76" t="s">
        <v>1446</v>
      </c>
      <c r="F5177" s="71"/>
      <c r="G5177" s="71"/>
    </row>
    <row r="5178" spans="1:7" x14ac:dyDescent="0.2">
      <c r="A5178" s="77">
        <v>400105</v>
      </c>
      <c r="B5178" s="76" t="s">
        <v>1447</v>
      </c>
      <c r="F5178" s="71"/>
      <c r="G5178" s="71"/>
    </row>
    <row r="5179" spans="1:7" x14ac:dyDescent="0.2">
      <c r="A5179" s="77">
        <v>400107</v>
      </c>
      <c r="B5179" s="76" t="s">
        <v>1448</v>
      </c>
      <c r="F5179" s="71"/>
      <c r="G5179" s="71"/>
    </row>
    <row r="5180" spans="1:7" x14ac:dyDescent="0.2">
      <c r="A5180" s="77">
        <v>400108</v>
      </c>
      <c r="B5180" s="76" t="s">
        <v>3517</v>
      </c>
      <c r="F5180" s="71"/>
      <c r="G5180" s="71"/>
    </row>
    <row r="5181" spans="1:7" x14ac:dyDescent="0.2">
      <c r="A5181" s="77">
        <v>400109</v>
      </c>
      <c r="B5181" s="76" t="s">
        <v>1449</v>
      </c>
      <c r="F5181" s="71"/>
      <c r="G5181" s="71"/>
    </row>
    <row r="5182" spans="1:7" x14ac:dyDescent="0.2">
      <c r="A5182" s="77">
        <v>400110</v>
      </c>
      <c r="B5182" s="76" t="s">
        <v>3902</v>
      </c>
      <c r="F5182" s="71"/>
      <c r="G5182" s="71"/>
    </row>
    <row r="5183" spans="1:7" x14ac:dyDescent="0.2">
      <c r="A5183" s="77">
        <v>400111</v>
      </c>
      <c r="B5183" s="76" t="s">
        <v>1450</v>
      </c>
      <c r="F5183" s="71"/>
      <c r="G5183" s="71"/>
    </row>
    <row r="5184" spans="1:7" x14ac:dyDescent="0.2">
      <c r="A5184" s="77">
        <v>400112</v>
      </c>
      <c r="B5184" s="76" t="s">
        <v>1451</v>
      </c>
      <c r="F5184" s="71"/>
      <c r="G5184" s="71"/>
    </row>
    <row r="5185" spans="1:7" x14ac:dyDescent="0.2">
      <c r="A5185" s="77">
        <v>400113</v>
      </c>
      <c r="B5185" s="76" t="s">
        <v>1452</v>
      </c>
      <c r="F5185" s="71"/>
      <c r="G5185" s="71"/>
    </row>
    <row r="5186" spans="1:7" x14ac:dyDescent="0.2">
      <c r="A5186" s="77">
        <v>400114</v>
      </c>
      <c r="B5186" s="76" t="s">
        <v>1453</v>
      </c>
      <c r="F5186" s="71"/>
      <c r="G5186" s="71"/>
    </row>
    <row r="5187" spans="1:7" x14ac:dyDescent="0.2">
      <c r="A5187" s="77">
        <v>400115</v>
      </c>
      <c r="B5187" s="76" t="s">
        <v>1447</v>
      </c>
      <c r="F5187" s="71"/>
      <c r="G5187" s="71"/>
    </row>
    <row r="5188" spans="1:7" x14ac:dyDescent="0.2">
      <c r="A5188" s="77">
        <v>400116</v>
      </c>
      <c r="B5188" s="76" t="s">
        <v>1454</v>
      </c>
      <c r="F5188" s="71"/>
      <c r="G5188" s="71"/>
    </row>
    <row r="5189" spans="1:7" x14ac:dyDescent="0.2">
      <c r="A5189" s="77">
        <v>400117</v>
      </c>
      <c r="B5189" s="76" t="s">
        <v>7350</v>
      </c>
      <c r="F5189" s="71"/>
      <c r="G5189" s="71"/>
    </row>
    <row r="5190" spans="1:7" x14ac:dyDescent="0.2">
      <c r="A5190" s="77">
        <v>400118</v>
      </c>
      <c r="B5190" s="76" t="s">
        <v>1455</v>
      </c>
      <c r="F5190" s="71"/>
      <c r="G5190" s="71"/>
    </row>
    <row r="5191" spans="1:7" x14ac:dyDescent="0.2">
      <c r="A5191" s="77">
        <v>400119</v>
      </c>
      <c r="B5191" s="76" t="s">
        <v>2603</v>
      </c>
      <c r="F5191" s="71"/>
      <c r="G5191" s="71"/>
    </row>
    <row r="5192" spans="1:7" x14ac:dyDescent="0.2">
      <c r="A5192" s="77">
        <v>400120</v>
      </c>
      <c r="B5192" s="76" t="s">
        <v>3114</v>
      </c>
      <c r="F5192" s="71"/>
      <c r="G5192" s="71"/>
    </row>
    <row r="5193" spans="1:7" x14ac:dyDescent="0.2">
      <c r="A5193" s="77">
        <v>400121</v>
      </c>
      <c r="B5193" s="76" t="s">
        <v>3903</v>
      </c>
      <c r="F5193" s="71"/>
      <c r="G5193" s="71"/>
    </row>
    <row r="5194" spans="1:7" x14ac:dyDescent="0.2">
      <c r="A5194" s="77">
        <v>400122</v>
      </c>
      <c r="B5194" s="76" t="s">
        <v>1456</v>
      </c>
      <c r="F5194" s="71"/>
      <c r="G5194" s="71"/>
    </row>
    <row r="5195" spans="1:7" x14ac:dyDescent="0.2">
      <c r="A5195" s="77">
        <v>400123</v>
      </c>
      <c r="B5195" s="76" t="s">
        <v>1457</v>
      </c>
      <c r="F5195" s="71"/>
      <c r="G5195" s="71"/>
    </row>
    <row r="5196" spans="1:7" x14ac:dyDescent="0.2">
      <c r="A5196" s="77">
        <v>400124</v>
      </c>
      <c r="B5196" s="76" t="s">
        <v>3904</v>
      </c>
      <c r="F5196" s="71"/>
      <c r="G5196" s="71"/>
    </row>
    <row r="5197" spans="1:7" x14ac:dyDescent="0.2">
      <c r="A5197" s="77">
        <v>400125</v>
      </c>
      <c r="B5197" s="76" t="s">
        <v>1458</v>
      </c>
      <c r="F5197" s="71"/>
      <c r="G5197" s="71"/>
    </row>
    <row r="5198" spans="1:7" x14ac:dyDescent="0.2">
      <c r="A5198" s="77">
        <v>400126</v>
      </c>
      <c r="B5198" s="76" t="s">
        <v>3905</v>
      </c>
      <c r="F5198" s="71"/>
      <c r="G5198" s="71"/>
    </row>
    <row r="5199" spans="1:7" x14ac:dyDescent="0.2">
      <c r="A5199" s="77">
        <v>400127</v>
      </c>
      <c r="B5199" s="76" t="s">
        <v>1459</v>
      </c>
      <c r="F5199" s="71"/>
      <c r="G5199" s="71"/>
    </row>
    <row r="5200" spans="1:7" x14ac:dyDescent="0.2">
      <c r="A5200" s="77">
        <v>400128</v>
      </c>
      <c r="B5200" s="76" t="s">
        <v>1460</v>
      </c>
      <c r="F5200" s="71"/>
      <c r="G5200" s="71"/>
    </row>
    <row r="5201" spans="1:7" x14ac:dyDescent="0.2">
      <c r="A5201" s="77">
        <v>400129</v>
      </c>
      <c r="B5201" s="76" t="s">
        <v>1461</v>
      </c>
      <c r="F5201" s="71"/>
      <c r="G5201" s="71"/>
    </row>
    <row r="5202" spans="1:7" x14ac:dyDescent="0.2">
      <c r="A5202" s="77">
        <v>400130</v>
      </c>
      <c r="B5202" s="76" t="s">
        <v>1462</v>
      </c>
      <c r="F5202" s="71"/>
      <c r="G5202" s="71"/>
    </row>
    <row r="5203" spans="1:7" x14ac:dyDescent="0.2">
      <c r="A5203" s="77">
        <v>400131</v>
      </c>
      <c r="B5203" s="76" t="s">
        <v>3518</v>
      </c>
      <c r="F5203" s="71"/>
      <c r="G5203" s="71"/>
    </row>
    <row r="5204" spans="1:7" x14ac:dyDescent="0.2">
      <c r="A5204" s="77">
        <v>400132</v>
      </c>
      <c r="B5204" s="76" t="s">
        <v>3906</v>
      </c>
      <c r="F5204" s="71"/>
      <c r="G5204" s="71"/>
    </row>
    <row r="5205" spans="1:7" x14ac:dyDescent="0.2">
      <c r="A5205" s="77">
        <v>400133</v>
      </c>
      <c r="B5205" s="76" t="s">
        <v>2604</v>
      </c>
      <c r="F5205" s="71"/>
      <c r="G5205" s="71"/>
    </row>
    <row r="5206" spans="1:7" x14ac:dyDescent="0.2">
      <c r="A5206" s="77">
        <v>400134</v>
      </c>
      <c r="B5206" s="76" t="s">
        <v>2605</v>
      </c>
      <c r="F5206" s="71"/>
      <c r="G5206" s="71"/>
    </row>
    <row r="5207" spans="1:7" x14ac:dyDescent="0.2">
      <c r="A5207" s="77">
        <v>400135</v>
      </c>
      <c r="B5207" s="76" t="s">
        <v>1463</v>
      </c>
      <c r="F5207" s="71"/>
      <c r="G5207" s="71"/>
    </row>
    <row r="5208" spans="1:7" x14ac:dyDescent="0.2">
      <c r="A5208" s="77">
        <v>400136</v>
      </c>
      <c r="B5208" s="76" t="s">
        <v>3907</v>
      </c>
      <c r="F5208" s="71"/>
      <c r="G5208" s="71"/>
    </row>
    <row r="5209" spans="1:7" x14ac:dyDescent="0.2">
      <c r="A5209" s="77">
        <v>400137</v>
      </c>
      <c r="B5209" s="76" t="s">
        <v>1464</v>
      </c>
      <c r="F5209" s="71"/>
      <c r="G5209" s="71"/>
    </row>
    <row r="5210" spans="1:7" x14ac:dyDescent="0.2">
      <c r="A5210" s="77">
        <v>400138</v>
      </c>
      <c r="B5210" s="76" t="s">
        <v>7351</v>
      </c>
      <c r="F5210" s="71"/>
      <c r="G5210" s="71"/>
    </row>
    <row r="5211" spans="1:7" x14ac:dyDescent="0.2">
      <c r="A5211" s="77">
        <v>400139</v>
      </c>
      <c r="B5211" s="76" t="s">
        <v>1465</v>
      </c>
      <c r="F5211" s="71"/>
      <c r="G5211" s="71"/>
    </row>
    <row r="5212" spans="1:7" x14ac:dyDescent="0.2">
      <c r="A5212" s="77">
        <v>400140</v>
      </c>
      <c r="B5212" s="76" t="s">
        <v>1466</v>
      </c>
      <c r="F5212" s="71"/>
      <c r="G5212" s="71"/>
    </row>
    <row r="5213" spans="1:7" x14ac:dyDescent="0.2">
      <c r="A5213" s="77">
        <v>400141</v>
      </c>
      <c r="B5213" s="76" t="s">
        <v>3519</v>
      </c>
      <c r="F5213" s="71"/>
      <c r="G5213" s="71"/>
    </row>
    <row r="5214" spans="1:7" x14ac:dyDescent="0.2">
      <c r="A5214" s="77">
        <v>400142</v>
      </c>
      <c r="B5214" s="76" t="s">
        <v>1467</v>
      </c>
      <c r="F5214" s="71"/>
      <c r="G5214" s="71"/>
    </row>
    <row r="5215" spans="1:7" x14ac:dyDescent="0.2">
      <c r="A5215" s="77">
        <v>400143</v>
      </c>
      <c r="B5215" s="76" t="s">
        <v>1468</v>
      </c>
      <c r="F5215" s="71"/>
      <c r="G5215" s="71"/>
    </row>
    <row r="5216" spans="1:7" x14ac:dyDescent="0.2">
      <c r="A5216" s="77">
        <v>400144</v>
      </c>
      <c r="B5216" s="76" t="s">
        <v>1469</v>
      </c>
      <c r="F5216" s="71"/>
      <c r="G5216" s="71"/>
    </row>
    <row r="5217" spans="1:7" x14ac:dyDescent="0.2">
      <c r="A5217" s="77">
        <v>400145</v>
      </c>
      <c r="B5217" s="76" t="s">
        <v>1470</v>
      </c>
      <c r="F5217" s="71"/>
      <c r="G5217" s="71"/>
    </row>
    <row r="5218" spans="1:7" x14ac:dyDescent="0.2">
      <c r="A5218" s="77">
        <v>400146</v>
      </c>
      <c r="B5218" s="76" t="s">
        <v>7352</v>
      </c>
      <c r="F5218" s="71"/>
      <c r="G5218" s="71"/>
    </row>
    <row r="5219" spans="1:7" x14ac:dyDescent="0.2">
      <c r="A5219" s="77">
        <v>400147</v>
      </c>
      <c r="B5219" s="76" t="s">
        <v>1471</v>
      </c>
      <c r="F5219" s="71"/>
      <c r="G5219" s="71"/>
    </row>
    <row r="5220" spans="1:7" x14ac:dyDescent="0.2">
      <c r="A5220" s="77">
        <v>400148</v>
      </c>
      <c r="B5220" s="76" t="s">
        <v>1472</v>
      </c>
      <c r="F5220" s="71"/>
      <c r="G5220" s="71"/>
    </row>
    <row r="5221" spans="1:7" x14ac:dyDescent="0.2">
      <c r="A5221" s="77">
        <v>400149</v>
      </c>
      <c r="B5221" s="76" t="s">
        <v>1473</v>
      </c>
      <c r="F5221" s="71"/>
      <c r="G5221" s="71"/>
    </row>
    <row r="5222" spans="1:7" x14ac:dyDescent="0.2">
      <c r="A5222" s="77">
        <v>400150</v>
      </c>
      <c r="B5222" s="76" t="s">
        <v>7353</v>
      </c>
      <c r="F5222" s="71"/>
      <c r="G5222" s="71"/>
    </row>
    <row r="5223" spans="1:7" x14ac:dyDescent="0.2">
      <c r="A5223" s="77">
        <v>400151</v>
      </c>
      <c r="B5223" s="76" t="s">
        <v>1474</v>
      </c>
      <c r="F5223" s="71"/>
      <c r="G5223" s="71"/>
    </row>
    <row r="5224" spans="1:7" x14ac:dyDescent="0.2">
      <c r="A5224" s="77">
        <v>400152</v>
      </c>
      <c r="B5224" s="76" t="s">
        <v>1475</v>
      </c>
      <c r="F5224" s="71"/>
      <c r="G5224" s="71"/>
    </row>
    <row r="5225" spans="1:7" x14ac:dyDescent="0.2">
      <c r="A5225" s="77">
        <v>400153</v>
      </c>
      <c r="B5225" s="76" t="s">
        <v>1476</v>
      </c>
      <c r="F5225" s="71"/>
      <c r="G5225" s="71"/>
    </row>
    <row r="5226" spans="1:7" x14ac:dyDescent="0.2">
      <c r="A5226" s="77">
        <v>400154</v>
      </c>
      <c r="B5226" s="76" t="s">
        <v>1477</v>
      </c>
      <c r="F5226" s="71"/>
      <c r="G5226" s="71"/>
    </row>
    <row r="5227" spans="1:7" x14ac:dyDescent="0.2">
      <c r="A5227" s="77">
        <v>400155</v>
      </c>
      <c r="B5227" s="76" t="s">
        <v>3019</v>
      </c>
      <c r="F5227" s="71"/>
      <c r="G5227" s="71"/>
    </row>
    <row r="5228" spans="1:7" x14ac:dyDescent="0.2">
      <c r="A5228" s="77">
        <v>400156</v>
      </c>
      <c r="B5228" s="76" t="s">
        <v>887</v>
      </c>
      <c r="F5228" s="71"/>
      <c r="G5228" s="71"/>
    </row>
    <row r="5229" spans="1:7" x14ac:dyDescent="0.2">
      <c r="A5229" s="77">
        <v>400157</v>
      </c>
      <c r="B5229" s="76" t="s">
        <v>888</v>
      </c>
      <c r="F5229" s="71"/>
      <c r="G5229" s="71"/>
    </row>
    <row r="5230" spans="1:7" x14ac:dyDescent="0.2">
      <c r="A5230" s="77">
        <v>400158</v>
      </c>
      <c r="B5230" s="76" t="s">
        <v>889</v>
      </c>
      <c r="F5230" s="71"/>
      <c r="G5230" s="71"/>
    </row>
    <row r="5231" spans="1:7" x14ac:dyDescent="0.2">
      <c r="A5231" s="77">
        <v>400159</v>
      </c>
      <c r="B5231" s="76" t="s">
        <v>890</v>
      </c>
      <c r="F5231" s="71"/>
      <c r="G5231" s="71"/>
    </row>
    <row r="5232" spans="1:7" x14ac:dyDescent="0.2">
      <c r="A5232" s="77">
        <v>400161</v>
      </c>
      <c r="B5232" s="76" t="s">
        <v>891</v>
      </c>
      <c r="F5232" s="71"/>
      <c r="G5232" s="71"/>
    </row>
    <row r="5233" spans="1:7" x14ac:dyDescent="0.2">
      <c r="A5233" s="77">
        <v>400162</v>
      </c>
      <c r="B5233" s="76" t="s">
        <v>7354</v>
      </c>
      <c r="F5233" s="71"/>
      <c r="G5233" s="71"/>
    </row>
    <row r="5234" spans="1:7" x14ac:dyDescent="0.2">
      <c r="A5234" s="77">
        <v>400163</v>
      </c>
      <c r="B5234" s="76" t="s">
        <v>892</v>
      </c>
      <c r="F5234" s="71"/>
      <c r="G5234" s="71"/>
    </row>
    <row r="5235" spans="1:7" x14ac:dyDescent="0.2">
      <c r="A5235" s="77">
        <v>400164</v>
      </c>
      <c r="B5235" s="76" t="s">
        <v>3908</v>
      </c>
      <c r="F5235" s="71"/>
      <c r="G5235" s="71"/>
    </row>
    <row r="5236" spans="1:7" x14ac:dyDescent="0.2">
      <c r="A5236" s="77">
        <v>400165</v>
      </c>
      <c r="B5236" s="76" t="s">
        <v>3909</v>
      </c>
      <c r="F5236" s="71"/>
      <c r="G5236" s="71"/>
    </row>
    <row r="5237" spans="1:7" x14ac:dyDescent="0.2">
      <c r="A5237" s="77">
        <v>400166</v>
      </c>
      <c r="B5237" s="76" t="s">
        <v>3910</v>
      </c>
      <c r="F5237" s="71"/>
      <c r="G5237" s="71"/>
    </row>
    <row r="5238" spans="1:7" x14ac:dyDescent="0.2">
      <c r="A5238" s="77">
        <v>400167</v>
      </c>
      <c r="B5238" s="76" t="s">
        <v>7032</v>
      </c>
      <c r="F5238" s="71"/>
      <c r="G5238" s="71"/>
    </row>
    <row r="5239" spans="1:7" x14ac:dyDescent="0.2">
      <c r="A5239" s="77">
        <v>400168</v>
      </c>
      <c r="B5239" s="76" t="s">
        <v>893</v>
      </c>
      <c r="F5239" s="71"/>
      <c r="G5239" s="71"/>
    </row>
    <row r="5240" spans="1:7" x14ac:dyDescent="0.2">
      <c r="A5240" s="77">
        <v>400169</v>
      </c>
      <c r="B5240" s="76" t="s">
        <v>894</v>
      </c>
      <c r="F5240" s="71"/>
      <c r="G5240" s="71"/>
    </row>
    <row r="5241" spans="1:7" x14ac:dyDescent="0.2">
      <c r="A5241" s="77">
        <v>400170</v>
      </c>
      <c r="B5241" s="76" t="s">
        <v>7355</v>
      </c>
      <c r="F5241" s="71"/>
      <c r="G5241" s="71"/>
    </row>
    <row r="5242" spans="1:7" x14ac:dyDescent="0.2">
      <c r="A5242" s="77">
        <v>400171</v>
      </c>
      <c r="B5242" s="76" t="s">
        <v>7356</v>
      </c>
      <c r="F5242" s="71"/>
      <c r="G5242" s="71"/>
    </row>
    <row r="5243" spans="1:7" x14ac:dyDescent="0.2">
      <c r="A5243" s="77">
        <v>400174</v>
      </c>
      <c r="B5243" s="76" t="s">
        <v>1035</v>
      </c>
      <c r="F5243" s="71"/>
      <c r="G5243" s="71"/>
    </row>
    <row r="5244" spans="1:7" x14ac:dyDescent="0.2">
      <c r="A5244" s="77">
        <v>400175</v>
      </c>
      <c r="B5244" s="76" t="s">
        <v>6792</v>
      </c>
      <c r="F5244" s="71"/>
      <c r="G5244" s="71"/>
    </row>
    <row r="5245" spans="1:7" x14ac:dyDescent="0.2">
      <c r="A5245" s="77">
        <v>400176</v>
      </c>
      <c r="B5245" s="76" t="s">
        <v>3911</v>
      </c>
      <c r="F5245" s="71"/>
      <c r="G5245" s="71"/>
    </row>
    <row r="5246" spans="1:7" x14ac:dyDescent="0.2">
      <c r="A5246" s="77">
        <v>400177</v>
      </c>
      <c r="B5246" s="76" t="s">
        <v>895</v>
      </c>
      <c r="F5246" s="71"/>
      <c r="G5246" s="71"/>
    </row>
    <row r="5247" spans="1:7" x14ac:dyDescent="0.2">
      <c r="A5247" s="77">
        <v>400178</v>
      </c>
      <c r="B5247" s="76" t="s">
        <v>896</v>
      </c>
      <c r="F5247" s="71"/>
      <c r="G5247" s="71"/>
    </row>
    <row r="5248" spans="1:7" x14ac:dyDescent="0.2">
      <c r="A5248" s="77">
        <v>400179</v>
      </c>
      <c r="B5248" s="76" t="s">
        <v>897</v>
      </c>
      <c r="F5248" s="71"/>
      <c r="G5248" s="71"/>
    </row>
    <row r="5249" spans="1:7" x14ac:dyDescent="0.2">
      <c r="A5249" s="77">
        <v>400180</v>
      </c>
      <c r="B5249" s="76" t="s">
        <v>898</v>
      </c>
      <c r="F5249" s="71"/>
      <c r="G5249" s="71"/>
    </row>
    <row r="5250" spans="1:7" x14ac:dyDescent="0.2">
      <c r="A5250" s="77">
        <v>400181</v>
      </c>
      <c r="B5250" s="76" t="s">
        <v>899</v>
      </c>
      <c r="F5250" s="71"/>
      <c r="G5250" s="71"/>
    </row>
    <row r="5251" spans="1:7" x14ac:dyDescent="0.2">
      <c r="A5251" s="77">
        <v>400182</v>
      </c>
      <c r="B5251" s="76" t="s">
        <v>7357</v>
      </c>
      <c r="F5251" s="71"/>
      <c r="G5251" s="71"/>
    </row>
    <row r="5252" spans="1:7" x14ac:dyDescent="0.2">
      <c r="A5252" s="77">
        <v>400183</v>
      </c>
      <c r="B5252" s="76" t="s">
        <v>900</v>
      </c>
      <c r="F5252" s="71"/>
      <c r="G5252" s="71"/>
    </row>
    <row r="5253" spans="1:7" x14ac:dyDescent="0.2">
      <c r="A5253" s="77">
        <v>400184</v>
      </c>
      <c r="B5253" s="76" t="s">
        <v>2606</v>
      </c>
      <c r="F5253" s="71"/>
      <c r="G5253" s="71"/>
    </row>
    <row r="5254" spans="1:7" x14ac:dyDescent="0.2">
      <c r="A5254" s="77">
        <v>400185</v>
      </c>
      <c r="B5254" s="76" t="s">
        <v>7358</v>
      </c>
      <c r="F5254" s="71"/>
      <c r="G5254" s="71"/>
    </row>
    <row r="5255" spans="1:7" x14ac:dyDescent="0.2">
      <c r="A5255" s="77">
        <v>400186</v>
      </c>
      <c r="B5255" s="76" t="s">
        <v>901</v>
      </c>
      <c r="F5255" s="71"/>
      <c r="G5255" s="71"/>
    </row>
    <row r="5256" spans="1:7" x14ac:dyDescent="0.2">
      <c r="A5256" s="77">
        <v>400187</v>
      </c>
      <c r="B5256" s="76" t="s">
        <v>3520</v>
      </c>
      <c r="F5256" s="71"/>
      <c r="G5256" s="71"/>
    </row>
    <row r="5257" spans="1:7" x14ac:dyDescent="0.2">
      <c r="A5257" s="77">
        <v>400188</v>
      </c>
      <c r="B5257" s="76" t="s">
        <v>902</v>
      </c>
      <c r="F5257" s="71"/>
      <c r="G5257" s="71"/>
    </row>
    <row r="5258" spans="1:7" x14ac:dyDescent="0.2">
      <c r="A5258" s="77">
        <v>400189</v>
      </c>
      <c r="B5258" s="76" t="s">
        <v>903</v>
      </c>
      <c r="F5258" s="71"/>
      <c r="G5258" s="71"/>
    </row>
    <row r="5259" spans="1:7" x14ac:dyDescent="0.2">
      <c r="A5259" s="77">
        <v>400190</v>
      </c>
      <c r="B5259" s="76" t="s">
        <v>2607</v>
      </c>
      <c r="F5259" s="71"/>
      <c r="G5259" s="71"/>
    </row>
    <row r="5260" spans="1:7" x14ac:dyDescent="0.2">
      <c r="A5260" s="77">
        <v>400191</v>
      </c>
      <c r="B5260" s="76" t="s">
        <v>904</v>
      </c>
      <c r="F5260" s="71"/>
      <c r="G5260" s="71"/>
    </row>
    <row r="5261" spans="1:7" x14ac:dyDescent="0.2">
      <c r="A5261" s="77">
        <v>400192</v>
      </c>
      <c r="B5261" s="76" t="s">
        <v>905</v>
      </c>
      <c r="F5261" s="71"/>
      <c r="G5261" s="71"/>
    </row>
    <row r="5262" spans="1:7" x14ac:dyDescent="0.2">
      <c r="A5262" s="77">
        <v>400193</v>
      </c>
      <c r="B5262" s="76" t="s">
        <v>906</v>
      </c>
      <c r="F5262" s="71"/>
      <c r="G5262" s="71"/>
    </row>
    <row r="5263" spans="1:7" x14ac:dyDescent="0.2">
      <c r="A5263" s="77">
        <v>400194</v>
      </c>
      <c r="B5263" s="76" t="s">
        <v>219</v>
      </c>
      <c r="F5263" s="71"/>
      <c r="G5263" s="71"/>
    </row>
    <row r="5264" spans="1:7" x14ac:dyDescent="0.2">
      <c r="A5264" s="77">
        <v>400195</v>
      </c>
      <c r="B5264" s="76" t="s">
        <v>220</v>
      </c>
      <c r="F5264" s="71"/>
      <c r="G5264" s="71"/>
    </row>
    <row r="5265" spans="1:7" x14ac:dyDescent="0.2">
      <c r="A5265" s="77">
        <v>400196</v>
      </c>
      <c r="B5265" s="76" t="s">
        <v>2367</v>
      </c>
      <c r="F5265" s="71"/>
      <c r="G5265" s="71"/>
    </row>
    <row r="5266" spans="1:7" x14ac:dyDescent="0.2">
      <c r="A5266" s="77">
        <v>400197</v>
      </c>
      <c r="B5266" s="76" t="s">
        <v>221</v>
      </c>
      <c r="F5266" s="71"/>
      <c r="G5266" s="71"/>
    </row>
    <row r="5267" spans="1:7" x14ac:dyDescent="0.2">
      <c r="A5267" s="77">
        <v>400198</v>
      </c>
      <c r="B5267" s="76" t="s">
        <v>222</v>
      </c>
      <c r="F5267" s="71"/>
      <c r="G5267" s="71"/>
    </row>
    <row r="5268" spans="1:7" x14ac:dyDescent="0.2">
      <c r="A5268" s="77">
        <v>400200</v>
      </c>
      <c r="B5268" s="76" t="s">
        <v>223</v>
      </c>
      <c r="F5268" s="71"/>
      <c r="G5268" s="71"/>
    </row>
    <row r="5269" spans="1:7" x14ac:dyDescent="0.2">
      <c r="A5269" s="77">
        <v>400202</v>
      </c>
      <c r="B5269" s="76" t="s">
        <v>224</v>
      </c>
      <c r="F5269" s="71"/>
      <c r="G5269" s="71"/>
    </row>
    <row r="5270" spans="1:7" x14ac:dyDescent="0.2">
      <c r="A5270" s="77">
        <v>400203</v>
      </c>
      <c r="B5270" s="76" t="s">
        <v>3151</v>
      </c>
      <c r="F5270" s="71"/>
      <c r="G5270" s="71"/>
    </row>
    <row r="5271" spans="1:7" x14ac:dyDescent="0.2">
      <c r="A5271" s="77">
        <v>400204</v>
      </c>
      <c r="B5271" s="76" t="s">
        <v>225</v>
      </c>
      <c r="F5271" s="71"/>
      <c r="G5271" s="71"/>
    </row>
    <row r="5272" spans="1:7" x14ac:dyDescent="0.2">
      <c r="A5272" s="77">
        <v>400205</v>
      </c>
      <c r="B5272" s="76" t="s">
        <v>226</v>
      </c>
      <c r="F5272" s="71"/>
      <c r="G5272" s="71"/>
    </row>
    <row r="5273" spans="1:7" x14ac:dyDescent="0.2">
      <c r="A5273" s="77">
        <v>400206</v>
      </c>
      <c r="B5273" s="76" t="s">
        <v>227</v>
      </c>
      <c r="F5273" s="71"/>
      <c r="G5273" s="71"/>
    </row>
    <row r="5274" spans="1:7" x14ac:dyDescent="0.2">
      <c r="A5274" s="77">
        <v>400207</v>
      </c>
      <c r="B5274" s="76" t="s">
        <v>3912</v>
      </c>
      <c r="F5274" s="71"/>
      <c r="G5274" s="71"/>
    </row>
    <row r="5275" spans="1:7" x14ac:dyDescent="0.2">
      <c r="A5275" s="77">
        <v>400208</v>
      </c>
      <c r="B5275" s="76" t="s">
        <v>228</v>
      </c>
      <c r="F5275" s="71"/>
      <c r="G5275" s="71"/>
    </row>
    <row r="5276" spans="1:7" x14ac:dyDescent="0.2">
      <c r="A5276" s="77">
        <v>400209</v>
      </c>
      <c r="B5276" s="76" t="s">
        <v>229</v>
      </c>
      <c r="F5276" s="71"/>
      <c r="G5276" s="71"/>
    </row>
    <row r="5277" spans="1:7" x14ac:dyDescent="0.2">
      <c r="A5277" s="77">
        <v>400210</v>
      </c>
      <c r="B5277" s="76" t="s">
        <v>230</v>
      </c>
      <c r="F5277" s="71"/>
      <c r="G5277" s="71"/>
    </row>
    <row r="5278" spans="1:7" x14ac:dyDescent="0.2">
      <c r="A5278" s="77">
        <v>400211</v>
      </c>
      <c r="B5278" s="76" t="s">
        <v>231</v>
      </c>
      <c r="F5278" s="71"/>
      <c r="G5278" s="71"/>
    </row>
    <row r="5279" spans="1:7" x14ac:dyDescent="0.2">
      <c r="A5279" s="77">
        <v>400212</v>
      </c>
      <c r="B5279" s="76" t="s">
        <v>3913</v>
      </c>
      <c r="F5279" s="71"/>
      <c r="G5279" s="71"/>
    </row>
    <row r="5280" spans="1:7" x14ac:dyDescent="0.2">
      <c r="A5280" s="77">
        <v>400213</v>
      </c>
      <c r="B5280" s="76" t="s">
        <v>3521</v>
      </c>
      <c r="F5280" s="71"/>
      <c r="G5280" s="71"/>
    </row>
    <row r="5281" spans="1:7" x14ac:dyDescent="0.2">
      <c r="A5281" s="77">
        <v>400214</v>
      </c>
      <c r="B5281" s="76" t="s">
        <v>232</v>
      </c>
      <c r="F5281" s="71"/>
      <c r="G5281" s="71"/>
    </row>
    <row r="5282" spans="1:7" x14ac:dyDescent="0.2">
      <c r="A5282" s="77">
        <v>400215</v>
      </c>
      <c r="B5282" s="76" t="s">
        <v>3914</v>
      </c>
      <c r="F5282" s="71"/>
      <c r="G5282" s="71"/>
    </row>
    <row r="5283" spans="1:7" x14ac:dyDescent="0.2">
      <c r="A5283" s="77">
        <v>400216</v>
      </c>
      <c r="B5283" s="76" t="s">
        <v>233</v>
      </c>
      <c r="F5283" s="71"/>
      <c r="G5283" s="71"/>
    </row>
    <row r="5284" spans="1:7" x14ac:dyDescent="0.2">
      <c r="A5284" s="77">
        <v>400217</v>
      </c>
      <c r="B5284" s="76" t="s">
        <v>3522</v>
      </c>
      <c r="F5284" s="71"/>
      <c r="G5284" s="71"/>
    </row>
    <row r="5285" spans="1:7" x14ac:dyDescent="0.2">
      <c r="A5285" s="77">
        <v>400218</v>
      </c>
      <c r="B5285" s="76" t="s">
        <v>234</v>
      </c>
      <c r="F5285" s="71"/>
      <c r="G5285" s="71"/>
    </row>
    <row r="5286" spans="1:7" x14ac:dyDescent="0.2">
      <c r="A5286" s="77">
        <v>400219</v>
      </c>
      <c r="B5286" s="76" t="s">
        <v>235</v>
      </c>
      <c r="F5286" s="71"/>
      <c r="G5286" s="71"/>
    </row>
    <row r="5287" spans="1:7" x14ac:dyDescent="0.2">
      <c r="A5287" s="77">
        <v>400220</v>
      </c>
      <c r="B5287" s="76" t="s">
        <v>236</v>
      </c>
      <c r="F5287" s="71"/>
      <c r="G5287" s="71"/>
    </row>
    <row r="5288" spans="1:7" x14ac:dyDescent="0.2">
      <c r="A5288" s="77">
        <v>400221</v>
      </c>
      <c r="B5288" s="76" t="s">
        <v>3915</v>
      </c>
      <c r="F5288" s="71"/>
      <c r="G5288" s="71"/>
    </row>
    <row r="5289" spans="1:7" x14ac:dyDescent="0.2">
      <c r="A5289" s="77">
        <v>400222</v>
      </c>
      <c r="B5289" s="76" t="s">
        <v>237</v>
      </c>
      <c r="F5289" s="71"/>
      <c r="G5289" s="71"/>
    </row>
    <row r="5290" spans="1:7" x14ac:dyDescent="0.2">
      <c r="A5290" s="77">
        <v>400223</v>
      </c>
      <c r="B5290" s="76" t="s">
        <v>7359</v>
      </c>
      <c r="F5290" s="71"/>
      <c r="G5290" s="71"/>
    </row>
    <row r="5291" spans="1:7" x14ac:dyDescent="0.2">
      <c r="A5291" s="77">
        <v>400224</v>
      </c>
      <c r="B5291" s="76" t="s">
        <v>238</v>
      </c>
      <c r="F5291" s="71"/>
      <c r="G5291" s="71"/>
    </row>
    <row r="5292" spans="1:7" x14ac:dyDescent="0.2">
      <c r="A5292" s="77">
        <v>400225</v>
      </c>
      <c r="B5292" s="76" t="s">
        <v>3115</v>
      </c>
      <c r="F5292" s="71"/>
      <c r="G5292" s="71"/>
    </row>
    <row r="5293" spans="1:7" x14ac:dyDescent="0.2">
      <c r="A5293" s="77">
        <v>400227</v>
      </c>
      <c r="B5293" s="76" t="s">
        <v>239</v>
      </c>
      <c r="F5293" s="71"/>
      <c r="G5293" s="71"/>
    </row>
    <row r="5294" spans="1:7" x14ac:dyDescent="0.2">
      <c r="A5294" s="77">
        <v>400228</v>
      </c>
      <c r="B5294" s="76" t="s">
        <v>3916</v>
      </c>
      <c r="F5294" s="71"/>
      <c r="G5294" s="71"/>
    </row>
    <row r="5295" spans="1:7" x14ac:dyDescent="0.2">
      <c r="A5295" s="77">
        <v>400229</v>
      </c>
      <c r="B5295" s="76" t="s">
        <v>240</v>
      </c>
      <c r="F5295" s="71"/>
      <c r="G5295" s="71"/>
    </row>
    <row r="5296" spans="1:7" x14ac:dyDescent="0.2">
      <c r="A5296" s="77">
        <v>400230</v>
      </c>
      <c r="B5296" s="76" t="s">
        <v>7360</v>
      </c>
      <c r="F5296" s="71"/>
      <c r="G5296" s="71"/>
    </row>
    <row r="5297" spans="1:7" x14ac:dyDescent="0.2">
      <c r="A5297" s="77">
        <v>400231</v>
      </c>
      <c r="B5297" s="76" t="s">
        <v>3523</v>
      </c>
      <c r="F5297" s="71"/>
      <c r="G5297" s="71"/>
    </row>
    <row r="5298" spans="1:7" x14ac:dyDescent="0.2">
      <c r="A5298" s="77">
        <v>400232</v>
      </c>
      <c r="B5298" s="76" t="s">
        <v>241</v>
      </c>
      <c r="F5298" s="71"/>
      <c r="G5298" s="71"/>
    </row>
    <row r="5299" spans="1:7" x14ac:dyDescent="0.2">
      <c r="A5299" s="77">
        <v>400233</v>
      </c>
      <c r="B5299" s="76" t="s">
        <v>242</v>
      </c>
      <c r="F5299" s="71"/>
      <c r="G5299" s="71"/>
    </row>
    <row r="5300" spans="1:7" x14ac:dyDescent="0.2">
      <c r="A5300" s="77">
        <v>400234</v>
      </c>
      <c r="B5300" s="76" t="s">
        <v>3917</v>
      </c>
      <c r="F5300" s="71"/>
      <c r="G5300" s="71"/>
    </row>
    <row r="5301" spans="1:7" x14ac:dyDescent="0.2">
      <c r="A5301" s="77">
        <v>400235</v>
      </c>
      <c r="B5301" s="76" t="s">
        <v>3918</v>
      </c>
      <c r="F5301" s="71"/>
      <c r="G5301" s="71"/>
    </row>
    <row r="5302" spans="1:7" x14ac:dyDescent="0.2">
      <c r="A5302" s="77">
        <v>400236</v>
      </c>
      <c r="B5302" s="76" t="s">
        <v>243</v>
      </c>
      <c r="F5302" s="71"/>
      <c r="G5302" s="71"/>
    </row>
    <row r="5303" spans="1:7" x14ac:dyDescent="0.2">
      <c r="A5303" s="77">
        <v>400237</v>
      </c>
      <c r="B5303" s="76" t="s">
        <v>244</v>
      </c>
      <c r="F5303" s="71"/>
      <c r="G5303" s="71"/>
    </row>
    <row r="5304" spans="1:7" x14ac:dyDescent="0.2">
      <c r="A5304" s="77">
        <v>400238</v>
      </c>
      <c r="B5304" s="76" t="s">
        <v>245</v>
      </c>
      <c r="F5304" s="71"/>
      <c r="G5304" s="71"/>
    </row>
    <row r="5305" spans="1:7" x14ac:dyDescent="0.2">
      <c r="A5305" s="77">
        <v>400239</v>
      </c>
      <c r="B5305" s="76" t="s">
        <v>246</v>
      </c>
      <c r="F5305" s="71"/>
      <c r="G5305" s="71"/>
    </row>
    <row r="5306" spans="1:7" x14ac:dyDescent="0.2">
      <c r="A5306" s="77">
        <v>400240</v>
      </c>
      <c r="B5306" s="76" t="s">
        <v>247</v>
      </c>
      <c r="F5306" s="71"/>
      <c r="G5306" s="71"/>
    </row>
    <row r="5307" spans="1:7" x14ac:dyDescent="0.2">
      <c r="A5307" s="77">
        <v>400241</v>
      </c>
      <c r="B5307" s="76" t="s">
        <v>248</v>
      </c>
      <c r="F5307" s="71"/>
      <c r="G5307" s="71"/>
    </row>
    <row r="5308" spans="1:7" x14ac:dyDescent="0.2">
      <c r="A5308" s="77">
        <v>400242</v>
      </c>
      <c r="B5308" s="76" t="s">
        <v>249</v>
      </c>
      <c r="F5308" s="71"/>
      <c r="G5308" s="71"/>
    </row>
    <row r="5309" spans="1:7" x14ac:dyDescent="0.2">
      <c r="A5309" s="77">
        <v>400243</v>
      </c>
      <c r="B5309" s="76" t="s">
        <v>250</v>
      </c>
      <c r="F5309" s="71"/>
      <c r="G5309" s="71"/>
    </row>
    <row r="5310" spans="1:7" x14ac:dyDescent="0.2">
      <c r="A5310" s="77">
        <v>400244</v>
      </c>
      <c r="B5310" s="76" t="s">
        <v>3524</v>
      </c>
      <c r="F5310" s="71"/>
      <c r="G5310" s="71"/>
    </row>
    <row r="5311" spans="1:7" x14ac:dyDescent="0.2">
      <c r="A5311" s="77">
        <v>400245</v>
      </c>
      <c r="B5311" s="76" t="s">
        <v>3525</v>
      </c>
      <c r="F5311" s="71"/>
      <c r="G5311" s="71"/>
    </row>
    <row r="5312" spans="1:7" x14ac:dyDescent="0.2">
      <c r="A5312" s="77">
        <v>400246</v>
      </c>
      <c r="B5312" s="76" t="s">
        <v>3919</v>
      </c>
      <c r="F5312" s="71"/>
      <c r="G5312" s="71"/>
    </row>
    <row r="5313" spans="1:7" x14ac:dyDescent="0.2">
      <c r="A5313" s="77">
        <v>400247</v>
      </c>
      <c r="B5313" s="76" t="s">
        <v>3920</v>
      </c>
      <c r="F5313" s="71"/>
      <c r="G5313" s="71"/>
    </row>
    <row r="5314" spans="1:7" x14ac:dyDescent="0.2">
      <c r="A5314" s="77">
        <v>400248</v>
      </c>
      <c r="B5314" s="76" t="s">
        <v>251</v>
      </c>
      <c r="F5314" s="71"/>
      <c r="G5314" s="71"/>
    </row>
    <row r="5315" spans="1:7" x14ac:dyDescent="0.2">
      <c r="A5315" s="77">
        <v>400249</v>
      </c>
      <c r="B5315" s="76" t="s">
        <v>7361</v>
      </c>
      <c r="F5315" s="71"/>
      <c r="G5315" s="71"/>
    </row>
    <row r="5316" spans="1:7" x14ac:dyDescent="0.2">
      <c r="A5316" s="77">
        <v>400250</v>
      </c>
      <c r="B5316" s="76" t="s">
        <v>252</v>
      </c>
      <c r="F5316" s="71"/>
      <c r="G5316" s="71"/>
    </row>
    <row r="5317" spans="1:7" x14ac:dyDescent="0.2">
      <c r="A5317" s="77">
        <v>400251</v>
      </c>
      <c r="B5317" s="76" t="s">
        <v>2368</v>
      </c>
      <c r="F5317" s="71"/>
      <c r="G5317" s="71"/>
    </row>
    <row r="5318" spans="1:7" x14ac:dyDescent="0.2">
      <c r="A5318" s="77">
        <v>400252</v>
      </c>
      <c r="B5318" s="76" t="s">
        <v>253</v>
      </c>
      <c r="F5318" s="71"/>
      <c r="G5318" s="71"/>
    </row>
    <row r="5319" spans="1:7" x14ac:dyDescent="0.2">
      <c r="A5319" s="77">
        <v>400253</v>
      </c>
      <c r="B5319" s="76" t="s">
        <v>254</v>
      </c>
      <c r="F5319" s="71"/>
      <c r="G5319" s="71"/>
    </row>
    <row r="5320" spans="1:7" x14ac:dyDescent="0.2">
      <c r="A5320" s="77">
        <v>400254</v>
      </c>
      <c r="B5320" s="76" t="s">
        <v>2608</v>
      </c>
      <c r="F5320" s="71"/>
      <c r="G5320" s="71"/>
    </row>
    <row r="5321" spans="1:7" x14ac:dyDescent="0.2">
      <c r="A5321" s="77">
        <v>400255</v>
      </c>
      <c r="B5321" s="76" t="s">
        <v>255</v>
      </c>
      <c r="F5321" s="71"/>
      <c r="G5321" s="71"/>
    </row>
    <row r="5322" spans="1:7" x14ac:dyDescent="0.2">
      <c r="A5322" s="77">
        <v>400256</v>
      </c>
      <c r="B5322" s="76" t="s">
        <v>7362</v>
      </c>
      <c r="F5322" s="71"/>
      <c r="G5322" s="71"/>
    </row>
    <row r="5323" spans="1:7" x14ac:dyDescent="0.2">
      <c r="A5323" s="77">
        <v>400257</v>
      </c>
      <c r="B5323" s="76" t="s">
        <v>256</v>
      </c>
      <c r="F5323" s="71"/>
      <c r="G5323" s="71"/>
    </row>
    <row r="5324" spans="1:7" x14ac:dyDescent="0.2">
      <c r="A5324" s="77">
        <v>400258</v>
      </c>
      <c r="B5324" s="76" t="s">
        <v>257</v>
      </c>
      <c r="F5324" s="71"/>
      <c r="G5324" s="71"/>
    </row>
    <row r="5325" spans="1:7" x14ac:dyDescent="0.2">
      <c r="A5325" s="77">
        <v>400259</v>
      </c>
      <c r="B5325" s="76" t="s">
        <v>258</v>
      </c>
      <c r="F5325" s="71"/>
      <c r="G5325" s="71"/>
    </row>
    <row r="5326" spans="1:7" x14ac:dyDescent="0.2">
      <c r="A5326" s="77">
        <v>400260</v>
      </c>
      <c r="B5326" s="76" t="s">
        <v>259</v>
      </c>
      <c r="F5326" s="71"/>
      <c r="G5326" s="71"/>
    </row>
    <row r="5327" spans="1:7" x14ac:dyDescent="0.2">
      <c r="A5327" s="77">
        <v>400261</v>
      </c>
      <c r="B5327" s="76" t="s">
        <v>260</v>
      </c>
      <c r="F5327" s="71"/>
      <c r="G5327" s="71"/>
    </row>
    <row r="5328" spans="1:7" x14ac:dyDescent="0.2">
      <c r="A5328" s="77">
        <v>400262</v>
      </c>
      <c r="B5328" s="76" t="s">
        <v>3921</v>
      </c>
      <c r="F5328" s="71"/>
      <c r="G5328" s="71"/>
    </row>
    <row r="5329" spans="1:7" x14ac:dyDescent="0.2">
      <c r="A5329" s="77">
        <v>400263</v>
      </c>
      <c r="B5329" s="76" t="s">
        <v>1549</v>
      </c>
      <c r="F5329" s="71"/>
      <c r="G5329" s="71"/>
    </row>
    <row r="5330" spans="1:7" x14ac:dyDescent="0.2">
      <c r="A5330" s="77">
        <v>400264</v>
      </c>
      <c r="B5330" s="76" t="s">
        <v>261</v>
      </c>
      <c r="F5330" s="71"/>
      <c r="G5330" s="71"/>
    </row>
    <row r="5331" spans="1:7" x14ac:dyDescent="0.2">
      <c r="A5331" s="77">
        <v>400265</v>
      </c>
      <c r="B5331" s="76" t="s">
        <v>1139</v>
      </c>
      <c r="F5331" s="71"/>
      <c r="G5331" s="71"/>
    </row>
    <row r="5332" spans="1:7" x14ac:dyDescent="0.2">
      <c r="A5332" s="77">
        <v>400266</v>
      </c>
      <c r="B5332" s="76" t="s">
        <v>262</v>
      </c>
      <c r="F5332" s="71"/>
      <c r="G5332" s="71"/>
    </row>
    <row r="5333" spans="1:7" x14ac:dyDescent="0.2">
      <c r="A5333" s="77">
        <v>400267</v>
      </c>
      <c r="B5333" s="76" t="s">
        <v>263</v>
      </c>
      <c r="F5333" s="71"/>
      <c r="G5333" s="71"/>
    </row>
    <row r="5334" spans="1:7" x14ac:dyDescent="0.2">
      <c r="A5334" s="77">
        <v>400268</v>
      </c>
      <c r="B5334" s="76" t="s">
        <v>264</v>
      </c>
      <c r="F5334" s="71"/>
      <c r="G5334" s="71"/>
    </row>
    <row r="5335" spans="1:7" x14ac:dyDescent="0.2">
      <c r="A5335" s="77">
        <v>400269</v>
      </c>
      <c r="B5335" s="76" t="s">
        <v>265</v>
      </c>
      <c r="F5335" s="71"/>
      <c r="G5335" s="71"/>
    </row>
    <row r="5336" spans="1:7" x14ac:dyDescent="0.2">
      <c r="A5336" s="77">
        <v>400270</v>
      </c>
      <c r="B5336" s="76" t="s">
        <v>266</v>
      </c>
      <c r="F5336" s="71"/>
      <c r="G5336" s="71"/>
    </row>
    <row r="5337" spans="1:7" x14ac:dyDescent="0.2">
      <c r="A5337" s="77">
        <v>400271</v>
      </c>
      <c r="B5337" s="76" t="s">
        <v>2369</v>
      </c>
      <c r="F5337" s="71"/>
      <c r="G5337" s="71"/>
    </row>
    <row r="5338" spans="1:7" x14ac:dyDescent="0.2">
      <c r="A5338" s="77">
        <v>400272</v>
      </c>
      <c r="B5338" s="76" t="s">
        <v>267</v>
      </c>
      <c r="F5338" s="71"/>
      <c r="G5338" s="71"/>
    </row>
    <row r="5339" spans="1:7" x14ac:dyDescent="0.2">
      <c r="A5339" s="77">
        <v>400273</v>
      </c>
      <c r="B5339" s="76" t="s">
        <v>268</v>
      </c>
      <c r="F5339" s="71"/>
      <c r="G5339" s="71"/>
    </row>
    <row r="5340" spans="1:7" x14ac:dyDescent="0.2">
      <c r="A5340" s="77">
        <v>400274</v>
      </c>
      <c r="B5340" s="76" t="s">
        <v>269</v>
      </c>
      <c r="F5340" s="71"/>
      <c r="G5340" s="71"/>
    </row>
    <row r="5341" spans="1:7" x14ac:dyDescent="0.2">
      <c r="A5341" s="77">
        <v>400275</v>
      </c>
      <c r="B5341" s="76" t="s">
        <v>7363</v>
      </c>
      <c r="F5341" s="71"/>
      <c r="G5341" s="71"/>
    </row>
    <row r="5342" spans="1:7" x14ac:dyDescent="0.2">
      <c r="A5342" s="77">
        <v>400276</v>
      </c>
      <c r="B5342" s="76" t="s">
        <v>7364</v>
      </c>
      <c r="F5342" s="71"/>
      <c r="G5342" s="71"/>
    </row>
    <row r="5343" spans="1:7" x14ac:dyDescent="0.2">
      <c r="A5343" s="77">
        <v>400277</v>
      </c>
      <c r="B5343" s="76" t="s">
        <v>7365</v>
      </c>
      <c r="F5343" s="71"/>
      <c r="G5343" s="71"/>
    </row>
    <row r="5344" spans="1:7" x14ac:dyDescent="0.2">
      <c r="A5344" s="77">
        <v>400278</v>
      </c>
      <c r="B5344" s="76" t="s">
        <v>270</v>
      </c>
      <c r="F5344" s="71"/>
      <c r="G5344" s="71"/>
    </row>
    <row r="5345" spans="1:7" x14ac:dyDescent="0.2">
      <c r="A5345" s="77">
        <v>400279</v>
      </c>
      <c r="B5345" s="76" t="s">
        <v>3922</v>
      </c>
      <c r="F5345" s="71"/>
      <c r="G5345" s="71"/>
    </row>
    <row r="5346" spans="1:7" x14ac:dyDescent="0.2">
      <c r="A5346" s="77">
        <v>400280</v>
      </c>
      <c r="B5346" s="76" t="s">
        <v>271</v>
      </c>
      <c r="F5346" s="71"/>
      <c r="G5346" s="71"/>
    </row>
    <row r="5347" spans="1:7" x14ac:dyDescent="0.2">
      <c r="A5347" s="77">
        <v>400281</v>
      </c>
      <c r="B5347" s="76" t="s">
        <v>7366</v>
      </c>
      <c r="F5347" s="71"/>
      <c r="G5347" s="71"/>
    </row>
    <row r="5348" spans="1:7" x14ac:dyDescent="0.2">
      <c r="A5348" s="77">
        <v>400282</v>
      </c>
      <c r="B5348" s="76" t="s">
        <v>272</v>
      </c>
      <c r="F5348" s="71"/>
      <c r="G5348" s="71"/>
    </row>
    <row r="5349" spans="1:7" x14ac:dyDescent="0.2">
      <c r="A5349" s="77">
        <v>400283</v>
      </c>
      <c r="B5349" s="76" t="s">
        <v>273</v>
      </c>
      <c r="F5349" s="71"/>
      <c r="G5349" s="71"/>
    </row>
    <row r="5350" spans="1:7" x14ac:dyDescent="0.2">
      <c r="A5350" s="77">
        <v>400284</v>
      </c>
      <c r="B5350" s="76" t="s">
        <v>274</v>
      </c>
      <c r="F5350" s="71"/>
      <c r="G5350" s="71"/>
    </row>
    <row r="5351" spans="1:7" x14ac:dyDescent="0.2">
      <c r="A5351" s="77">
        <v>400285</v>
      </c>
      <c r="B5351" s="76" t="s">
        <v>275</v>
      </c>
      <c r="F5351" s="71"/>
      <c r="G5351" s="71"/>
    </row>
    <row r="5352" spans="1:7" x14ac:dyDescent="0.2">
      <c r="A5352" s="77">
        <v>400286</v>
      </c>
      <c r="B5352" s="76" t="s">
        <v>276</v>
      </c>
      <c r="F5352" s="71"/>
      <c r="G5352" s="71"/>
    </row>
    <row r="5353" spans="1:7" x14ac:dyDescent="0.2">
      <c r="A5353" s="77">
        <v>400287</v>
      </c>
      <c r="B5353" s="76" t="s">
        <v>7367</v>
      </c>
      <c r="F5353" s="71"/>
      <c r="G5353" s="71"/>
    </row>
    <row r="5354" spans="1:7" x14ac:dyDescent="0.2">
      <c r="A5354" s="77">
        <v>400288</v>
      </c>
      <c r="B5354" s="76" t="s">
        <v>925</v>
      </c>
      <c r="F5354" s="71"/>
      <c r="G5354" s="71"/>
    </row>
    <row r="5355" spans="1:7" x14ac:dyDescent="0.2">
      <c r="A5355" s="77">
        <v>400289</v>
      </c>
      <c r="B5355" s="76" t="s">
        <v>926</v>
      </c>
      <c r="F5355" s="71"/>
      <c r="G5355" s="71"/>
    </row>
    <row r="5356" spans="1:7" x14ac:dyDescent="0.2">
      <c r="A5356" s="77">
        <v>400290</v>
      </c>
      <c r="B5356" s="76" t="s">
        <v>927</v>
      </c>
      <c r="F5356" s="71"/>
      <c r="G5356" s="71"/>
    </row>
    <row r="5357" spans="1:7" x14ac:dyDescent="0.2">
      <c r="A5357" s="77">
        <v>400291</v>
      </c>
      <c r="B5357" s="76" t="s">
        <v>928</v>
      </c>
      <c r="F5357" s="71"/>
      <c r="G5357" s="71"/>
    </row>
    <row r="5358" spans="1:7" x14ac:dyDescent="0.2">
      <c r="A5358" s="77">
        <v>400292</v>
      </c>
      <c r="B5358" s="76" t="s">
        <v>929</v>
      </c>
      <c r="F5358" s="71"/>
      <c r="G5358" s="71"/>
    </row>
    <row r="5359" spans="1:7" x14ac:dyDescent="0.2">
      <c r="A5359" s="77">
        <v>400293</v>
      </c>
      <c r="B5359" s="76" t="s">
        <v>1040</v>
      </c>
      <c r="F5359" s="71"/>
      <c r="G5359" s="71"/>
    </row>
    <row r="5360" spans="1:7" x14ac:dyDescent="0.2">
      <c r="A5360" s="77">
        <v>400294</v>
      </c>
      <c r="B5360" s="76" t="s">
        <v>930</v>
      </c>
      <c r="F5360" s="71"/>
      <c r="G5360" s="71"/>
    </row>
    <row r="5361" spans="1:7" x14ac:dyDescent="0.2">
      <c r="A5361" s="77">
        <v>400295</v>
      </c>
      <c r="B5361" s="76" t="s">
        <v>931</v>
      </c>
      <c r="F5361" s="71"/>
      <c r="G5361" s="71"/>
    </row>
    <row r="5362" spans="1:7" x14ac:dyDescent="0.2">
      <c r="A5362" s="77">
        <v>400296</v>
      </c>
      <c r="B5362" s="76" t="s">
        <v>932</v>
      </c>
      <c r="F5362" s="71"/>
      <c r="G5362" s="71"/>
    </row>
    <row r="5363" spans="1:7" x14ac:dyDescent="0.2">
      <c r="A5363" s="77">
        <v>400297</v>
      </c>
      <c r="B5363" s="76" t="s">
        <v>933</v>
      </c>
      <c r="F5363" s="71"/>
      <c r="G5363" s="71"/>
    </row>
    <row r="5364" spans="1:7" x14ac:dyDescent="0.2">
      <c r="A5364" s="77">
        <v>400298</v>
      </c>
      <c r="B5364" s="76" t="s">
        <v>2760</v>
      </c>
      <c r="F5364" s="71"/>
      <c r="G5364" s="71"/>
    </row>
    <row r="5365" spans="1:7" x14ac:dyDescent="0.2">
      <c r="A5365" s="77">
        <v>400301</v>
      </c>
      <c r="B5365" s="76" t="s">
        <v>934</v>
      </c>
      <c r="F5365" s="71"/>
      <c r="G5365" s="71"/>
    </row>
    <row r="5366" spans="1:7" x14ac:dyDescent="0.2">
      <c r="A5366" s="77">
        <v>400302</v>
      </c>
      <c r="B5366" s="76" t="s">
        <v>935</v>
      </c>
      <c r="F5366" s="71"/>
      <c r="G5366" s="71"/>
    </row>
    <row r="5367" spans="1:7" x14ac:dyDescent="0.2">
      <c r="A5367" s="77">
        <v>400304</v>
      </c>
      <c r="B5367" s="76" t="s">
        <v>936</v>
      </c>
      <c r="F5367" s="71"/>
      <c r="G5367" s="71"/>
    </row>
    <row r="5368" spans="1:7" x14ac:dyDescent="0.2">
      <c r="A5368" s="77">
        <v>400307</v>
      </c>
      <c r="B5368" s="76" t="s">
        <v>937</v>
      </c>
      <c r="F5368" s="71"/>
      <c r="G5368" s="71"/>
    </row>
    <row r="5369" spans="1:7" x14ac:dyDescent="0.2">
      <c r="A5369" s="77">
        <v>400308</v>
      </c>
      <c r="B5369" s="76" t="s">
        <v>3020</v>
      </c>
      <c r="F5369" s="71"/>
      <c r="G5369" s="71"/>
    </row>
    <row r="5370" spans="1:7" x14ac:dyDescent="0.2">
      <c r="A5370" s="77">
        <v>400309</v>
      </c>
      <c r="B5370" s="76" t="s">
        <v>938</v>
      </c>
      <c r="F5370" s="71"/>
      <c r="G5370" s="71"/>
    </row>
    <row r="5371" spans="1:7" x14ac:dyDescent="0.2">
      <c r="A5371" s="77">
        <v>400310</v>
      </c>
      <c r="B5371" s="76" t="s">
        <v>939</v>
      </c>
      <c r="F5371" s="71"/>
      <c r="G5371" s="71"/>
    </row>
    <row r="5372" spans="1:7" x14ac:dyDescent="0.2">
      <c r="A5372" s="77">
        <v>400312</v>
      </c>
      <c r="B5372" s="76" t="s">
        <v>940</v>
      </c>
      <c r="F5372" s="71"/>
      <c r="G5372" s="71"/>
    </row>
    <row r="5373" spans="1:7" x14ac:dyDescent="0.2">
      <c r="A5373" s="77">
        <v>400313</v>
      </c>
      <c r="B5373" s="76" t="s">
        <v>941</v>
      </c>
      <c r="F5373" s="71"/>
      <c r="G5373" s="71"/>
    </row>
    <row r="5374" spans="1:7" x14ac:dyDescent="0.2">
      <c r="A5374" s="77">
        <v>400317</v>
      </c>
      <c r="B5374" s="76" t="s">
        <v>942</v>
      </c>
      <c r="F5374" s="71"/>
      <c r="G5374" s="71"/>
    </row>
    <row r="5375" spans="1:7" x14ac:dyDescent="0.2">
      <c r="A5375" s="77">
        <v>400318</v>
      </c>
      <c r="B5375" s="76" t="s">
        <v>3923</v>
      </c>
      <c r="F5375" s="71"/>
      <c r="G5375" s="71"/>
    </row>
    <row r="5376" spans="1:7" x14ac:dyDescent="0.2">
      <c r="A5376" s="77">
        <v>400319</v>
      </c>
      <c r="B5376" s="76" t="s">
        <v>3526</v>
      </c>
      <c r="F5376" s="71"/>
      <c r="G5376" s="71"/>
    </row>
    <row r="5377" spans="1:7" x14ac:dyDescent="0.2">
      <c r="A5377" s="77">
        <v>400321</v>
      </c>
      <c r="B5377" s="76" t="s">
        <v>943</v>
      </c>
      <c r="F5377" s="71"/>
      <c r="G5377" s="71"/>
    </row>
    <row r="5378" spans="1:7" x14ac:dyDescent="0.2">
      <c r="A5378" s="77">
        <v>400322</v>
      </c>
      <c r="B5378" s="76" t="s">
        <v>944</v>
      </c>
      <c r="F5378" s="71"/>
      <c r="G5378" s="71"/>
    </row>
    <row r="5379" spans="1:7" x14ac:dyDescent="0.2">
      <c r="A5379" s="77">
        <v>400323</v>
      </c>
      <c r="B5379" s="76" t="s">
        <v>945</v>
      </c>
      <c r="F5379" s="71"/>
      <c r="G5379" s="71"/>
    </row>
    <row r="5380" spans="1:7" x14ac:dyDescent="0.2">
      <c r="A5380" s="77">
        <v>400324</v>
      </c>
      <c r="B5380" s="76" t="s">
        <v>946</v>
      </c>
      <c r="F5380" s="71"/>
      <c r="G5380" s="71"/>
    </row>
    <row r="5381" spans="1:7" x14ac:dyDescent="0.2">
      <c r="A5381" s="77">
        <v>400325</v>
      </c>
      <c r="B5381" s="76" t="s">
        <v>947</v>
      </c>
      <c r="F5381" s="71"/>
      <c r="G5381" s="71"/>
    </row>
    <row r="5382" spans="1:7" x14ac:dyDescent="0.2">
      <c r="A5382" s="77">
        <v>400326</v>
      </c>
      <c r="B5382" s="76" t="s">
        <v>3527</v>
      </c>
      <c r="F5382" s="71"/>
      <c r="G5382" s="71"/>
    </row>
    <row r="5383" spans="1:7" x14ac:dyDescent="0.2">
      <c r="A5383" s="77">
        <v>400327</v>
      </c>
      <c r="B5383" s="76" t="s">
        <v>948</v>
      </c>
      <c r="F5383" s="71"/>
      <c r="G5383" s="71"/>
    </row>
    <row r="5384" spans="1:7" x14ac:dyDescent="0.2">
      <c r="A5384" s="77">
        <v>400328</v>
      </c>
      <c r="B5384" s="76" t="s">
        <v>949</v>
      </c>
      <c r="F5384" s="71"/>
      <c r="G5384" s="71"/>
    </row>
    <row r="5385" spans="1:7" x14ac:dyDescent="0.2">
      <c r="A5385" s="77">
        <v>400329</v>
      </c>
      <c r="B5385" s="76" t="s">
        <v>3528</v>
      </c>
      <c r="F5385" s="71"/>
      <c r="G5385" s="71"/>
    </row>
    <row r="5386" spans="1:7" x14ac:dyDescent="0.2">
      <c r="A5386" s="77">
        <v>400330</v>
      </c>
      <c r="B5386" s="76" t="s">
        <v>3529</v>
      </c>
      <c r="F5386" s="71"/>
      <c r="G5386" s="71"/>
    </row>
    <row r="5387" spans="1:7" x14ac:dyDescent="0.2">
      <c r="A5387" s="77">
        <v>400331</v>
      </c>
      <c r="B5387" s="76" t="s">
        <v>7368</v>
      </c>
      <c r="F5387" s="71"/>
      <c r="G5387" s="71"/>
    </row>
    <row r="5388" spans="1:7" x14ac:dyDescent="0.2">
      <c r="A5388" s="77">
        <v>400332</v>
      </c>
      <c r="B5388" s="76" t="s">
        <v>7369</v>
      </c>
      <c r="F5388" s="71"/>
      <c r="G5388" s="71"/>
    </row>
    <row r="5389" spans="1:7" x14ac:dyDescent="0.2">
      <c r="A5389" s="77">
        <v>400333</v>
      </c>
      <c r="B5389" s="76" t="s">
        <v>3924</v>
      </c>
      <c r="F5389" s="71"/>
      <c r="G5389" s="71"/>
    </row>
    <row r="5390" spans="1:7" x14ac:dyDescent="0.2">
      <c r="A5390" s="77">
        <v>400334</v>
      </c>
      <c r="B5390" s="76" t="s">
        <v>950</v>
      </c>
      <c r="F5390" s="71"/>
      <c r="G5390" s="71"/>
    </row>
    <row r="5391" spans="1:7" x14ac:dyDescent="0.2">
      <c r="A5391" s="77">
        <v>400335</v>
      </c>
      <c r="B5391" s="76" t="s">
        <v>3116</v>
      </c>
      <c r="F5391" s="71"/>
      <c r="G5391" s="71"/>
    </row>
    <row r="5392" spans="1:7" x14ac:dyDescent="0.2">
      <c r="A5392" s="77">
        <v>400336</v>
      </c>
      <c r="B5392" s="76" t="s">
        <v>951</v>
      </c>
      <c r="F5392" s="71"/>
      <c r="G5392" s="71"/>
    </row>
    <row r="5393" spans="1:7" x14ac:dyDescent="0.2">
      <c r="A5393" s="77">
        <v>400338</v>
      </c>
      <c r="B5393" s="76" t="s">
        <v>952</v>
      </c>
      <c r="F5393" s="71"/>
      <c r="G5393" s="71"/>
    </row>
    <row r="5394" spans="1:7" x14ac:dyDescent="0.2">
      <c r="A5394" s="77">
        <v>400339</v>
      </c>
      <c r="B5394" s="76" t="s">
        <v>3530</v>
      </c>
      <c r="F5394" s="71"/>
      <c r="G5394" s="71"/>
    </row>
    <row r="5395" spans="1:7" x14ac:dyDescent="0.2">
      <c r="A5395" s="77">
        <v>400340</v>
      </c>
      <c r="B5395" s="76" t="s">
        <v>953</v>
      </c>
      <c r="F5395" s="71"/>
      <c r="G5395" s="71"/>
    </row>
    <row r="5396" spans="1:7" x14ac:dyDescent="0.2">
      <c r="A5396" s="77">
        <v>400341</v>
      </c>
      <c r="B5396" s="76" t="s">
        <v>954</v>
      </c>
      <c r="F5396" s="71"/>
      <c r="G5396" s="71"/>
    </row>
    <row r="5397" spans="1:7" x14ac:dyDescent="0.2">
      <c r="A5397" s="77">
        <v>400342</v>
      </c>
      <c r="B5397" s="76" t="s">
        <v>955</v>
      </c>
      <c r="F5397" s="71"/>
      <c r="G5397" s="71"/>
    </row>
    <row r="5398" spans="1:7" x14ac:dyDescent="0.2">
      <c r="A5398" s="77">
        <v>400343</v>
      </c>
      <c r="B5398" s="76" t="s">
        <v>956</v>
      </c>
      <c r="F5398" s="71"/>
      <c r="G5398" s="71"/>
    </row>
    <row r="5399" spans="1:7" x14ac:dyDescent="0.2">
      <c r="A5399" s="77">
        <v>400344</v>
      </c>
      <c r="B5399" s="76" t="s">
        <v>957</v>
      </c>
      <c r="F5399" s="71"/>
      <c r="G5399" s="71"/>
    </row>
    <row r="5400" spans="1:7" x14ac:dyDescent="0.2">
      <c r="A5400" s="77">
        <v>400345</v>
      </c>
      <c r="B5400" s="76" t="s">
        <v>958</v>
      </c>
      <c r="F5400" s="71"/>
      <c r="G5400" s="71"/>
    </row>
    <row r="5401" spans="1:7" x14ac:dyDescent="0.2">
      <c r="A5401" s="77">
        <v>400347</v>
      </c>
      <c r="B5401" s="76" t="s">
        <v>959</v>
      </c>
      <c r="F5401" s="71"/>
      <c r="G5401" s="71"/>
    </row>
    <row r="5402" spans="1:7" x14ac:dyDescent="0.2">
      <c r="A5402" s="77">
        <v>400348</v>
      </c>
      <c r="B5402" s="76" t="s">
        <v>7370</v>
      </c>
      <c r="F5402" s="71"/>
      <c r="G5402" s="71"/>
    </row>
    <row r="5403" spans="1:7" x14ac:dyDescent="0.2">
      <c r="A5403" s="77">
        <v>400349</v>
      </c>
      <c r="B5403" s="76" t="s">
        <v>960</v>
      </c>
      <c r="F5403" s="71"/>
      <c r="G5403" s="71"/>
    </row>
    <row r="5404" spans="1:7" x14ac:dyDescent="0.2">
      <c r="A5404" s="77">
        <v>400350</v>
      </c>
      <c r="B5404" s="76" t="s">
        <v>961</v>
      </c>
      <c r="F5404" s="71"/>
      <c r="G5404" s="71"/>
    </row>
    <row r="5405" spans="1:7" x14ac:dyDescent="0.2">
      <c r="A5405" s="77">
        <v>400351</v>
      </c>
      <c r="B5405" s="76" t="s">
        <v>3531</v>
      </c>
      <c r="F5405" s="71"/>
      <c r="G5405" s="71"/>
    </row>
    <row r="5406" spans="1:7" x14ac:dyDescent="0.2">
      <c r="A5406" s="77">
        <v>400352</v>
      </c>
      <c r="B5406" s="76" t="s">
        <v>962</v>
      </c>
      <c r="F5406" s="71"/>
      <c r="G5406" s="71"/>
    </row>
    <row r="5407" spans="1:7" x14ac:dyDescent="0.2">
      <c r="A5407" s="77">
        <v>400353</v>
      </c>
      <c r="B5407" s="76" t="s">
        <v>963</v>
      </c>
      <c r="F5407" s="71"/>
      <c r="G5407" s="71"/>
    </row>
    <row r="5408" spans="1:7" x14ac:dyDescent="0.2">
      <c r="A5408" s="77">
        <v>400354</v>
      </c>
      <c r="B5408" s="76" t="s">
        <v>3925</v>
      </c>
      <c r="F5408" s="71"/>
      <c r="G5408" s="71"/>
    </row>
    <row r="5409" spans="1:7" x14ac:dyDescent="0.2">
      <c r="A5409" s="77">
        <v>400355</v>
      </c>
      <c r="B5409" s="76" t="s">
        <v>7371</v>
      </c>
      <c r="F5409" s="71"/>
      <c r="G5409" s="71"/>
    </row>
    <row r="5410" spans="1:7" x14ac:dyDescent="0.2">
      <c r="A5410" s="77">
        <v>400356</v>
      </c>
      <c r="B5410" s="76" t="s">
        <v>3532</v>
      </c>
      <c r="F5410" s="71"/>
      <c r="G5410" s="71"/>
    </row>
    <row r="5411" spans="1:7" x14ac:dyDescent="0.2">
      <c r="A5411" s="77">
        <v>400357</v>
      </c>
      <c r="B5411" s="76" t="s">
        <v>3251</v>
      </c>
      <c r="F5411" s="71"/>
      <c r="G5411" s="71"/>
    </row>
    <row r="5412" spans="1:7" x14ac:dyDescent="0.2">
      <c r="A5412" s="77">
        <v>400358</v>
      </c>
      <c r="B5412" s="76" t="s">
        <v>964</v>
      </c>
      <c r="F5412" s="71"/>
      <c r="G5412" s="71"/>
    </row>
    <row r="5413" spans="1:7" x14ac:dyDescent="0.2">
      <c r="A5413" s="77">
        <v>400359</v>
      </c>
      <c r="B5413" s="76" t="s">
        <v>965</v>
      </c>
      <c r="F5413" s="71"/>
      <c r="G5413" s="71"/>
    </row>
    <row r="5414" spans="1:7" x14ac:dyDescent="0.2">
      <c r="A5414" s="77">
        <v>400360</v>
      </c>
      <c r="B5414" s="76" t="s">
        <v>966</v>
      </c>
      <c r="F5414" s="71"/>
      <c r="G5414" s="71"/>
    </row>
    <row r="5415" spans="1:7" x14ac:dyDescent="0.2">
      <c r="A5415" s="77">
        <v>400361</v>
      </c>
      <c r="B5415" s="76" t="s">
        <v>967</v>
      </c>
      <c r="F5415" s="71"/>
      <c r="G5415" s="71"/>
    </row>
    <row r="5416" spans="1:7" x14ac:dyDescent="0.2">
      <c r="A5416" s="77">
        <v>400362</v>
      </c>
      <c r="B5416" s="76" t="s">
        <v>968</v>
      </c>
      <c r="F5416" s="71"/>
      <c r="G5416" s="71"/>
    </row>
    <row r="5417" spans="1:7" x14ac:dyDescent="0.2">
      <c r="A5417" s="77">
        <v>400363</v>
      </c>
      <c r="B5417" s="76" t="s">
        <v>3926</v>
      </c>
      <c r="F5417" s="71"/>
      <c r="G5417" s="71"/>
    </row>
    <row r="5418" spans="1:7" x14ac:dyDescent="0.2">
      <c r="A5418" s="77">
        <v>400364</v>
      </c>
      <c r="B5418" s="76" t="s">
        <v>969</v>
      </c>
      <c r="F5418" s="71"/>
      <c r="G5418" s="71"/>
    </row>
    <row r="5419" spans="1:7" x14ac:dyDescent="0.2">
      <c r="A5419" s="77">
        <v>400365</v>
      </c>
      <c r="B5419" s="76" t="s">
        <v>3927</v>
      </c>
      <c r="F5419" s="71"/>
      <c r="G5419" s="71"/>
    </row>
    <row r="5420" spans="1:7" x14ac:dyDescent="0.2">
      <c r="A5420" s="77">
        <v>400366</v>
      </c>
      <c r="B5420" s="76" t="s">
        <v>970</v>
      </c>
      <c r="F5420" s="71"/>
      <c r="G5420" s="71"/>
    </row>
    <row r="5421" spans="1:7" x14ac:dyDescent="0.2">
      <c r="A5421" s="77">
        <v>400367</v>
      </c>
      <c r="B5421" s="76" t="s">
        <v>971</v>
      </c>
      <c r="F5421" s="71"/>
      <c r="G5421" s="71"/>
    </row>
    <row r="5422" spans="1:7" x14ac:dyDescent="0.2">
      <c r="A5422" s="77">
        <v>400368</v>
      </c>
      <c r="B5422" s="76" t="s">
        <v>972</v>
      </c>
      <c r="F5422" s="71"/>
      <c r="G5422" s="71"/>
    </row>
    <row r="5423" spans="1:7" x14ac:dyDescent="0.2">
      <c r="A5423" s="77">
        <v>400369</v>
      </c>
      <c r="B5423" s="76" t="s">
        <v>973</v>
      </c>
      <c r="F5423" s="71"/>
      <c r="G5423" s="71"/>
    </row>
    <row r="5424" spans="1:7" x14ac:dyDescent="0.2">
      <c r="A5424" s="77">
        <v>400371</v>
      </c>
      <c r="B5424" s="76" t="s">
        <v>974</v>
      </c>
      <c r="F5424" s="71"/>
      <c r="G5424" s="71"/>
    </row>
    <row r="5425" spans="1:7" x14ac:dyDescent="0.2">
      <c r="A5425" s="77">
        <v>400372</v>
      </c>
      <c r="B5425" s="76" t="s">
        <v>975</v>
      </c>
      <c r="F5425" s="71"/>
      <c r="G5425" s="71"/>
    </row>
    <row r="5426" spans="1:7" x14ac:dyDescent="0.2">
      <c r="A5426" s="77">
        <v>400373</v>
      </c>
      <c r="B5426" s="76" t="s">
        <v>976</v>
      </c>
      <c r="F5426" s="71"/>
      <c r="G5426" s="71"/>
    </row>
    <row r="5427" spans="1:7" x14ac:dyDescent="0.2">
      <c r="A5427" s="77">
        <v>400374</v>
      </c>
      <c r="B5427" s="76" t="s">
        <v>3533</v>
      </c>
      <c r="F5427" s="71"/>
      <c r="G5427" s="71"/>
    </row>
    <row r="5428" spans="1:7" x14ac:dyDescent="0.2">
      <c r="A5428" s="77">
        <v>400375</v>
      </c>
      <c r="B5428" s="76" t="s">
        <v>977</v>
      </c>
      <c r="F5428" s="71"/>
      <c r="G5428" s="71"/>
    </row>
    <row r="5429" spans="1:7" x14ac:dyDescent="0.2">
      <c r="A5429" s="77">
        <v>400376</v>
      </c>
      <c r="B5429" s="76" t="s">
        <v>978</v>
      </c>
      <c r="F5429" s="71"/>
      <c r="G5429" s="71"/>
    </row>
    <row r="5430" spans="1:7" x14ac:dyDescent="0.2">
      <c r="A5430" s="77">
        <v>400377</v>
      </c>
      <c r="B5430" s="76" t="s">
        <v>979</v>
      </c>
      <c r="F5430" s="71"/>
      <c r="G5430" s="71"/>
    </row>
    <row r="5431" spans="1:7" x14ac:dyDescent="0.2">
      <c r="A5431" s="77">
        <v>400378</v>
      </c>
      <c r="B5431" s="76" t="s">
        <v>3534</v>
      </c>
      <c r="F5431" s="71"/>
      <c r="G5431" s="71"/>
    </row>
    <row r="5432" spans="1:7" x14ac:dyDescent="0.2">
      <c r="A5432" s="77">
        <v>400381</v>
      </c>
      <c r="B5432" s="76" t="s">
        <v>980</v>
      </c>
      <c r="F5432" s="71"/>
      <c r="G5432" s="71"/>
    </row>
    <row r="5433" spans="1:7" x14ac:dyDescent="0.2">
      <c r="A5433" s="77">
        <v>400382</v>
      </c>
      <c r="B5433" s="76" t="s">
        <v>981</v>
      </c>
      <c r="F5433" s="71"/>
      <c r="G5433" s="71"/>
    </row>
    <row r="5434" spans="1:7" x14ac:dyDescent="0.2">
      <c r="A5434" s="77">
        <v>400384</v>
      </c>
      <c r="B5434" s="76" t="s">
        <v>982</v>
      </c>
      <c r="F5434" s="71"/>
      <c r="G5434" s="71"/>
    </row>
    <row r="5435" spans="1:7" x14ac:dyDescent="0.2">
      <c r="A5435" s="77">
        <v>400385</v>
      </c>
      <c r="B5435" s="76" t="s">
        <v>3928</v>
      </c>
      <c r="F5435" s="71"/>
      <c r="G5435" s="71"/>
    </row>
    <row r="5436" spans="1:7" x14ac:dyDescent="0.2">
      <c r="A5436" s="77">
        <v>400386</v>
      </c>
      <c r="B5436" s="76" t="s">
        <v>983</v>
      </c>
      <c r="F5436" s="71"/>
      <c r="G5436" s="71"/>
    </row>
    <row r="5437" spans="1:7" x14ac:dyDescent="0.2">
      <c r="A5437" s="77">
        <v>400387</v>
      </c>
      <c r="B5437" s="76" t="s">
        <v>984</v>
      </c>
      <c r="F5437" s="71"/>
      <c r="G5437" s="71"/>
    </row>
    <row r="5438" spans="1:7" x14ac:dyDescent="0.2">
      <c r="A5438" s="77">
        <v>400388</v>
      </c>
      <c r="B5438" s="76" t="s">
        <v>985</v>
      </c>
      <c r="F5438" s="71"/>
      <c r="G5438" s="71"/>
    </row>
    <row r="5439" spans="1:7" x14ac:dyDescent="0.2">
      <c r="A5439" s="77">
        <v>400389</v>
      </c>
      <c r="B5439" s="76" t="s">
        <v>986</v>
      </c>
      <c r="F5439" s="71"/>
      <c r="G5439" s="71"/>
    </row>
    <row r="5440" spans="1:7" x14ac:dyDescent="0.2">
      <c r="A5440" s="77">
        <v>400390</v>
      </c>
      <c r="B5440" s="76" t="s">
        <v>987</v>
      </c>
      <c r="F5440" s="71"/>
      <c r="G5440" s="71"/>
    </row>
    <row r="5441" spans="1:7" x14ac:dyDescent="0.2">
      <c r="A5441" s="77">
        <v>400391</v>
      </c>
      <c r="B5441" s="76" t="s">
        <v>988</v>
      </c>
      <c r="F5441" s="71"/>
      <c r="G5441" s="71"/>
    </row>
    <row r="5442" spans="1:7" x14ac:dyDescent="0.2">
      <c r="A5442" s="77">
        <v>400392</v>
      </c>
      <c r="B5442" s="76" t="s">
        <v>989</v>
      </c>
      <c r="F5442" s="71"/>
      <c r="G5442" s="71"/>
    </row>
    <row r="5443" spans="1:7" x14ac:dyDescent="0.2">
      <c r="A5443" s="77">
        <v>400393</v>
      </c>
      <c r="B5443" s="76" t="s">
        <v>990</v>
      </c>
      <c r="F5443" s="71"/>
      <c r="G5443" s="71"/>
    </row>
    <row r="5444" spans="1:7" x14ac:dyDescent="0.2">
      <c r="A5444" s="77">
        <v>400394</v>
      </c>
      <c r="B5444" s="76" t="s">
        <v>991</v>
      </c>
      <c r="F5444" s="71"/>
      <c r="G5444" s="71"/>
    </row>
    <row r="5445" spans="1:7" x14ac:dyDescent="0.2">
      <c r="A5445" s="77">
        <v>400395</v>
      </c>
      <c r="B5445" s="76" t="s">
        <v>992</v>
      </c>
      <c r="F5445" s="71"/>
      <c r="G5445" s="71"/>
    </row>
    <row r="5446" spans="1:7" x14ac:dyDescent="0.2">
      <c r="A5446" s="77">
        <v>400396</v>
      </c>
      <c r="B5446" s="76" t="s">
        <v>993</v>
      </c>
      <c r="F5446" s="71"/>
      <c r="G5446" s="71"/>
    </row>
    <row r="5447" spans="1:7" x14ac:dyDescent="0.2">
      <c r="A5447" s="77">
        <v>400397</v>
      </c>
      <c r="B5447" s="76" t="s">
        <v>994</v>
      </c>
      <c r="F5447" s="71"/>
      <c r="G5447" s="71"/>
    </row>
    <row r="5448" spans="1:7" x14ac:dyDescent="0.2">
      <c r="A5448" s="77">
        <v>400398</v>
      </c>
      <c r="B5448" s="76" t="s">
        <v>995</v>
      </c>
      <c r="F5448" s="71"/>
      <c r="G5448" s="71"/>
    </row>
    <row r="5449" spans="1:7" x14ac:dyDescent="0.2">
      <c r="A5449" s="77">
        <v>400399</v>
      </c>
      <c r="B5449" s="76" t="s">
        <v>7372</v>
      </c>
      <c r="F5449" s="71"/>
      <c r="G5449" s="71"/>
    </row>
    <row r="5450" spans="1:7" x14ac:dyDescent="0.2">
      <c r="A5450" s="77">
        <v>400400</v>
      </c>
      <c r="B5450" s="76" t="s">
        <v>996</v>
      </c>
      <c r="F5450" s="71"/>
      <c r="G5450" s="71"/>
    </row>
    <row r="5451" spans="1:7" x14ac:dyDescent="0.2">
      <c r="A5451" s="77">
        <v>400401</v>
      </c>
      <c r="B5451" s="76" t="s">
        <v>997</v>
      </c>
      <c r="F5451" s="71"/>
      <c r="G5451" s="71"/>
    </row>
    <row r="5452" spans="1:7" x14ac:dyDescent="0.2">
      <c r="A5452" s="77">
        <v>400402</v>
      </c>
      <c r="B5452" s="76" t="s">
        <v>998</v>
      </c>
      <c r="F5452" s="71"/>
      <c r="G5452" s="71"/>
    </row>
    <row r="5453" spans="1:7" x14ac:dyDescent="0.2">
      <c r="A5453" s="77">
        <v>400403</v>
      </c>
      <c r="B5453" s="76" t="s">
        <v>999</v>
      </c>
      <c r="F5453" s="71"/>
      <c r="G5453" s="71"/>
    </row>
    <row r="5454" spans="1:7" x14ac:dyDescent="0.2">
      <c r="A5454" s="77">
        <v>400404</v>
      </c>
      <c r="B5454" s="76" t="s">
        <v>7373</v>
      </c>
      <c r="F5454" s="71"/>
      <c r="G5454" s="71"/>
    </row>
    <row r="5455" spans="1:7" x14ac:dyDescent="0.2">
      <c r="A5455" s="77">
        <v>400405</v>
      </c>
      <c r="B5455" s="76" t="s">
        <v>3669</v>
      </c>
      <c r="F5455" s="71"/>
      <c r="G5455" s="71"/>
    </row>
    <row r="5456" spans="1:7" x14ac:dyDescent="0.2">
      <c r="A5456" s="77">
        <v>400406</v>
      </c>
      <c r="B5456" s="76" t="s">
        <v>3670</v>
      </c>
      <c r="F5456" s="71"/>
      <c r="G5456" s="71"/>
    </row>
    <row r="5457" spans="1:7" x14ac:dyDescent="0.2">
      <c r="A5457" s="77">
        <v>400407</v>
      </c>
      <c r="B5457" s="76" t="s">
        <v>3668</v>
      </c>
      <c r="F5457" s="71"/>
      <c r="G5457" s="71"/>
    </row>
    <row r="5458" spans="1:7" x14ac:dyDescent="0.2">
      <c r="A5458" s="77">
        <v>400408</v>
      </c>
      <c r="B5458" s="76" t="s">
        <v>3671</v>
      </c>
      <c r="F5458" s="71"/>
      <c r="G5458" s="71"/>
    </row>
    <row r="5459" spans="1:7" x14ac:dyDescent="0.2">
      <c r="A5459" s="77">
        <v>400409</v>
      </c>
      <c r="B5459" s="76" t="s">
        <v>3672</v>
      </c>
      <c r="F5459" s="71"/>
      <c r="G5459" s="71"/>
    </row>
    <row r="5460" spans="1:7" x14ac:dyDescent="0.2">
      <c r="A5460" s="77">
        <v>400410</v>
      </c>
      <c r="B5460" s="76" t="s">
        <v>3722</v>
      </c>
      <c r="F5460" s="71"/>
      <c r="G5460" s="71"/>
    </row>
    <row r="5461" spans="1:7" x14ac:dyDescent="0.2">
      <c r="A5461" s="77">
        <v>400411</v>
      </c>
      <c r="B5461" s="76" t="s">
        <v>3723</v>
      </c>
      <c r="F5461" s="71"/>
      <c r="G5461" s="71"/>
    </row>
    <row r="5462" spans="1:7" x14ac:dyDescent="0.2">
      <c r="A5462" s="77">
        <v>400412</v>
      </c>
      <c r="B5462" s="76" t="s">
        <v>3724</v>
      </c>
      <c r="F5462" s="71"/>
      <c r="G5462" s="71"/>
    </row>
    <row r="5463" spans="1:7" x14ac:dyDescent="0.2">
      <c r="A5463" s="77">
        <v>400413</v>
      </c>
      <c r="B5463" s="76" t="s">
        <v>3725</v>
      </c>
      <c r="F5463" s="71"/>
      <c r="G5463" s="71"/>
    </row>
    <row r="5464" spans="1:7" x14ac:dyDescent="0.2">
      <c r="A5464" s="77">
        <v>400414</v>
      </c>
      <c r="B5464" s="76" t="s">
        <v>3726</v>
      </c>
      <c r="F5464" s="71"/>
      <c r="G5464" s="71"/>
    </row>
    <row r="5465" spans="1:7" x14ac:dyDescent="0.2">
      <c r="A5465" s="77">
        <v>400415</v>
      </c>
      <c r="B5465" s="76" t="s">
        <v>3727</v>
      </c>
      <c r="F5465" s="71"/>
      <c r="G5465" s="71"/>
    </row>
    <row r="5466" spans="1:7" x14ac:dyDescent="0.2">
      <c r="A5466" s="77">
        <v>400416</v>
      </c>
      <c r="B5466" s="76" t="s">
        <v>3728</v>
      </c>
      <c r="F5466" s="71"/>
      <c r="G5466" s="71"/>
    </row>
    <row r="5467" spans="1:7" x14ac:dyDescent="0.2">
      <c r="A5467" s="77">
        <v>400417</v>
      </c>
      <c r="B5467" s="76" t="s">
        <v>3767</v>
      </c>
      <c r="F5467" s="71"/>
      <c r="G5467" s="71"/>
    </row>
    <row r="5468" spans="1:7" x14ac:dyDescent="0.2">
      <c r="A5468" s="77">
        <v>400418</v>
      </c>
      <c r="B5468" s="76" t="s">
        <v>3768</v>
      </c>
      <c r="F5468" s="71"/>
      <c r="G5468" s="71"/>
    </row>
    <row r="5469" spans="1:7" x14ac:dyDescent="0.2">
      <c r="A5469" s="77">
        <v>400419</v>
      </c>
      <c r="B5469" s="76" t="s">
        <v>3769</v>
      </c>
      <c r="F5469" s="71"/>
      <c r="G5469" s="71"/>
    </row>
    <row r="5470" spans="1:7" x14ac:dyDescent="0.2">
      <c r="A5470" s="77">
        <v>400420</v>
      </c>
      <c r="B5470" s="76" t="s">
        <v>3770</v>
      </c>
      <c r="F5470" s="71"/>
      <c r="G5470" s="71"/>
    </row>
    <row r="5471" spans="1:7" x14ac:dyDescent="0.2">
      <c r="A5471" s="77">
        <v>400421</v>
      </c>
      <c r="B5471" s="76" t="s">
        <v>3771</v>
      </c>
      <c r="F5471" s="71"/>
      <c r="G5471" s="71"/>
    </row>
    <row r="5472" spans="1:7" x14ac:dyDescent="0.2">
      <c r="A5472" s="77">
        <v>400422</v>
      </c>
      <c r="B5472" s="76" t="s">
        <v>3772</v>
      </c>
      <c r="F5472" s="71"/>
      <c r="G5472" s="71"/>
    </row>
    <row r="5473" spans="1:7" x14ac:dyDescent="0.2">
      <c r="A5473" s="77">
        <v>400423</v>
      </c>
      <c r="B5473" s="76" t="s">
        <v>3773</v>
      </c>
      <c r="F5473" s="71"/>
      <c r="G5473" s="71"/>
    </row>
    <row r="5474" spans="1:7" x14ac:dyDescent="0.2">
      <c r="A5474" s="77">
        <v>400424</v>
      </c>
      <c r="B5474" s="76" t="s">
        <v>3774</v>
      </c>
      <c r="F5474" s="71"/>
      <c r="G5474" s="71"/>
    </row>
    <row r="5475" spans="1:7" x14ac:dyDescent="0.2">
      <c r="A5475" s="77">
        <v>400425</v>
      </c>
      <c r="B5475" s="76" t="s">
        <v>3775</v>
      </c>
      <c r="F5475" s="71"/>
      <c r="G5475" s="71"/>
    </row>
    <row r="5476" spans="1:7" x14ac:dyDescent="0.2">
      <c r="A5476" s="77">
        <v>400426</v>
      </c>
      <c r="B5476" s="76" t="s">
        <v>3822</v>
      </c>
      <c r="F5476" s="71"/>
      <c r="G5476" s="71"/>
    </row>
    <row r="5477" spans="1:7" x14ac:dyDescent="0.2">
      <c r="A5477" s="77">
        <v>400427</v>
      </c>
      <c r="B5477" s="76" t="s">
        <v>14448</v>
      </c>
      <c r="F5477" s="71"/>
      <c r="G5477" s="71"/>
    </row>
    <row r="5478" spans="1:7" x14ac:dyDescent="0.2">
      <c r="A5478" s="77">
        <v>400428</v>
      </c>
      <c r="B5478" s="76" t="s">
        <v>3823</v>
      </c>
      <c r="F5478" s="71"/>
      <c r="G5478" s="71"/>
    </row>
    <row r="5479" spans="1:7" x14ac:dyDescent="0.2">
      <c r="A5479" s="77">
        <v>400429</v>
      </c>
      <c r="B5479" s="76" t="s">
        <v>3824</v>
      </c>
      <c r="F5479" s="71"/>
      <c r="G5479" s="71"/>
    </row>
    <row r="5480" spans="1:7" x14ac:dyDescent="0.2">
      <c r="A5480" s="77">
        <v>400430</v>
      </c>
      <c r="B5480" s="76" t="s">
        <v>3825</v>
      </c>
      <c r="F5480" s="71"/>
      <c r="G5480" s="71"/>
    </row>
    <row r="5481" spans="1:7" x14ac:dyDescent="0.2">
      <c r="A5481" s="77">
        <v>400431</v>
      </c>
      <c r="B5481" s="76" t="s">
        <v>3826</v>
      </c>
      <c r="F5481" s="71"/>
      <c r="G5481" s="71"/>
    </row>
    <row r="5482" spans="1:7" x14ac:dyDescent="0.2">
      <c r="A5482" s="77">
        <v>400432</v>
      </c>
      <c r="B5482" s="76" t="s">
        <v>3827</v>
      </c>
      <c r="F5482" s="71"/>
      <c r="G5482" s="71"/>
    </row>
    <row r="5483" spans="1:7" x14ac:dyDescent="0.2">
      <c r="A5483" s="77">
        <v>400433</v>
      </c>
      <c r="B5483" s="76" t="s">
        <v>3929</v>
      </c>
      <c r="F5483" s="71"/>
      <c r="G5483" s="71"/>
    </row>
    <row r="5484" spans="1:7" x14ac:dyDescent="0.2">
      <c r="A5484" s="77">
        <v>400434</v>
      </c>
      <c r="B5484" s="76" t="s">
        <v>3930</v>
      </c>
      <c r="F5484" s="71"/>
      <c r="G5484" s="71"/>
    </row>
    <row r="5485" spans="1:7" x14ac:dyDescent="0.2">
      <c r="A5485" s="77">
        <v>400435</v>
      </c>
      <c r="B5485" s="76" t="s">
        <v>4120</v>
      </c>
      <c r="F5485" s="71"/>
      <c r="G5485" s="71"/>
    </row>
    <row r="5486" spans="1:7" x14ac:dyDescent="0.2">
      <c r="A5486" s="77">
        <v>400436</v>
      </c>
      <c r="B5486" s="76" t="s">
        <v>14449</v>
      </c>
      <c r="F5486" s="71"/>
      <c r="G5486" s="71"/>
    </row>
    <row r="5487" spans="1:7" x14ac:dyDescent="0.2">
      <c r="A5487" s="77">
        <v>400437</v>
      </c>
      <c r="B5487" s="76" t="s">
        <v>3978</v>
      </c>
      <c r="F5487" s="71"/>
      <c r="G5487" s="71"/>
    </row>
    <row r="5488" spans="1:7" x14ac:dyDescent="0.2">
      <c r="A5488" s="77">
        <v>400438</v>
      </c>
      <c r="B5488" s="76" t="s">
        <v>4053</v>
      </c>
      <c r="F5488" s="71"/>
      <c r="G5488" s="71"/>
    </row>
    <row r="5489" spans="1:7" x14ac:dyDescent="0.2">
      <c r="A5489" s="77">
        <v>400439</v>
      </c>
      <c r="B5489" s="76" t="s">
        <v>4078</v>
      </c>
      <c r="F5489" s="71"/>
      <c r="G5489" s="71"/>
    </row>
    <row r="5490" spans="1:7" x14ac:dyDescent="0.2">
      <c r="A5490" s="77">
        <v>400440</v>
      </c>
      <c r="B5490" s="76" t="s">
        <v>4503</v>
      </c>
      <c r="F5490" s="71"/>
      <c r="G5490" s="71"/>
    </row>
    <row r="5491" spans="1:7" x14ac:dyDescent="0.2">
      <c r="A5491" s="77">
        <v>400441</v>
      </c>
      <c r="B5491" s="76" t="s">
        <v>4121</v>
      </c>
      <c r="F5491" s="71"/>
      <c r="G5491" s="71"/>
    </row>
    <row r="5492" spans="1:7" x14ac:dyDescent="0.2">
      <c r="A5492" s="77">
        <v>400442</v>
      </c>
      <c r="B5492" s="76" t="s">
        <v>4122</v>
      </c>
      <c r="F5492" s="71"/>
      <c r="G5492" s="71"/>
    </row>
    <row r="5493" spans="1:7" x14ac:dyDescent="0.2">
      <c r="A5493" s="77">
        <v>400443</v>
      </c>
      <c r="B5493" s="76" t="s">
        <v>4123</v>
      </c>
      <c r="F5493" s="71"/>
      <c r="G5493" s="71"/>
    </row>
    <row r="5494" spans="1:7" x14ac:dyDescent="0.2">
      <c r="A5494" s="77">
        <v>400444</v>
      </c>
      <c r="B5494" s="76" t="s">
        <v>4124</v>
      </c>
      <c r="F5494" s="71"/>
      <c r="G5494" s="71"/>
    </row>
    <row r="5495" spans="1:7" x14ac:dyDescent="0.2">
      <c r="A5495" s="77">
        <v>400445</v>
      </c>
      <c r="B5495" s="76" t="s">
        <v>4125</v>
      </c>
      <c r="F5495" s="71"/>
      <c r="G5495" s="71"/>
    </row>
    <row r="5496" spans="1:7" x14ac:dyDescent="0.2">
      <c r="A5496" s="77">
        <v>400446</v>
      </c>
      <c r="B5496" s="76" t="s">
        <v>4126</v>
      </c>
      <c r="F5496" s="71"/>
      <c r="G5496" s="71"/>
    </row>
    <row r="5497" spans="1:7" x14ac:dyDescent="0.2">
      <c r="A5497" s="77">
        <v>400447</v>
      </c>
      <c r="B5497" s="76" t="s">
        <v>4127</v>
      </c>
      <c r="F5497" s="71"/>
      <c r="G5497" s="71"/>
    </row>
    <row r="5498" spans="1:7" x14ac:dyDescent="0.2">
      <c r="A5498" s="77">
        <v>400448</v>
      </c>
      <c r="B5498" s="76" t="s">
        <v>4128</v>
      </c>
      <c r="F5498" s="71"/>
      <c r="G5498" s="71"/>
    </row>
    <row r="5499" spans="1:7" x14ac:dyDescent="0.2">
      <c r="A5499" s="77">
        <v>400449</v>
      </c>
      <c r="B5499" s="76" t="s">
        <v>4129</v>
      </c>
      <c r="F5499" s="71"/>
      <c r="G5499" s="71"/>
    </row>
    <row r="5500" spans="1:7" x14ac:dyDescent="0.2">
      <c r="A5500" s="77">
        <v>400450</v>
      </c>
      <c r="B5500" s="76" t="s">
        <v>4230</v>
      </c>
      <c r="F5500" s="71"/>
      <c r="G5500" s="71"/>
    </row>
    <row r="5501" spans="1:7" x14ac:dyDescent="0.2">
      <c r="A5501" s="77">
        <v>400451</v>
      </c>
      <c r="B5501" s="76" t="s">
        <v>4231</v>
      </c>
      <c r="F5501" s="71"/>
      <c r="G5501" s="71"/>
    </row>
    <row r="5502" spans="1:7" x14ac:dyDescent="0.2">
      <c r="A5502" s="77">
        <v>400452</v>
      </c>
      <c r="B5502" s="76" t="s">
        <v>4232</v>
      </c>
      <c r="F5502" s="71"/>
      <c r="G5502" s="71"/>
    </row>
    <row r="5503" spans="1:7" x14ac:dyDescent="0.2">
      <c r="A5503" s="77">
        <v>400453</v>
      </c>
      <c r="B5503" s="76" t="s">
        <v>4233</v>
      </c>
      <c r="F5503" s="71"/>
      <c r="G5503" s="71"/>
    </row>
    <row r="5504" spans="1:7" x14ac:dyDescent="0.2">
      <c r="A5504" s="77">
        <v>400454</v>
      </c>
      <c r="B5504" s="76" t="s">
        <v>4234</v>
      </c>
      <c r="F5504" s="71"/>
      <c r="G5504" s="71"/>
    </row>
    <row r="5505" spans="1:7" x14ac:dyDescent="0.2">
      <c r="A5505" s="77">
        <v>400455</v>
      </c>
      <c r="B5505" s="76" t="s">
        <v>4235</v>
      </c>
      <c r="F5505" s="71"/>
      <c r="G5505" s="71"/>
    </row>
    <row r="5506" spans="1:7" x14ac:dyDescent="0.2">
      <c r="A5506" s="77">
        <v>400456</v>
      </c>
      <c r="B5506" s="76" t="s">
        <v>4236</v>
      </c>
      <c r="F5506" s="71"/>
      <c r="G5506" s="71"/>
    </row>
    <row r="5507" spans="1:7" x14ac:dyDescent="0.2">
      <c r="A5507" s="77">
        <v>400457</v>
      </c>
      <c r="B5507" s="76" t="s">
        <v>14450</v>
      </c>
      <c r="F5507" s="71"/>
      <c r="G5507" s="71"/>
    </row>
    <row r="5508" spans="1:7" x14ac:dyDescent="0.2">
      <c r="A5508" s="77">
        <v>400458</v>
      </c>
      <c r="B5508" s="76" t="s">
        <v>4237</v>
      </c>
      <c r="F5508" s="71"/>
      <c r="G5508" s="71"/>
    </row>
    <row r="5509" spans="1:7" x14ac:dyDescent="0.2">
      <c r="A5509" s="77">
        <v>400459</v>
      </c>
      <c r="B5509" s="76" t="s">
        <v>4238</v>
      </c>
      <c r="F5509" s="71"/>
      <c r="G5509" s="71"/>
    </row>
    <row r="5510" spans="1:7" x14ac:dyDescent="0.2">
      <c r="A5510" s="77">
        <v>400460</v>
      </c>
      <c r="B5510" s="76" t="s">
        <v>4239</v>
      </c>
      <c r="F5510" s="71"/>
      <c r="G5510" s="71"/>
    </row>
    <row r="5511" spans="1:7" x14ac:dyDescent="0.2">
      <c r="A5511" s="77">
        <v>400461</v>
      </c>
      <c r="B5511" s="76" t="s">
        <v>14451</v>
      </c>
      <c r="F5511" s="71"/>
      <c r="G5511" s="71"/>
    </row>
    <row r="5512" spans="1:7" x14ac:dyDescent="0.2">
      <c r="A5512" s="77">
        <v>400462</v>
      </c>
      <c r="B5512" s="76" t="s">
        <v>4401</v>
      </c>
      <c r="F5512" s="71"/>
      <c r="G5512" s="71"/>
    </row>
    <row r="5513" spans="1:7" x14ac:dyDescent="0.2">
      <c r="A5513" s="77">
        <v>400463</v>
      </c>
      <c r="B5513" s="76" t="s">
        <v>4400</v>
      </c>
      <c r="F5513" s="71"/>
      <c r="G5513" s="71"/>
    </row>
    <row r="5514" spans="1:7" x14ac:dyDescent="0.2">
      <c r="A5514" s="77">
        <v>400464</v>
      </c>
      <c r="B5514" s="76" t="s">
        <v>4350</v>
      </c>
      <c r="F5514" s="71"/>
      <c r="G5514" s="71"/>
    </row>
    <row r="5515" spans="1:7" x14ac:dyDescent="0.2">
      <c r="A5515" s="77">
        <v>400465</v>
      </c>
      <c r="B5515" s="76" t="s">
        <v>4349</v>
      </c>
      <c r="F5515" s="71"/>
      <c r="G5515" s="71"/>
    </row>
    <row r="5516" spans="1:7" x14ac:dyDescent="0.2">
      <c r="A5516" s="77">
        <v>400466</v>
      </c>
      <c r="B5516" s="76" t="s">
        <v>4344</v>
      </c>
      <c r="F5516" s="71"/>
      <c r="G5516" s="71"/>
    </row>
    <row r="5517" spans="1:7" x14ac:dyDescent="0.2">
      <c r="A5517" s="77">
        <v>400467</v>
      </c>
      <c r="B5517" s="76" t="s">
        <v>4343</v>
      </c>
      <c r="F5517" s="71"/>
      <c r="G5517" s="71"/>
    </row>
    <row r="5518" spans="1:7" x14ac:dyDescent="0.2">
      <c r="A5518" s="77">
        <v>400468</v>
      </c>
      <c r="B5518" s="76" t="s">
        <v>4342</v>
      </c>
      <c r="F5518" s="71"/>
      <c r="G5518" s="71"/>
    </row>
    <row r="5519" spans="1:7" x14ac:dyDescent="0.2">
      <c r="A5519" s="77">
        <v>400469</v>
      </c>
      <c r="B5519" s="76" t="s">
        <v>4341</v>
      </c>
      <c r="F5519" s="71"/>
      <c r="G5519" s="71"/>
    </row>
    <row r="5520" spans="1:7" x14ac:dyDescent="0.2">
      <c r="A5520" s="77">
        <v>400470</v>
      </c>
      <c r="B5520" s="76" t="s">
        <v>4586</v>
      </c>
      <c r="F5520" s="71"/>
      <c r="G5520" s="71"/>
    </row>
    <row r="5521" spans="1:7" x14ac:dyDescent="0.2">
      <c r="A5521" s="77">
        <v>400471</v>
      </c>
      <c r="B5521" s="76" t="s">
        <v>4540</v>
      </c>
      <c r="F5521" s="71"/>
      <c r="G5521" s="71"/>
    </row>
    <row r="5522" spans="1:7" x14ac:dyDescent="0.2">
      <c r="A5522" s="77">
        <v>400472</v>
      </c>
      <c r="B5522" s="76" t="s">
        <v>4435</v>
      </c>
      <c r="F5522" s="71"/>
      <c r="G5522" s="71"/>
    </row>
    <row r="5523" spans="1:7" x14ac:dyDescent="0.2">
      <c r="A5523" s="77">
        <v>400473</v>
      </c>
      <c r="B5523" s="76" t="s">
        <v>4434</v>
      </c>
      <c r="F5523" s="71"/>
      <c r="G5523" s="71"/>
    </row>
    <row r="5524" spans="1:7" x14ac:dyDescent="0.2">
      <c r="A5524" s="77">
        <v>400474</v>
      </c>
      <c r="B5524" s="76" t="s">
        <v>4433</v>
      </c>
      <c r="F5524" s="71"/>
      <c r="G5524" s="71"/>
    </row>
    <row r="5525" spans="1:7" x14ac:dyDescent="0.2">
      <c r="A5525" s="77">
        <v>400475</v>
      </c>
      <c r="B5525" s="76" t="s">
        <v>4432</v>
      </c>
      <c r="F5525" s="71"/>
      <c r="G5525" s="71"/>
    </row>
    <row r="5526" spans="1:7" x14ac:dyDescent="0.2">
      <c r="A5526" s="77">
        <v>400476</v>
      </c>
      <c r="B5526" s="76" t="s">
        <v>4459</v>
      </c>
      <c r="F5526" s="71"/>
      <c r="G5526" s="71"/>
    </row>
    <row r="5527" spans="1:7" x14ac:dyDescent="0.2">
      <c r="A5527" s="77">
        <v>400477</v>
      </c>
      <c r="B5527" s="76" t="s">
        <v>5024</v>
      </c>
      <c r="F5527" s="71"/>
      <c r="G5527" s="71"/>
    </row>
    <row r="5528" spans="1:7" x14ac:dyDescent="0.2">
      <c r="A5528" s="77">
        <v>400478</v>
      </c>
      <c r="B5528" s="76" t="s">
        <v>4460</v>
      </c>
      <c r="F5528" s="71"/>
      <c r="G5528" s="71"/>
    </row>
    <row r="5529" spans="1:7" x14ac:dyDescent="0.2">
      <c r="A5529" s="77">
        <v>400479</v>
      </c>
      <c r="B5529" s="76" t="s">
        <v>4461</v>
      </c>
      <c r="F5529" s="71"/>
      <c r="G5529" s="71"/>
    </row>
    <row r="5530" spans="1:7" x14ac:dyDescent="0.2">
      <c r="A5530" s="77">
        <v>400480</v>
      </c>
      <c r="B5530" s="76" t="s">
        <v>14452</v>
      </c>
      <c r="F5530" s="71"/>
      <c r="G5530" s="71"/>
    </row>
    <row r="5531" spans="1:7" x14ac:dyDescent="0.2">
      <c r="A5531" s="77">
        <v>400481</v>
      </c>
      <c r="B5531" s="76" t="s">
        <v>4626</v>
      </c>
      <c r="F5531" s="71"/>
      <c r="G5531" s="71"/>
    </row>
    <row r="5532" spans="1:7" x14ac:dyDescent="0.2">
      <c r="A5532" s="77">
        <v>400482</v>
      </c>
      <c r="B5532" s="76" t="s">
        <v>4627</v>
      </c>
      <c r="F5532" s="71"/>
      <c r="G5532" s="71"/>
    </row>
    <row r="5533" spans="1:7" x14ac:dyDescent="0.2">
      <c r="A5533" s="77">
        <v>400483</v>
      </c>
      <c r="B5533" s="76" t="s">
        <v>14453</v>
      </c>
      <c r="F5533" s="71"/>
      <c r="G5533" s="71"/>
    </row>
    <row r="5534" spans="1:7" x14ac:dyDescent="0.2">
      <c r="A5534" s="77">
        <v>400484</v>
      </c>
      <c r="B5534" s="76" t="s">
        <v>14454</v>
      </c>
      <c r="F5534" s="71"/>
      <c r="G5534" s="71"/>
    </row>
    <row r="5535" spans="1:7" x14ac:dyDescent="0.2">
      <c r="A5535" s="77">
        <v>400485</v>
      </c>
      <c r="B5535" s="76" t="s">
        <v>14455</v>
      </c>
      <c r="F5535" s="71"/>
      <c r="G5535" s="71"/>
    </row>
    <row r="5536" spans="1:7" x14ac:dyDescent="0.2">
      <c r="A5536" s="77">
        <v>400486</v>
      </c>
      <c r="B5536" s="76" t="s">
        <v>7374</v>
      </c>
      <c r="F5536" s="71"/>
      <c r="G5536" s="71"/>
    </row>
    <row r="5537" spans="1:7" x14ac:dyDescent="0.2">
      <c r="A5537" s="77">
        <v>400487</v>
      </c>
      <c r="B5537" s="76" t="s">
        <v>4635</v>
      </c>
      <c r="F5537" s="71"/>
      <c r="G5537" s="71"/>
    </row>
    <row r="5538" spans="1:7" x14ac:dyDescent="0.2">
      <c r="A5538" s="77">
        <v>400488</v>
      </c>
      <c r="B5538" s="76" t="s">
        <v>7375</v>
      </c>
      <c r="F5538" s="71"/>
      <c r="G5538" s="71"/>
    </row>
    <row r="5539" spans="1:7" x14ac:dyDescent="0.2">
      <c r="A5539" s="77">
        <v>400489</v>
      </c>
      <c r="B5539" s="76" t="s">
        <v>4636</v>
      </c>
      <c r="F5539" s="71"/>
      <c r="G5539" s="71"/>
    </row>
    <row r="5540" spans="1:7" x14ac:dyDescent="0.2">
      <c r="A5540" s="77">
        <v>400490</v>
      </c>
      <c r="B5540" s="76" t="s">
        <v>4637</v>
      </c>
      <c r="F5540" s="71"/>
      <c r="G5540" s="71"/>
    </row>
    <row r="5541" spans="1:7" x14ac:dyDescent="0.2">
      <c r="A5541" s="77">
        <v>400491</v>
      </c>
      <c r="B5541" s="76" t="s">
        <v>4638</v>
      </c>
      <c r="F5541" s="71"/>
      <c r="G5541" s="71"/>
    </row>
    <row r="5542" spans="1:7" x14ac:dyDescent="0.2">
      <c r="A5542" s="77">
        <v>400492</v>
      </c>
      <c r="B5542" s="76" t="s">
        <v>4611</v>
      </c>
      <c r="F5542" s="71"/>
      <c r="G5542" s="71"/>
    </row>
    <row r="5543" spans="1:7" x14ac:dyDescent="0.2">
      <c r="A5543" s="77">
        <v>400493</v>
      </c>
      <c r="B5543" s="76" t="s">
        <v>4788</v>
      </c>
      <c r="F5543" s="71"/>
      <c r="G5543" s="71"/>
    </row>
    <row r="5544" spans="1:7" x14ac:dyDescent="0.2">
      <c r="A5544" s="77">
        <v>400494</v>
      </c>
      <c r="B5544" s="76" t="s">
        <v>14456</v>
      </c>
      <c r="F5544" s="71"/>
      <c r="G5544" s="71"/>
    </row>
    <row r="5545" spans="1:7" x14ac:dyDescent="0.2">
      <c r="A5545" s="77">
        <v>400495</v>
      </c>
      <c r="B5545" s="76" t="s">
        <v>4786</v>
      </c>
      <c r="F5545" s="71"/>
      <c r="G5545" s="71"/>
    </row>
    <row r="5546" spans="1:7" x14ac:dyDescent="0.2">
      <c r="A5546" s="77">
        <v>400496</v>
      </c>
      <c r="B5546" s="76" t="s">
        <v>4747</v>
      </c>
      <c r="F5546" s="71"/>
      <c r="G5546" s="71"/>
    </row>
    <row r="5547" spans="1:7" x14ac:dyDescent="0.2">
      <c r="A5547" s="77">
        <v>400497</v>
      </c>
      <c r="B5547" s="76" t="s">
        <v>4748</v>
      </c>
      <c r="F5547" s="71"/>
      <c r="G5547" s="71"/>
    </row>
    <row r="5548" spans="1:7" x14ac:dyDescent="0.2">
      <c r="A5548" s="77">
        <v>400498</v>
      </c>
      <c r="B5548" s="76" t="s">
        <v>4749</v>
      </c>
      <c r="F5548" s="71"/>
      <c r="G5548" s="71"/>
    </row>
    <row r="5549" spans="1:7" x14ac:dyDescent="0.2">
      <c r="A5549" s="77">
        <v>400499</v>
      </c>
      <c r="B5549" s="76" t="s">
        <v>7376</v>
      </c>
      <c r="F5549" s="71"/>
      <c r="G5549" s="71"/>
    </row>
    <row r="5550" spans="1:7" x14ac:dyDescent="0.2">
      <c r="A5550" s="77">
        <v>400500</v>
      </c>
      <c r="B5550" s="76" t="s">
        <v>1000</v>
      </c>
      <c r="F5550" s="71"/>
      <c r="G5550" s="71"/>
    </row>
    <row r="5551" spans="1:7" x14ac:dyDescent="0.2">
      <c r="A5551" s="77">
        <v>400501</v>
      </c>
      <c r="B5551" s="76" t="s">
        <v>1001</v>
      </c>
      <c r="F5551" s="71"/>
      <c r="G5551" s="71"/>
    </row>
    <row r="5552" spans="1:7" x14ac:dyDescent="0.2">
      <c r="A5552" s="77">
        <v>400502</v>
      </c>
      <c r="B5552" s="76" t="s">
        <v>210</v>
      </c>
      <c r="F5552" s="71"/>
      <c r="G5552" s="71"/>
    </row>
    <row r="5553" spans="1:7" x14ac:dyDescent="0.2">
      <c r="A5553" s="77">
        <v>400503</v>
      </c>
      <c r="B5553" s="76" t="s">
        <v>211</v>
      </c>
      <c r="F5553" s="71"/>
      <c r="G5553" s="71"/>
    </row>
    <row r="5554" spans="1:7" x14ac:dyDescent="0.2">
      <c r="A5554" s="77">
        <v>400504</v>
      </c>
      <c r="B5554" s="76" t="s">
        <v>212</v>
      </c>
      <c r="F5554" s="71"/>
      <c r="G5554" s="71"/>
    </row>
    <row r="5555" spans="1:7" x14ac:dyDescent="0.2">
      <c r="A5555" s="77">
        <v>400505</v>
      </c>
      <c r="B5555" s="76" t="s">
        <v>213</v>
      </c>
      <c r="F5555" s="71"/>
      <c r="G5555" s="71"/>
    </row>
    <row r="5556" spans="1:7" x14ac:dyDescent="0.2">
      <c r="A5556" s="77">
        <v>400506</v>
      </c>
      <c r="B5556" s="76" t="s">
        <v>214</v>
      </c>
      <c r="F5556" s="71"/>
      <c r="G5556" s="71"/>
    </row>
    <row r="5557" spans="1:7" x14ac:dyDescent="0.2">
      <c r="A5557" s="77">
        <v>400507</v>
      </c>
      <c r="B5557" s="76" t="s">
        <v>215</v>
      </c>
      <c r="F5557" s="71"/>
      <c r="G5557" s="71"/>
    </row>
    <row r="5558" spans="1:7" x14ac:dyDescent="0.2">
      <c r="A5558" s="77">
        <v>400508</v>
      </c>
      <c r="B5558" s="76" t="s">
        <v>4750</v>
      </c>
      <c r="F5558" s="71"/>
      <c r="G5558" s="71"/>
    </row>
    <row r="5559" spans="1:7" x14ac:dyDescent="0.2">
      <c r="A5559" s="77">
        <v>400509</v>
      </c>
      <c r="B5559" s="76" t="s">
        <v>4751</v>
      </c>
      <c r="F5559" s="71"/>
      <c r="G5559" s="71"/>
    </row>
    <row r="5560" spans="1:7" x14ac:dyDescent="0.2">
      <c r="A5560" s="77">
        <v>400510</v>
      </c>
      <c r="B5560" s="76" t="s">
        <v>4752</v>
      </c>
      <c r="F5560" s="71"/>
      <c r="G5560" s="71"/>
    </row>
    <row r="5561" spans="1:7" x14ac:dyDescent="0.2">
      <c r="A5561" s="77">
        <v>400511</v>
      </c>
      <c r="B5561" s="76" t="s">
        <v>4753</v>
      </c>
      <c r="F5561" s="71"/>
      <c r="G5561" s="71"/>
    </row>
    <row r="5562" spans="1:7" x14ac:dyDescent="0.2">
      <c r="A5562" s="77">
        <v>400512</v>
      </c>
      <c r="B5562" s="76" t="s">
        <v>4767</v>
      </c>
      <c r="F5562" s="71"/>
      <c r="G5562" s="71"/>
    </row>
    <row r="5563" spans="1:7" x14ac:dyDescent="0.2">
      <c r="A5563" s="77">
        <v>400513</v>
      </c>
      <c r="B5563" s="76" t="s">
        <v>4727</v>
      </c>
      <c r="F5563" s="71"/>
      <c r="G5563" s="71"/>
    </row>
    <row r="5564" spans="1:7" x14ac:dyDescent="0.2">
      <c r="A5564" s="77">
        <v>400514</v>
      </c>
      <c r="B5564" s="76" t="s">
        <v>4993</v>
      </c>
      <c r="F5564" s="71"/>
      <c r="G5564" s="71"/>
    </row>
    <row r="5565" spans="1:7" x14ac:dyDescent="0.2">
      <c r="A5565" s="77">
        <v>400515</v>
      </c>
      <c r="B5565" s="76" t="s">
        <v>4994</v>
      </c>
      <c r="F5565" s="71"/>
      <c r="G5565" s="71"/>
    </row>
    <row r="5566" spans="1:7" x14ac:dyDescent="0.2">
      <c r="A5566" s="77">
        <v>400516</v>
      </c>
      <c r="B5566" s="76" t="s">
        <v>4726</v>
      </c>
      <c r="F5566" s="71"/>
      <c r="G5566" s="71"/>
    </row>
    <row r="5567" spans="1:7" x14ac:dyDescent="0.2">
      <c r="A5567" s="77">
        <v>400517</v>
      </c>
      <c r="B5567" s="76" t="s">
        <v>4724</v>
      </c>
      <c r="F5567" s="71"/>
      <c r="G5567" s="71"/>
    </row>
    <row r="5568" spans="1:7" x14ac:dyDescent="0.2">
      <c r="A5568" s="77">
        <v>400518</v>
      </c>
      <c r="B5568" s="76" t="s">
        <v>4723</v>
      </c>
      <c r="F5568" s="71"/>
      <c r="G5568" s="71"/>
    </row>
    <row r="5569" spans="1:7" x14ac:dyDescent="0.2">
      <c r="A5569" s="77">
        <v>400519</v>
      </c>
      <c r="B5569" s="76" t="s">
        <v>4725</v>
      </c>
      <c r="F5569" s="71"/>
      <c r="G5569" s="71"/>
    </row>
    <row r="5570" spans="1:7" x14ac:dyDescent="0.2">
      <c r="A5570" s="77">
        <v>400520</v>
      </c>
      <c r="B5570" s="76" t="s">
        <v>4742</v>
      </c>
      <c r="F5570" s="71"/>
      <c r="G5570" s="71"/>
    </row>
    <row r="5571" spans="1:7" x14ac:dyDescent="0.2">
      <c r="A5571" s="77">
        <v>400521</v>
      </c>
      <c r="B5571" s="76" t="s">
        <v>4820</v>
      </c>
      <c r="F5571" s="71"/>
      <c r="G5571" s="71"/>
    </row>
    <row r="5572" spans="1:7" x14ac:dyDescent="0.2">
      <c r="A5572" s="77">
        <v>400522</v>
      </c>
      <c r="B5572" s="76" t="s">
        <v>4813</v>
      </c>
      <c r="F5572" s="71"/>
      <c r="G5572" s="71"/>
    </row>
    <row r="5573" spans="1:7" x14ac:dyDescent="0.2">
      <c r="A5573" s="77">
        <v>400523</v>
      </c>
      <c r="B5573" s="76" t="s">
        <v>4882</v>
      </c>
      <c r="F5573" s="71"/>
      <c r="G5573" s="71"/>
    </row>
    <row r="5574" spans="1:7" x14ac:dyDescent="0.2">
      <c r="A5574" s="77">
        <v>400524</v>
      </c>
      <c r="B5574" s="76" t="s">
        <v>4875</v>
      </c>
      <c r="F5574" s="71"/>
      <c r="G5574" s="71"/>
    </row>
    <row r="5575" spans="1:7" x14ac:dyDescent="0.2">
      <c r="A5575" s="77">
        <v>400525</v>
      </c>
      <c r="B5575" s="76" t="s">
        <v>4885</v>
      </c>
      <c r="F5575" s="71"/>
      <c r="G5575" s="71"/>
    </row>
    <row r="5576" spans="1:7" x14ac:dyDescent="0.2">
      <c r="A5576" s="77">
        <v>400526</v>
      </c>
      <c r="B5576" s="76" t="s">
        <v>14457</v>
      </c>
      <c r="F5576" s="71"/>
      <c r="G5576" s="71"/>
    </row>
    <row r="5577" spans="1:7" x14ac:dyDescent="0.2">
      <c r="A5577" s="77">
        <v>400527</v>
      </c>
      <c r="B5577" s="76" t="s">
        <v>4997</v>
      </c>
      <c r="F5577" s="71"/>
      <c r="G5577" s="71"/>
    </row>
    <row r="5578" spans="1:7" x14ac:dyDescent="0.2">
      <c r="A5578" s="77">
        <v>400528</v>
      </c>
      <c r="B5578" s="76" t="s">
        <v>4959</v>
      </c>
      <c r="F5578" s="71"/>
      <c r="G5578" s="71"/>
    </row>
    <row r="5579" spans="1:7" x14ac:dyDescent="0.2">
      <c r="A5579" s="77">
        <v>400529</v>
      </c>
      <c r="B5579" s="76" t="s">
        <v>14458</v>
      </c>
      <c r="F5579" s="71"/>
      <c r="G5579" s="71"/>
    </row>
    <row r="5580" spans="1:7" x14ac:dyDescent="0.2">
      <c r="A5580" s="77">
        <v>400530</v>
      </c>
      <c r="B5580" s="76" t="s">
        <v>5156</v>
      </c>
      <c r="F5580" s="71"/>
      <c r="G5580" s="71"/>
    </row>
    <row r="5581" spans="1:7" x14ac:dyDescent="0.2">
      <c r="A5581" s="77">
        <v>400531</v>
      </c>
      <c r="B5581" s="76" t="s">
        <v>5157</v>
      </c>
      <c r="F5581" s="71"/>
      <c r="G5581" s="71"/>
    </row>
    <row r="5582" spans="1:7" x14ac:dyDescent="0.2">
      <c r="A5582" s="77">
        <v>400532</v>
      </c>
      <c r="B5582" s="76" t="s">
        <v>5158</v>
      </c>
      <c r="F5582" s="71"/>
      <c r="G5582" s="71"/>
    </row>
    <row r="5583" spans="1:7" x14ac:dyDescent="0.2">
      <c r="A5583" s="77">
        <v>400533</v>
      </c>
      <c r="B5583" s="76" t="s">
        <v>5159</v>
      </c>
      <c r="F5583" s="71"/>
      <c r="G5583" s="71"/>
    </row>
    <row r="5584" spans="1:7" x14ac:dyDescent="0.2">
      <c r="A5584" s="77">
        <v>400534</v>
      </c>
      <c r="B5584" s="76" t="s">
        <v>5160</v>
      </c>
      <c r="F5584" s="71"/>
      <c r="G5584" s="71"/>
    </row>
    <row r="5585" spans="1:7" x14ac:dyDescent="0.2">
      <c r="A5585" s="77">
        <v>400535</v>
      </c>
      <c r="B5585" s="76" t="s">
        <v>7377</v>
      </c>
      <c r="F5585" s="71"/>
      <c r="G5585" s="71"/>
    </row>
    <row r="5586" spans="1:7" x14ac:dyDescent="0.2">
      <c r="A5586" s="77">
        <v>400536</v>
      </c>
      <c r="B5586" s="76" t="s">
        <v>5161</v>
      </c>
      <c r="F5586" s="71"/>
      <c r="G5586" s="71"/>
    </row>
    <row r="5587" spans="1:7" x14ac:dyDescent="0.2">
      <c r="A5587" s="77">
        <v>400537</v>
      </c>
      <c r="B5587" s="76" t="s">
        <v>5266</v>
      </c>
      <c r="F5587" s="71"/>
      <c r="G5587" s="71"/>
    </row>
    <row r="5588" spans="1:7" x14ac:dyDescent="0.2">
      <c r="A5588" s="77">
        <v>400538</v>
      </c>
      <c r="B5588" s="76" t="s">
        <v>5267</v>
      </c>
      <c r="F5588" s="71"/>
      <c r="G5588" s="71"/>
    </row>
    <row r="5589" spans="1:7" x14ac:dyDescent="0.2">
      <c r="A5589" s="77">
        <v>400539</v>
      </c>
      <c r="B5589" s="76" t="s">
        <v>5268</v>
      </c>
      <c r="F5589" s="71"/>
      <c r="G5589" s="71"/>
    </row>
    <row r="5590" spans="1:7" x14ac:dyDescent="0.2">
      <c r="A5590" s="77">
        <v>400540</v>
      </c>
      <c r="B5590" s="76" t="s">
        <v>5269</v>
      </c>
      <c r="F5590" s="71"/>
      <c r="G5590" s="71"/>
    </row>
    <row r="5591" spans="1:7" x14ac:dyDescent="0.2">
      <c r="A5591" s="77">
        <v>400541</v>
      </c>
      <c r="B5591" s="76" t="s">
        <v>5342</v>
      </c>
      <c r="F5591" s="71"/>
      <c r="G5591" s="71"/>
    </row>
    <row r="5592" spans="1:7" x14ac:dyDescent="0.2">
      <c r="A5592" s="77">
        <v>400542</v>
      </c>
      <c r="B5592" s="76" t="s">
        <v>5407</v>
      </c>
      <c r="F5592" s="71"/>
      <c r="G5592" s="71"/>
    </row>
    <row r="5593" spans="1:7" x14ac:dyDescent="0.2">
      <c r="A5593" s="77">
        <v>400543</v>
      </c>
      <c r="B5593" s="76" t="s">
        <v>5408</v>
      </c>
      <c r="F5593" s="71"/>
      <c r="G5593" s="71"/>
    </row>
    <row r="5594" spans="1:7" x14ac:dyDescent="0.2">
      <c r="A5594" s="77">
        <v>400544</v>
      </c>
      <c r="B5594" s="76" t="s">
        <v>5404</v>
      </c>
      <c r="F5594" s="71"/>
      <c r="G5594" s="71"/>
    </row>
    <row r="5595" spans="1:7" x14ac:dyDescent="0.2">
      <c r="A5595" s="77">
        <v>400545</v>
      </c>
      <c r="B5595" s="76" t="s">
        <v>7378</v>
      </c>
      <c r="F5595" s="71"/>
      <c r="G5595" s="71"/>
    </row>
    <row r="5596" spans="1:7" x14ac:dyDescent="0.2">
      <c r="A5596" s="77">
        <v>400546</v>
      </c>
      <c r="B5596" s="76" t="s">
        <v>7379</v>
      </c>
      <c r="F5596" s="71"/>
      <c r="G5596" s="71"/>
    </row>
    <row r="5597" spans="1:7" x14ac:dyDescent="0.2">
      <c r="A5597" s="77">
        <v>400547</v>
      </c>
      <c r="B5597" s="76" t="s">
        <v>7380</v>
      </c>
      <c r="F5597" s="71"/>
      <c r="G5597" s="71"/>
    </row>
    <row r="5598" spans="1:7" x14ac:dyDescent="0.2">
      <c r="A5598" s="77">
        <v>400548</v>
      </c>
      <c r="B5598" s="76" t="s">
        <v>14682</v>
      </c>
      <c r="F5598" s="71"/>
      <c r="G5598" s="71"/>
    </row>
    <row r="5599" spans="1:7" x14ac:dyDescent="0.2">
      <c r="A5599" s="77">
        <v>400549</v>
      </c>
      <c r="B5599" s="76" t="s">
        <v>7381</v>
      </c>
      <c r="F5599" s="71"/>
      <c r="G5599" s="71"/>
    </row>
    <row r="5600" spans="1:7" x14ac:dyDescent="0.2">
      <c r="A5600" s="77">
        <v>400550</v>
      </c>
      <c r="B5600" s="76" t="s">
        <v>14351</v>
      </c>
      <c r="F5600" s="71"/>
      <c r="G5600" s="71"/>
    </row>
    <row r="5601" spans="1:7" x14ac:dyDescent="0.2">
      <c r="A5601" s="77">
        <v>400551</v>
      </c>
      <c r="B5601" s="76" t="s">
        <v>14352</v>
      </c>
      <c r="F5601" s="71"/>
      <c r="G5601" s="71"/>
    </row>
    <row r="5602" spans="1:7" x14ac:dyDescent="0.2">
      <c r="A5602" s="77">
        <v>400552</v>
      </c>
      <c r="B5602" s="76" t="s">
        <v>14353</v>
      </c>
      <c r="F5602" s="71"/>
      <c r="G5602" s="71"/>
    </row>
    <row r="5603" spans="1:7" x14ac:dyDescent="0.2">
      <c r="A5603" s="77">
        <v>400553</v>
      </c>
      <c r="B5603" s="76" t="s">
        <v>14354</v>
      </c>
      <c r="F5603" s="71"/>
      <c r="G5603" s="71"/>
    </row>
    <row r="5604" spans="1:7" x14ac:dyDescent="0.2">
      <c r="A5604" s="77">
        <v>400554</v>
      </c>
      <c r="B5604" s="76" t="s">
        <v>14459</v>
      </c>
      <c r="F5604" s="71"/>
      <c r="G5604" s="71"/>
    </row>
    <row r="5605" spans="1:7" x14ac:dyDescent="0.2">
      <c r="A5605" s="77">
        <v>400555</v>
      </c>
      <c r="B5605" s="76" t="s">
        <v>14460</v>
      </c>
      <c r="F5605" s="71"/>
      <c r="G5605" s="71"/>
    </row>
    <row r="5606" spans="1:7" x14ac:dyDescent="0.2">
      <c r="A5606" s="77">
        <v>400556</v>
      </c>
      <c r="B5606" s="76" t="s">
        <v>14461</v>
      </c>
      <c r="F5606" s="71"/>
      <c r="G5606" s="71"/>
    </row>
    <row r="5607" spans="1:7" x14ac:dyDescent="0.2">
      <c r="A5607" s="77">
        <v>400557</v>
      </c>
      <c r="B5607" s="76" t="s">
        <v>14462</v>
      </c>
      <c r="F5607" s="71"/>
      <c r="G5607" s="71"/>
    </row>
    <row r="5608" spans="1:7" x14ac:dyDescent="0.2">
      <c r="A5608" s="77">
        <v>400558</v>
      </c>
      <c r="B5608" s="76" t="s">
        <v>14463</v>
      </c>
      <c r="F5608" s="71"/>
      <c r="G5608" s="71"/>
    </row>
    <row r="5609" spans="1:7" x14ac:dyDescent="0.2">
      <c r="A5609" s="77">
        <v>400559</v>
      </c>
      <c r="B5609" s="76" t="s">
        <v>14683</v>
      </c>
      <c r="F5609" s="71"/>
      <c r="G5609" s="71"/>
    </row>
    <row r="5610" spans="1:7" x14ac:dyDescent="0.2">
      <c r="A5610" s="77">
        <v>400560</v>
      </c>
      <c r="B5610" s="76" t="s">
        <v>14951</v>
      </c>
      <c r="F5610" s="71"/>
      <c r="G5610" s="71"/>
    </row>
    <row r="5611" spans="1:7" x14ac:dyDescent="0.2">
      <c r="A5611" s="77">
        <v>400561</v>
      </c>
      <c r="B5611" s="76" t="s">
        <v>14684</v>
      </c>
      <c r="F5611" s="71"/>
      <c r="G5611" s="71"/>
    </row>
    <row r="5612" spans="1:7" x14ac:dyDescent="0.2">
      <c r="A5612" s="77">
        <v>400562</v>
      </c>
      <c r="B5612" s="76" t="s">
        <v>14685</v>
      </c>
      <c r="F5612" s="71"/>
      <c r="G5612" s="71"/>
    </row>
    <row r="5613" spans="1:7" x14ac:dyDescent="0.2">
      <c r="A5613" s="77">
        <v>400563</v>
      </c>
      <c r="B5613" s="76" t="s">
        <v>14686</v>
      </c>
      <c r="F5613" s="71"/>
      <c r="G5613" s="71"/>
    </row>
    <row r="5614" spans="1:7" x14ac:dyDescent="0.2">
      <c r="A5614" s="77">
        <v>400564</v>
      </c>
      <c r="B5614" s="76" t="s">
        <v>14687</v>
      </c>
      <c r="F5614" s="71"/>
      <c r="G5614" s="71"/>
    </row>
    <row r="5615" spans="1:7" x14ac:dyDescent="0.2">
      <c r="A5615" s="77">
        <v>400565</v>
      </c>
      <c r="B5615" s="76" t="s">
        <v>14688</v>
      </c>
      <c r="F5615" s="71"/>
      <c r="G5615" s="71"/>
    </row>
    <row r="5616" spans="1:7" x14ac:dyDescent="0.2">
      <c r="A5616" s="77">
        <v>400566</v>
      </c>
      <c r="B5616" s="76" t="s">
        <v>14689</v>
      </c>
      <c r="F5616" s="71"/>
      <c r="G5616" s="71"/>
    </row>
    <row r="5617" spans="1:7" x14ac:dyDescent="0.2">
      <c r="A5617" s="77">
        <v>400567</v>
      </c>
      <c r="B5617" s="76" t="s">
        <v>14690</v>
      </c>
      <c r="F5617" s="71"/>
      <c r="G5617" s="71"/>
    </row>
    <row r="5618" spans="1:7" x14ac:dyDescent="0.2">
      <c r="A5618" s="77">
        <v>400568</v>
      </c>
      <c r="B5618" s="76" t="s">
        <v>14691</v>
      </c>
      <c r="F5618" s="71"/>
      <c r="G5618" s="71"/>
    </row>
    <row r="5619" spans="1:7" x14ac:dyDescent="0.2">
      <c r="A5619" s="77">
        <v>400569</v>
      </c>
      <c r="B5619" s="76" t="s">
        <v>14692</v>
      </c>
      <c r="F5619" s="71"/>
      <c r="G5619" s="71"/>
    </row>
    <row r="5620" spans="1:7" x14ac:dyDescent="0.2">
      <c r="A5620" s="77">
        <v>400570</v>
      </c>
      <c r="B5620" s="76" t="s">
        <v>14693</v>
      </c>
      <c r="F5620" s="71"/>
      <c r="G5620" s="71"/>
    </row>
    <row r="5621" spans="1:7" x14ac:dyDescent="0.2">
      <c r="A5621" s="77">
        <v>400571</v>
      </c>
      <c r="B5621" s="76" t="s">
        <v>14694</v>
      </c>
      <c r="F5621" s="71"/>
      <c r="G5621" s="71"/>
    </row>
    <row r="5622" spans="1:7" x14ac:dyDescent="0.2">
      <c r="A5622" s="77">
        <v>400572</v>
      </c>
      <c r="B5622" s="76" t="s">
        <v>14695</v>
      </c>
      <c r="F5622" s="71"/>
      <c r="G5622" s="71"/>
    </row>
    <row r="5623" spans="1:7" x14ac:dyDescent="0.2">
      <c r="A5623" s="77">
        <v>400573</v>
      </c>
      <c r="B5623" s="76" t="s">
        <v>14696</v>
      </c>
      <c r="F5623" s="71"/>
      <c r="G5623" s="71"/>
    </row>
    <row r="5624" spans="1:7" x14ac:dyDescent="0.2">
      <c r="A5624" s="77">
        <v>400574</v>
      </c>
      <c r="B5624" s="76" t="s">
        <v>14697</v>
      </c>
      <c r="F5624" s="71"/>
      <c r="G5624" s="71"/>
    </row>
    <row r="5625" spans="1:7" x14ac:dyDescent="0.2">
      <c r="A5625" s="77">
        <v>400575</v>
      </c>
      <c r="B5625" s="76" t="s">
        <v>14698</v>
      </c>
      <c r="F5625" s="71"/>
      <c r="G5625" s="71"/>
    </row>
    <row r="5626" spans="1:7" x14ac:dyDescent="0.2">
      <c r="A5626" s="77">
        <v>400576</v>
      </c>
      <c r="B5626" s="76" t="s">
        <v>14699</v>
      </c>
      <c r="F5626" s="71"/>
      <c r="G5626" s="71"/>
    </row>
    <row r="5627" spans="1:7" x14ac:dyDescent="0.2">
      <c r="A5627" s="77">
        <v>400577</v>
      </c>
      <c r="B5627" s="76" t="s">
        <v>14700</v>
      </c>
      <c r="F5627" s="71"/>
      <c r="G5627" s="71"/>
    </row>
    <row r="5628" spans="1:7" x14ac:dyDescent="0.2">
      <c r="A5628" s="77">
        <v>400578</v>
      </c>
      <c r="B5628" s="76" t="s">
        <v>14701</v>
      </c>
      <c r="F5628" s="71"/>
      <c r="G5628" s="71"/>
    </row>
    <row r="5629" spans="1:7" x14ac:dyDescent="0.2">
      <c r="A5629" s="77">
        <v>400579</v>
      </c>
      <c r="B5629" s="76" t="s">
        <v>14702</v>
      </c>
      <c r="F5629" s="71"/>
      <c r="G5629" s="71"/>
    </row>
    <row r="5630" spans="1:7" x14ac:dyDescent="0.2">
      <c r="A5630" s="77">
        <v>400580</v>
      </c>
      <c r="B5630" s="76" t="s">
        <v>15125</v>
      </c>
      <c r="F5630" s="71"/>
      <c r="G5630" s="71"/>
    </row>
    <row r="5631" spans="1:7" x14ac:dyDescent="0.2">
      <c r="A5631" s="77">
        <v>400581</v>
      </c>
      <c r="B5631" s="76" t="s">
        <v>15126</v>
      </c>
      <c r="F5631" s="71"/>
      <c r="G5631" s="71"/>
    </row>
    <row r="5632" spans="1:7" x14ac:dyDescent="0.2">
      <c r="A5632" s="77">
        <v>400582</v>
      </c>
      <c r="B5632" s="76" t="s">
        <v>15127</v>
      </c>
      <c r="F5632" s="71"/>
      <c r="G5632" s="71"/>
    </row>
    <row r="5633" spans="1:7" x14ac:dyDescent="0.2">
      <c r="A5633" s="77">
        <v>400583</v>
      </c>
      <c r="B5633" s="76" t="s">
        <v>15128</v>
      </c>
      <c r="F5633" s="71"/>
      <c r="G5633" s="71"/>
    </row>
    <row r="5634" spans="1:7" x14ac:dyDescent="0.2">
      <c r="A5634" s="77">
        <v>400584</v>
      </c>
      <c r="B5634" s="76" t="s">
        <v>15129</v>
      </c>
      <c r="F5634" s="71"/>
      <c r="G5634" s="71"/>
    </row>
    <row r="5635" spans="1:7" x14ac:dyDescent="0.2">
      <c r="A5635" s="77">
        <v>400585</v>
      </c>
      <c r="B5635" s="76" t="s">
        <v>15130</v>
      </c>
      <c r="F5635" s="71"/>
      <c r="G5635" s="71"/>
    </row>
    <row r="5636" spans="1:7" x14ac:dyDescent="0.2">
      <c r="A5636" s="77">
        <v>400586</v>
      </c>
      <c r="B5636" s="76" t="s">
        <v>15131</v>
      </c>
      <c r="F5636" s="71"/>
      <c r="G5636" s="71"/>
    </row>
    <row r="5637" spans="1:7" x14ac:dyDescent="0.2">
      <c r="A5637" s="77">
        <v>400587</v>
      </c>
      <c r="B5637" s="76" t="s">
        <v>15132</v>
      </c>
      <c r="F5637" s="71"/>
      <c r="G5637" s="71"/>
    </row>
    <row r="5638" spans="1:7" x14ac:dyDescent="0.2">
      <c r="A5638" s="77">
        <v>400588</v>
      </c>
      <c r="B5638" s="76" t="s">
        <v>15133</v>
      </c>
      <c r="F5638" s="71"/>
      <c r="G5638" s="71"/>
    </row>
    <row r="5639" spans="1:7" x14ac:dyDescent="0.2">
      <c r="A5639" s="77">
        <v>400589</v>
      </c>
      <c r="B5639" s="76" t="s">
        <v>15134</v>
      </c>
      <c r="F5639" s="71"/>
      <c r="G5639" s="71"/>
    </row>
    <row r="5640" spans="1:7" x14ac:dyDescent="0.2">
      <c r="A5640" s="77">
        <v>400590</v>
      </c>
      <c r="B5640" s="76" t="s">
        <v>15135</v>
      </c>
      <c r="F5640" s="71"/>
      <c r="G5640" s="71"/>
    </row>
    <row r="5641" spans="1:7" x14ac:dyDescent="0.2">
      <c r="A5641" s="77">
        <v>400591</v>
      </c>
      <c r="B5641" s="76" t="s">
        <v>15360</v>
      </c>
      <c r="F5641" s="71"/>
      <c r="G5641" s="71"/>
    </row>
    <row r="5642" spans="1:7" x14ac:dyDescent="0.2">
      <c r="A5642" s="77">
        <v>400592</v>
      </c>
      <c r="B5642" s="76" t="s">
        <v>15361</v>
      </c>
      <c r="F5642" s="71"/>
      <c r="G5642" s="71"/>
    </row>
    <row r="5643" spans="1:7" x14ac:dyDescent="0.2">
      <c r="A5643" s="77">
        <v>400593</v>
      </c>
      <c r="B5643" s="76" t="s">
        <v>15362</v>
      </c>
      <c r="F5643" s="71"/>
      <c r="G5643" s="71"/>
    </row>
    <row r="5644" spans="1:7" x14ac:dyDescent="0.2">
      <c r="A5644" s="77">
        <v>400594</v>
      </c>
      <c r="B5644" s="76" t="s">
        <v>15363</v>
      </c>
      <c r="F5644" s="71"/>
      <c r="G5644" s="71"/>
    </row>
    <row r="5645" spans="1:7" x14ac:dyDescent="0.2">
      <c r="A5645" s="77">
        <v>400595</v>
      </c>
      <c r="B5645" s="76" t="s">
        <v>15539</v>
      </c>
      <c r="F5645" s="71"/>
      <c r="G5645" s="71"/>
    </row>
    <row r="5646" spans="1:7" x14ac:dyDescent="0.2">
      <c r="A5646" s="77">
        <v>400596</v>
      </c>
      <c r="B5646" s="76" t="s">
        <v>15540</v>
      </c>
      <c r="F5646" s="71"/>
      <c r="G5646" s="71"/>
    </row>
    <row r="5647" spans="1:7" x14ac:dyDescent="0.2">
      <c r="A5647" s="77">
        <v>400597</v>
      </c>
      <c r="B5647" s="76" t="s">
        <v>15541</v>
      </c>
      <c r="F5647" s="71"/>
      <c r="G5647" s="71"/>
    </row>
    <row r="5648" spans="1:7" x14ac:dyDescent="0.2">
      <c r="A5648" s="77">
        <v>400600</v>
      </c>
      <c r="B5648" s="76" t="s">
        <v>1002</v>
      </c>
      <c r="F5648" s="71"/>
      <c r="G5648" s="71"/>
    </row>
    <row r="5649" spans="1:7" x14ac:dyDescent="0.2">
      <c r="A5649" s="77">
        <v>400601</v>
      </c>
      <c r="B5649" s="76" t="s">
        <v>1003</v>
      </c>
      <c r="F5649" s="71"/>
      <c r="G5649" s="71"/>
    </row>
    <row r="5650" spans="1:7" x14ac:dyDescent="0.2">
      <c r="A5650" s="77">
        <v>400602</v>
      </c>
      <c r="B5650" s="76" t="s">
        <v>7382</v>
      </c>
      <c r="F5650" s="71"/>
      <c r="G5650" s="71"/>
    </row>
    <row r="5651" spans="1:7" x14ac:dyDescent="0.2">
      <c r="A5651" s="77">
        <v>400603</v>
      </c>
      <c r="B5651" s="76" t="s">
        <v>1004</v>
      </c>
      <c r="F5651" s="71"/>
      <c r="G5651" s="71"/>
    </row>
    <row r="5652" spans="1:7" x14ac:dyDescent="0.2">
      <c r="A5652" s="77">
        <v>400604</v>
      </c>
      <c r="B5652" s="76" t="s">
        <v>1005</v>
      </c>
      <c r="F5652" s="71"/>
      <c r="G5652" s="71"/>
    </row>
    <row r="5653" spans="1:7" x14ac:dyDescent="0.2">
      <c r="A5653" s="77">
        <v>400605</v>
      </c>
      <c r="B5653" s="76" t="s">
        <v>1006</v>
      </c>
      <c r="F5653" s="71"/>
      <c r="G5653" s="71"/>
    </row>
    <row r="5654" spans="1:7" x14ac:dyDescent="0.2">
      <c r="A5654" s="77">
        <v>400606</v>
      </c>
      <c r="B5654" s="76" t="s">
        <v>1007</v>
      </c>
      <c r="F5654" s="71"/>
      <c r="G5654" s="71"/>
    </row>
    <row r="5655" spans="1:7" x14ac:dyDescent="0.2">
      <c r="A5655" s="77">
        <v>400607</v>
      </c>
      <c r="B5655" s="76" t="s">
        <v>1008</v>
      </c>
      <c r="F5655" s="71"/>
      <c r="G5655" s="71"/>
    </row>
    <row r="5656" spans="1:7" x14ac:dyDescent="0.2">
      <c r="A5656" s="77">
        <v>400608</v>
      </c>
      <c r="B5656" s="76" t="s">
        <v>1009</v>
      </c>
      <c r="F5656" s="71"/>
      <c r="G5656" s="71"/>
    </row>
    <row r="5657" spans="1:7" x14ac:dyDescent="0.2">
      <c r="A5657" s="77">
        <v>400609</v>
      </c>
      <c r="B5657" s="76" t="s">
        <v>4382</v>
      </c>
      <c r="F5657" s="71"/>
      <c r="G5657" s="71"/>
    </row>
    <row r="5658" spans="1:7" x14ac:dyDescent="0.2">
      <c r="A5658" s="77">
        <v>400610</v>
      </c>
      <c r="B5658" s="76" t="s">
        <v>1010</v>
      </c>
      <c r="F5658" s="71"/>
      <c r="G5658" s="71"/>
    </row>
    <row r="5659" spans="1:7" x14ac:dyDescent="0.2">
      <c r="A5659" s="77">
        <v>400611</v>
      </c>
      <c r="B5659" s="76" t="s">
        <v>1011</v>
      </c>
      <c r="F5659" s="71"/>
      <c r="G5659" s="71"/>
    </row>
    <row r="5660" spans="1:7" x14ac:dyDescent="0.2">
      <c r="A5660" s="77">
        <v>400612</v>
      </c>
      <c r="B5660" s="76" t="s">
        <v>1012</v>
      </c>
      <c r="F5660" s="71"/>
      <c r="G5660" s="71"/>
    </row>
    <row r="5661" spans="1:7" x14ac:dyDescent="0.2">
      <c r="A5661" s="77">
        <v>400613</v>
      </c>
      <c r="B5661" s="76" t="s">
        <v>1013</v>
      </c>
      <c r="F5661" s="71"/>
      <c r="G5661" s="71"/>
    </row>
    <row r="5662" spans="1:7" x14ac:dyDescent="0.2">
      <c r="A5662" s="77">
        <v>400614</v>
      </c>
      <c r="B5662" s="76" t="s">
        <v>7383</v>
      </c>
      <c r="F5662" s="71"/>
      <c r="G5662" s="71"/>
    </row>
    <row r="5663" spans="1:7" x14ac:dyDescent="0.2">
      <c r="A5663" s="77">
        <v>400615</v>
      </c>
      <c r="B5663" s="76" t="s">
        <v>3346</v>
      </c>
      <c r="F5663" s="71"/>
      <c r="G5663" s="71"/>
    </row>
    <row r="5664" spans="1:7" x14ac:dyDescent="0.2">
      <c r="A5664" s="77">
        <v>400616</v>
      </c>
      <c r="B5664" s="76" t="s">
        <v>1014</v>
      </c>
      <c r="F5664" s="71"/>
      <c r="G5664" s="71"/>
    </row>
    <row r="5665" spans="1:7" x14ac:dyDescent="0.2">
      <c r="A5665" s="77">
        <v>400617</v>
      </c>
      <c r="B5665" s="76" t="s">
        <v>1015</v>
      </c>
      <c r="F5665" s="71"/>
      <c r="G5665" s="71"/>
    </row>
    <row r="5666" spans="1:7" x14ac:dyDescent="0.2">
      <c r="A5666" s="77">
        <v>400618</v>
      </c>
      <c r="B5666" s="76" t="s">
        <v>2370</v>
      </c>
      <c r="F5666" s="71"/>
      <c r="G5666" s="71"/>
    </row>
    <row r="5667" spans="1:7" x14ac:dyDescent="0.2">
      <c r="A5667" s="77">
        <v>400619</v>
      </c>
      <c r="B5667" s="76" t="s">
        <v>1016</v>
      </c>
      <c r="F5667" s="71"/>
      <c r="G5667" s="71"/>
    </row>
    <row r="5668" spans="1:7" x14ac:dyDescent="0.2">
      <c r="A5668" s="77">
        <v>400620</v>
      </c>
      <c r="B5668" s="76" t="s">
        <v>1017</v>
      </c>
      <c r="F5668" s="71"/>
      <c r="G5668" s="71"/>
    </row>
    <row r="5669" spans="1:7" x14ac:dyDescent="0.2">
      <c r="A5669" s="77">
        <v>400621</v>
      </c>
      <c r="B5669" s="76" t="s">
        <v>3252</v>
      </c>
      <c r="F5669" s="71"/>
      <c r="G5669" s="71"/>
    </row>
    <row r="5670" spans="1:7" x14ac:dyDescent="0.2">
      <c r="A5670" s="77">
        <v>400622</v>
      </c>
      <c r="B5670" s="76" t="s">
        <v>1019</v>
      </c>
      <c r="F5670" s="71"/>
      <c r="G5670" s="71"/>
    </row>
    <row r="5671" spans="1:7" x14ac:dyDescent="0.2">
      <c r="A5671" s="77">
        <v>400623</v>
      </c>
      <c r="B5671" s="76" t="s">
        <v>2609</v>
      </c>
      <c r="F5671" s="71"/>
      <c r="G5671" s="71"/>
    </row>
    <row r="5672" spans="1:7" x14ac:dyDescent="0.2">
      <c r="A5672" s="77">
        <v>400624</v>
      </c>
      <c r="B5672" s="76" t="s">
        <v>1020</v>
      </c>
      <c r="F5672" s="71"/>
      <c r="G5672" s="71"/>
    </row>
    <row r="5673" spans="1:7" x14ac:dyDescent="0.2">
      <c r="A5673" s="77">
        <v>400625</v>
      </c>
      <c r="B5673" s="76" t="s">
        <v>1021</v>
      </c>
      <c r="F5673" s="71"/>
      <c r="G5673" s="71"/>
    </row>
    <row r="5674" spans="1:7" x14ac:dyDescent="0.2">
      <c r="A5674" s="77">
        <v>400626</v>
      </c>
      <c r="B5674" s="76" t="s">
        <v>1022</v>
      </c>
      <c r="F5674" s="71"/>
      <c r="G5674" s="71"/>
    </row>
    <row r="5675" spans="1:7" x14ac:dyDescent="0.2">
      <c r="A5675" s="77">
        <v>400627</v>
      </c>
      <c r="B5675" s="76" t="s">
        <v>1606</v>
      </c>
      <c r="F5675" s="71"/>
      <c r="G5675" s="71"/>
    </row>
    <row r="5676" spans="1:7" x14ac:dyDescent="0.2">
      <c r="A5676" s="77">
        <v>400628</v>
      </c>
      <c r="B5676" s="76" t="s">
        <v>1607</v>
      </c>
      <c r="F5676" s="71"/>
      <c r="G5676" s="71"/>
    </row>
    <row r="5677" spans="1:7" x14ac:dyDescent="0.2">
      <c r="A5677" s="77">
        <v>400629</v>
      </c>
      <c r="B5677" s="76" t="s">
        <v>1608</v>
      </c>
      <c r="F5677" s="71"/>
      <c r="G5677" s="71"/>
    </row>
    <row r="5678" spans="1:7" x14ac:dyDescent="0.2">
      <c r="A5678" s="77">
        <v>400630</v>
      </c>
      <c r="B5678" s="76" t="s">
        <v>1609</v>
      </c>
      <c r="F5678" s="71"/>
      <c r="G5678" s="71"/>
    </row>
    <row r="5679" spans="1:7" x14ac:dyDescent="0.2">
      <c r="A5679" s="77">
        <v>400631</v>
      </c>
      <c r="B5679" s="76" t="s">
        <v>1610</v>
      </c>
      <c r="F5679" s="71"/>
      <c r="G5679" s="71"/>
    </row>
    <row r="5680" spans="1:7" x14ac:dyDescent="0.2">
      <c r="A5680" s="77">
        <v>400632</v>
      </c>
      <c r="B5680" s="76" t="s">
        <v>1611</v>
      </c>
      <c r="F5680" s="71"/>
      <c r="G5680" s="71"/>
    </row>
    <row r="5681" spans="1:7" x14ac:dyDescent="0.2">
      <c r="A5681" s="77">
        <v>400633</v>
      </c>
      <c r="B5681" s="76" t="s">
        <v>1612</v>
      </c>
      <c r="F5681" s="71"/>
      <c r="G5681" s="71"/>
    </row>
    <row r="5682" spans="1:7" x14ac:dyDescent="0.2">
      <c r="A5682" s="77">
        <v>400634</v>
      </c>
      <c r="B5682" s="76" t="s">
        <v>1613</v>
      </c>
      <c r="F5682" s="71"/>
      <c r="G5682" s="71"/>
    </row>
    <row r="5683" spans="1:7" x14ac:dyDescent="0.2">
      <c r="A5683" s="77">
        <v>400635</v>
      </c>
      <c r="B5683" s="76" t="s">
        <v>1614</v>
      </c>
      <c r="F5683" s="71"/>
      <c r="G5683" s="71"/>
    </row>
    <row r="5684" spans="1:7" x14ac:dyDescent="0.2">
      <c r="A5684" s="77">
        <v>400636</v>
      </c>
      <c r="B5684" s="76" t="s">
        <v>1615</v>
      </c>
      <c r="F5684" s="71"/>
      <c r="G5684" s="71"/>
    </row>
    <row r="5685" spans="1:7" x14ac:dyDescent="0.2">
      <c r="A5685" s="77">
        <v>400637</v>
      </c>
      <c r="B5685" s="76" t="s">
        <v>1616</v>
      </c>
      <c r="F5685" s="71"/>
      <c r="G5685" s="71"/>
    </row>
    <row r="5686" spans="1:7" x14ac:dyDescent="0.2">
      <c r="A5686" s="77">
        <v>400638</v>
      </c>
      <c r="B5686" s="76" t="s">
        <v>1617</v>
      </c>
      <c r="F5686" s="71"/>
      <c r="G5686" s="71"/>
    </row>
    <row r="5687" spans="1:7" x14ac:dyDescent="0.2">
      <c r="A5687" s="77">
        <v>400639</v>
      </c>
      <c r="B5687" s="76" t="s">
        <v>1618</v>
      </c>
      <c r="F5687" s="71"/>
      <c r="G5687" s="71"/>
    </row>
    <row r="5688" spans="1:7" x14ac:dyDescent="0.2">
      <c r="A5688" s="77">
        <v>400640</v>
      </c>
      <c r="B5688" s="76" t="s">
        <v>1619</v>
      </c>
      <c r="F5688" s="71"/>
      <c r="G5688" s="71"/>
    </row>
    <row r="5689" spans="1:7" x14ac:dyDescent="0.2">
      <c r="A5689" s="77">
        <v>400641</v>
      </c>
      <c r="B5689" s="76" t="s">
        <v>1620</v>
      </c>
      <c r="F5689" s="71"/>
      <c r="G5689" s="71"/>
    </row>
    <row r="5690" spans="1:7" x14ac:dyDescent="0.2">
      <c r="A5690" s="77">
        <v>400642</v>
      </c>
      <c r="B5690" s="76" t="s">
        <v>2761</v>
      </c>
      <c r="F5690" s="71"/>
      <c r="G5690" s="71"/>
    </row>
    <row r="5691" spans="1:7" x14ac:dyDescent="0.2">
      <c r="A5691" s="77">
        <v>400643</v>
      </c>
      <c r="B5691" s="76" t="s">
        <v>1621</v>
      </c>
      <c r="F5691" s="71"/>
      <c r="G5691" s="71"/>
    </row>
    <row r="5692" spans="1:7" x14ac:dyDescent="0.2">
      <c r="A5692" s="77">
        <v>400644</v>
      </c>
      <c r="B5692" s="76" t="s">
        <v>1622</v>
      </c>
      <c r="F5692" s="71"/>
      <c r="G5692" s="71"/>
    </row>
    <row r="5693" spans="1:7" x14ac:dyDescent="0.2">
      <c r="A5693" s="77">
        <v>400645</v>
      </c>
      <c r="B5693" s="76" t="s">
        <v>1623</v>
      </c>
      <c r="F5693" s="71"/>
      <c r="G5693" s="71"/>
    </row>
    <row r="5694" spans="1:7" x14ac:dyDescent="0.2">
      <c r="A5694" s="77">
        <v>400646</v>
      </c>
      <c r="B5694" s="76" t="s">
        <v>1624</v>
      </c>
      <c r="F5694" s="71"/>
      <c r="G5694" s="71"/>
    </row>
    <row r="5695" spans="1:7" x14ac:dyDescent="0.2">
      <c r="A5695" s="77">
        <v>400647</v>
      </c>
      <c r="B5695" s="76" t="s">
        <v>2762</v>
      </c>
      <c r="F5695" s="71"/>
      <c r="G5695" s="71"/>
    </row>
    <row r="5696" spans="1:7" x14ac:dyDescent="0.2">
      <c r="A5696" s="77">
        <v>400648</v>
      </c>
      <c r="B5696" s="76" t="s">
        <v>1625</v>
      </c>
      <c r="F5696" s="71"/>
      <c r="G5696" s="71"/>
    </row>
    <row r="5697" spans="1:7" x14ac:dyDescent="0.2">
      <c r="A5697" s="77">
        <v>400649</v>
      </c>
      <c r="B5697" s="76" t="s">
        <v>1626</v>
      </c>
      <c r="F5697" s="71"/>
      <c r="G5697" s="71"/>
    </row>
    <row r="5698" spans="1:7" x14ac:dyDescent="0.2">
      <c r="A5698" s="77">
        <v>400650</v>
      </c>
      <c r="B5698" s="76" t="s">
        <v>1627</v>
      </c>
      <c r="F5698" s="71"/>
      <c r="G5698" s="71"/>
    </row>
    <row r="5699" spans="1:7" x14ac:dyDescent="0.2">
      <c r="A5699" s="77">
        <v>400651</v>
      </c>
      <c r="B5699" s="76" t="s">
        <v>3395</v>
      </c>
      <c r="F5699" s="71"/>
      <c r="G5699" s="71"/>
    </row>
    <row r="5700" spans="1:7" x14ac:dyDescent="0.2">
      <c r="A5700" s="77">
        <v>400652</v>
      </c>
      <c r="B5700" s="76" t="s">
        <v>1628</v>
      </c>
      <c r="F5700" s="71"/>
      <c r="G5700" s="71"/>
    </row>
    <row r="5701" spans="1:7" x14ac:dyDescent="0.2">
      <c r="A5701" s="77">
        <v>400653</v>
      </c>
      <c r="B5701" s="76" t="s">
        <v>1629</v>
      </c>
      <c r="F5701" s="71"/>
      <c r="G5701" s="71"/>
    </row>
    <row r="5702" spans="1:7" x14ac:dyDescent="0.2">
      <c r="A5702" s="77">
        <v>400654</v>
      </c>
      <c r="B5702" s="76" t="s">
        <v>7384</v>
      </c>
      <c r="F5702" s="71"/>
      <c r="G5702" s="71"/>
    </row>
    <row r="5703" spans="1:7" x14ac:dyDescent="0.2">
      <c r="A5703" s="77">
        <v>400655</v>
      </c>
      <c r="B5703" s="76" t="s">
        <v>1630</v>
      </c>
      <c r="F5703" s="71"/>
      <c r="G5703" s="71"/>
    </row>
    <row r="5704" spans="1:7" x14ac:dyDescent="0.2">
      <c r="A5704" s="77">
        <v>400656</v>
      </c>
      <c r="B5704" s="76" t="s">
        <v>1631</v>
      </c>
      <c r="F5704" s="71"/>
      <c r="G5704" s="71"/>
    </row>
    <row r="5705" spans="1:7" x14ac:dyDescent="0.2">
      <c r="A5705" s="77">
        <v>400657</v>
      </c>
      <c r="B5705" s="76" t="s">
        <v>7385</v>
      </c>
      <c r="F5705" s="71"/>
      <c r="G5705" s="71"/>
    </row>
    <row r="5706" spans="1:7" x14ac:dyDescent="0.2">
      <c r="A5706" s="77">
        <v>400658</v>
      </c>
      <c r="B5706" s="76" t="s">
        <v>1632</v>
      </c>
      <c r="F5706" s="71"/>
      <c r="G5706" s="71"/>
    </row>
    <row r="5707" spans="1:7" x14ac:dyDescent="0.2">
      <c r="A5707" s="77">
        <v>400659</v>
      </c>
      <c r="B5707" s="76" t="s">
        <v>7386</v>
      </c>
      <c r="F5707" s="71"/>
      <c r="G5707" s="71"/>
    </row>
    <row r="5708" spans="1:7" x14ac:dyDescent="0.2">
      <c r="A5708" s="77">
        <v>400660</v>
      </c>
      <c r="B5708" s="76" t="s">
        <v>1633</v>
      </c>
      <c r="F5708" s="71"/>
      <c r="G5708" s="71"/>
    </row>
    <row r="5709" spans="1:7" x14ac:dyDescent="0.2">
      <c r="A5709" s="77">
        <v>400661</v>
      </c>
      <c r="B5709" s="76" t="s">
        <v>1634</v>
      </c>
      <c r="F5709" s="71"/>
      <c r="G5709" s="71"/>
    </row>
    <row r="5710" spans="1:7" x14ac:dyDescent="0.2">
      <c r="A5710" s="77">
        <v>400662</v>
      </c>
      <c r="B5710" s="76" t="s">
        <v>1635</v>
      </c>
      <c r="F5710" s="71"/>
      <c r="G5710" s="71"/>
    </row>
    <row r="5711" spans="1:7" x14ac:dyDescent="0.2">
      <c r="A5711" s="77">
        <v>400663</v>
      </c>
      <c r="B5711" s="76" t="s">
        <v>1636</v>
      </c>
      <c r="F5711" s="71"/>
      <c r="G5711" s="71"/>
    </row>
    <row r="5712" spans="1:7" x14ac:dyDescent="0.2">
      <c r="A5712" s="77">
        <v>400664</v>
      </c>
      <c r="B5712" s="76" t="s">
        <v>1637</v>
      </c>
      <c r="F5712" s="71"/>
      <c r="G5712" s="71"/>
    </row>
    <row r="5713" spans="1:7" x14ac:dyDescent="0.2">
      <c r="A5713" s="77">
        <v>400665</v>
      </c>
      <c r="B5713" s="76" t="s">
        <v>1638</v>
      </c>
      <c r="F5713" s="71"/>
      <c r="G5713" s="71"/>
    </row>
    <row r="5714" spans="1:7" x14ac:dyDescent="0.2">
      <c r="A5714" s="77">
        <v>400666</v>
      </c>
      <c r="B5714" s="76" t="s">
        <v>1847</v>
      </c>
      <c r="F5714" s="71"/>
      <c r="G5714" s="71"/>
    </row>
    <row r="5715" spans="1:7" x14ac:dyDescent="0.2">
      <c r="A5715" s="77">
        <v>400667</v>
      </c>
      <c r="B5715" s="76" t="s">
        <v>1848</v>
      </c>
      <c r="F5715" s="71"/>
      <c r="G5715" s="71"/>
    </row>
    <row r="5716" spans="1:7" x14ac:dyDescent="0.2">
      <c r="A5716" s="77">
        <v>400668</v>
      </c>
      <c r="B5716" s="76" t="s">
        <v>1849</v>
      </c>
      <c r="F5716" s="71"/>
      <c r="G5716" s="71"/>
    </row>
    <row r="5717" spans="1:7" x14ac:dyDescent="0.2">
      <c r="A5717" s="77">
        <v>400669</v>
      </c>
      <c r="B5717" s="76" t="s">
        <v>1850</v>
      </c>
      <c r="F5717" s="71"/>
      <c r="G5717" s="71"/>
    </row>
    <row r="5718" spans="1:7" x14ac:dyDescent="0.2">
      <c r="A5718" s="77">
        <v>400670</v>
      </c>
      <c r="B5718" s="76" t="s">
        <v>1851</v>
      </c>
      <c r="F5718" s="71"/>
      <c r="G5718" s="71"/>
    </row>
    <row r="5719" spans="1:7" x14ac:dyDescent="0.2">
      <c r="A5719" s="77">
        <v>400671</v>
      </c>
      <c r="B5719" s="76" t="s">
        <v>1852</v>
      </c>
      <c r="F5719" s="71"/>
      <c r="G5719" s="71"/>
    </row>
    <row r="5720" spans="1:7" x14ac:dyDescent="0.2">
      <c r="A5720" s="77">
        <v>400672</v>
      </c>
      <c r="B5720" s="76" t="s">
        <v>1853</v>
      </c>
      <c r="F5720" s="71"/>
      <c r="G5720" s="71"/>
    </row>
    <row r="5721" spans="1:7" x14ac:dyDescent="0.2">
      <c r="A5721" s="77">
        <v>400673</v>
      </c>
      <c r="B5721" s="76" t="s">
        <v>1854</v>
      </c>
      <c r="F5721" s="71"/>
      <c r="G5721" s="71"/>
    </row>
    <row r="5722" spans="1:7" x14ac:dyDescent="0.2">
      <c r="A5722" s="77">
        <v>400674</v>
      </c>
      <c r="B5722" s="76" t="s">
        <v>1855</v>
      </c>
      <c r="F5722" s="71"/>
      <c r="G5722" s="71"/>
    </row>
    <row r="5723" spans="1:7" x14ac:dyDescent="0.2">
      <c r="A5723" s="77">
        <v>400675</v>
      </c>
      <c r="B5723" s="76" t="s">
        <v>1856</v>
      </c>
      <c r="F5723" s="71"/>
      <c r="G5723" s="71"/>
    </row>
    <row r="5724" spans="1:7" x14ac:dyDescent="0.2">
      <c r="A5724" s="77">
        <v>400676</v>
      </c>
      <c r="B5724" s="76" t="s">
        <v>1857</v>
      </c>
      <c r="F5724" s="71"/>
      <c r="G5724" s="71"/>
    </row>
    <row r="5725" spans="1:7" x14ac:dyDescent="0.2">
      <c r="A5725" s="77">
        <v>400677</v>
      </c>
      <c r="B5725" s="76" t="s">
        <v>1858</v>
      </c>
      <c r="F5725" s="71"/>
      <c r="G5725" s="71"/>
    </row>
    <row r="5726" spans="1:7" x14ac:dyDescent="0.2">
      <c r="A5726" s="77">
        <v>400678</v>
      </c>
      <c r="B5726" s="76" t="s">
        <v>1859</v>
      </c>
      <c r="F5726" s="71"/>
      <c r="G5726" s="71"/>
    </row>
    <row r="5727" spans="1:7" x14ac:dyDescent="0.2">
      <c r="A5727" s="77">
        <v>400679</v>
      </c>
      <c r="B5727" s="76" t="s">
        <v>3253</v>
      </c>
      <c r="F5727" s="71"/>
      <c r="G5727" s="71"/>
    </row>
    <row r="5728" spans="1:7" x14ac:dyDescent="0.2">
      <c r="A5728" s="77">
        <v>400680</v>
      </c>
      <c r="B5728" s="76" t="s">
        <v>1860</v>
      </c>
      <c r="F5728" s="71"/>
      <c r="G5728" s="71"/>
    </row>
    <row r="5729" spans="1:7" x14ac:dyDescent="0.2">
      <c r="A5729" s="77">
        <v>400681</v>
      </c>
      <c r="B5729" s="76" t="s">
        <v>1861</v>
      </c>
      <c r="F5729" s="71"/>
      <c r="G5729" s="71"/>
    </row>
    <row r="5730" spans="1:7" x14ac:dyDescent="0.2">
      <c r="A5730" s="77">
        <v>400682</v>
      </c>
      <c r="B5730" s="76" t="s">
        <v>1862</v>
      </c>
      <c r="F5730" s="71"/>
      <c r="G5730" s="71"/>
    </row>
    <row r="5731" spans="1:7" x14ac:dyDescent="0.2">
      <c r="A5731" s="77">
        <v>400683</v>
      </c>
      <c r="B5731" s="76" t="s">
        <v>1863</v>
      </c>
      <c r="F5731" s="71"/>
      <c r="G5731" s="71"/>
    </row>
    <row r="5732" spans="1:7" x14ac:dyDescent="0.2">
      <c r="A5732" s="77">
        <v>400684</v>
      </c>
      <c r="B5732" s="76" t="s">
        <v>1864</v>
      </c>
      <c r="F5732" s="71"/>
      <c r="G5732" s="71"/>
    </row>
    <row r="5733" spans="1:7" x14ac:dyDescent="0.2">
      <c r="A5733" s="77">
        <v>400685</v>
      </c>
      <c r="B5733" s="76" t="s">
        <v>1865</v>
      </c>
      <c r="F5733" s="71"/>
      <c r="G5733" s="71"/>
    </row>
    <row r="5734" spans="1:7" x14ac:dyDescent="0.2">
      <c r="A5734" s="77">
        <v>400686</v>
      </c>
      <c r="B5734" s="76" t="s">
        <v>1866</v>
      </c>
      <c r="F5734" s="71"/>
      <c r="G5734" s="71"/>
    </row>
    <row r="5735" spans="1:7" x14ac:dyDescent="0.2">
      <c r="A5735" s="77">
        <v>400687</v>
      </c>
      <c r="B5735" s="76" t="s">
        <v>1867</v>
      </c>
      <c r="F5735" s="71"/>
      <c r="G5735" s="71"/>
    </row>
    <row r="5736" spans="1:7" x14ac:dyDescent="0.2">
      <c r="A5736" s="77">
        <v>400688</v>
      </c>
      <c r="B5736" s="76" t="s">
        <v>1868</v>
      </c>
      <c r="F5736" s="71"/>
      <c r="G5736" s="71"/>
    </row>
    <row r="5737" spans="1:7" x14ac:dyDescent="0.2">
      <c r="A5737" s="77">
        <v>400689</v>
      </c>
      <c r="B5737" s="76" t="s">
        <v>1869</v>
      </c>
      <c r="F5737" s="71"/>
      <c r="G5737" s="71"/>
    </row>
    <row r="5738" spans="1:7" x14ac:dyDescent="0.2">
      <c r="A5738" s="77">
        <v>400690</v>
      </c>
      <c r="B5738" s="76" t="s">
        <v>1870</v>
      </c>
      <c r="F5738" s="71"/>
      <c r="G5738" s="71"/>
    </row>
    <row r="5739" spans="1:7" x14ac:dyDescent="0.2">
      <c r="A5739" s="77">
        <v>400691</v>
      </c>
      <c r="B5739" s="76" t="s">
        <v>1871</v>
      </c>
      <c r="F5739" s="71"/>
      <c r="G5739" s="71"/>
    </row>
    <row r="5740" spans="1:7" x14ac:dyDescent="0.2">
      <c r="A5740" s="77">
        <v>400692</v>
      </c>
      <c r="B5740" s="76" t="s">
        <v>1872</v>
      </c>
      <c r="F5740" s="71"/>
      <c r="G5740" s="71"/>
    </row>
    <row r="5741" spans="1:7" x14ac:dyDescent="0.2">
      <c r="A5741" s="77">
        <v>400693</v>
      </c>
      <c r="B5741" s="76" t="s">
        <v>1873</v>
      </c>
      <c r="F5741" s="71"/>
      <c r="G5741" s="71"/>
    </row>
    <row r="5742" spans="1:7" x14ac:dyDescent="0.2">
      <c r="A5742" s="77">
        <v>400694</v>
      </c>
      <c r="B5742" s="76" t="s">
        <v>1874</v>
      </c>
      <c r="F5742" s="71"/>
      <c r="G5742" s="71"/>
    </row>
    <row r="5743" spans="1:7" x14ac:dyDescent="0.2">
      <c r="A5743" s="77">
        <v>400695</v>
      </c>
      <c r="B5743" s="76" t="s">
        <v>1875</v>
      </c>
      <c r="F5743" s="71"/>
      <c r="G5743" s="71"/>
    </row>
    <row r="5744" spans="1:7" x14ac:dyDescent="0.2">
      <c r="A5744" s="77">
        <v>400696</v>
      </c>
      <c r="B5744" s="76" t="s">
        <v>1876</v>
      </c>
      <c r="F5744" s="71"/>
      <c r="G5744" s="71"/>
    </row>
    <row r="5745" spans="1:7" x14ac:dyDescent="0.2">
      <c r="A5745" s="77">
        <v>400697</v>
      </c>
      <c r="B5745" s="76" t="s">
        <v>1877</v>
      </c>
      <c r="F5745" s="71"/>
      <c r="G5745" s="71"/>
    </row>
    <row r="5746" spans="1:7" x14ac:dyDescent="0.2">
      <c r="A5746" s="77">
        <v>400698</v>
      </c>
      <c r="B5746" s="76" t="s">
        <v>1878</v>
      </c>
      <c r="F5746" s="71"/>
      <c r="G5746" s="71"/>
    </row>
    <row r="5747" spans="1:7" x14ac:dyDescent="0.2">
      <c r="A5747" s="77">
        <v>400699</v>
      </c>
      <c r="B5747" s="76" t="s">
        <v>1879</v>
      </c>
      <c r="F5747" s="71"/>
      <c r="G5747" s="71"/>
    </row>
    <row r="5748" spans="1:7" x14ac:dyDescent="0.2">
      <c r="A5748" s="77">
        <v>400700</v>
      </c>
      <c r="B5748" s="76" t="s">
        <v>1880</v>
      </c>
      <c r="F5748" s="71"/>
      <c r="G5748" s="71"/>
    </row>
    <row r="5749" spans="1:7" x14ac:dyDescent="0.2">
      <c r="A5749" s="77">
        <v>400701</v>
      </c>
      <c r="B5749" s="76" t="s">
        <v>1881</v>
      </c>
      <c r="F5749" s="71"/>
      <c r="G5749" s="71"/>
    </row>
    <row r="5750" spans="1:7" x14ac:dyDescent="0.2">
      <c r="A5750" s="77">
        <v>400702</v>
      </c>
      <c r="B5750" s="76" t="s">
        <v>7387</v>
      </c>
      <c r="F5750" s="71"/>
      <c r="G5750" s="71"/>
    </row>
    <row r="5751" spans="1:7" x14ac:dyDescent="0.2">
      <c r="A5751" s="77">
        <v>400703</v>
      </c>
      <c r="B5751" s="76" t="s">
        <v>216</v>
      </c>
      <c r="F5751" s="71"/>
      <c r="G5751" s="71"/>
    </row>
    <row r="5752" spans="1:7" x14ac:dyDescent="0.2">
      <c r="A5752" s="77">
        <v>400704</v>
      </c>
      <c r="B5752" s="76" t="s">
        <v>3254</v>
      </c>
      <c r="F5752" s="71"/>
      <c r="G5752" s="71"/>
    </row>
    <row r="5753" spans="1:7" x14ac:dyDescent="0.2">
      <c r="A5753" s="77">
        <v>400705</v>
      </c>
      <c r="B5753" s="76" t="s">
        <v>93</v>
      </c>
      <c r="F5753" s="71"/>
      <c r="G5753" s="71"/>
    </row>
    <row r="5754" spans="1:7" x14ac:dyDescent="0.2">
      <c r="A5754" s="77">
        <v>400706</v>
      </c>
      <c r="B5754" s="76" t="s">
        <v>94</v>
      </c>
      <c r="F5754" s="71"/>
      <c r="G5754" s="71"/>
    </row>
    <row r="5755" spans="1:7" x14ac:dyDescent="0.2">
      <c r="A5755" s="77">
        <v>400707</v>
      </c>
      <c r="B5755" s="76" t="s">
        <v>2371</v>
      </c>
      <c r="F5755" s="71"/>
      <c r="G5755" s="71"/>
    </row>
    <row r="5756" spans="1:7" x14ac:dyDescent="0.2">
      <c r="A5756" s="77">
        <v>400708</v>
      </c>
      <c r="B5756" s="76" t="s">
        <v>2372</v>
      </c>
      <c r="F5756" s="71"/>
      <c r="G5756" s="71"/>
    </row>
    <row r="5757" spans="1:7" x14ac:dyDescent="0.2">
      <c r="A5757" s="77">
        <v>400709</v>
      </c>
      <c r="B5757" s="76" t="s">
        <v>2373</v>
      </c>
      <c r="F5757" s="71"/>
      <c r="G5757" s="71"/>
    </row>
    <row r="5758" spans="1:7" x14ac:dyDescent="0.2">
      <c r="A5758" s="77">
        <v>400710</v>
      </c>
      <c r="B5758" s="76" t="s">
        <v>2374</v>
      </c>
      <c r="F5758" s="71"/>
      <c r="G5758" s="71"/>
    </row>
    <row r="5759" spans="1:7" x14ac:dyDescent="0.2">
      <c r="A5759" s="77">
        <v>400711</v>
      </c>
      <c r="B5759" s="76" t="s">
        <v>2375</v>
      </c>
      <c r="F5759" s="71"/>
      <c r="G5759" s="71"/>
    </row>
    <row r="5760" spans="1:7" x14ac:dyDescent="0.2">
      <c r="A5760" s="77">
        <v>400712</v>
      </c>
      <c r="B5760" s="76" t="s">
        <v>2376</v>
      </c>
      <c r="F5760" s="71"/>
      <c r="G5760" s="71"/>
    </row>
    <row r="5761" spans="1:7" x14ac:dyDescent="0.2">
      <c r="A5761" s="77">
        <v>400713</v>
      </c>
      <c r="B5761" s="76" t="s">
        <v>2377</v>
      </c>
      <c r="F5761" s="71"/>
      <c r="G5761" s="71"/>
    </row>
    <row r="5762" spans="1:7" x14ac:dyDescent="0.2">
      <c r="A5762" s="77">
        <v>400714</v>
      </c>
      <c r="B5762" s="76" t="s">
        <v>2378</v>
      </c>
      <c r="F5762" s="71"/>
      <c r="G5762" s="71"/>
    </row>
    <row r="5763" spans="1:7" x14ac:dyDescent="0.2">
      <c r="A5763" s="77">
        <v>400715</v>
      </c>
      <c r="B5763" s="76" t="s">
        <v>2379</v>
      </c>
      <c r="F5763" s="71"/>
      <c r="G5763" s="71"/>
    </row>
    <row r="5764" spans="1:7" x14ac:dyDescent="0.2">
      <c r="A5764" s="77">
        <v>400716</v>
      </c>
      <c r="B5764" s="76" t="s">
        <v>2380</v>
      </c>
      <c r="F5764" s="71"/>
      <c r="G5764" s="71"/>
    </row>
    <row r="5765" spans="1:7" x14ac:dyDescent="0.2">
      <c r="A5765" s="77">
        <v>400717</v>
      </c>
      <c r="B5765" s="76" t="s">
        <v>2381</v>
      </c>
      <c r="F5765" s="71"/>
      <c r="G5765" s="71"/>
    </row>
    <row r="5766" spans="1:7" x14ac:dyDescent="0.2">
      <c r="A5766" s="77">
        <v>400718</v>
      </c>
      <c r="B5766" s="76" t="s">
        <v>2382</v>
      </c>
      <c r="F5766" s="71"/>
      <c r="G5766" s="71"/>
    </row>
    <row r="5767" spans="1:7" x14ac:dyDescent="0.2">
      <c r="A5767" s="77">
        <v>400719</v>
      </c>
      <c r="B5767" s="76" t="s">
        <v>2383</v>
      </c>
      <c r="F5767" s="71"/>
      <c r="G5767" s="71"/>
    </row>
    <row r="5768" spans="1:7" x14ac:dyDescent="0.2">
      <c r="A5768" s="77">
        <v>400720</v>
      </c>
      <c r="B5768" s="76" t="s">
        <v>2384</v>
      </c>
      <c r="F5768" s="71"/>
      <c r="G5768" s="71"/>
    </row>
    <row r="5769" spans="1:7" x14ac:dyDescent="0.2">
      <c r="A5769" s="77">
        <v>400721</v>
      </c>
      <c r="B5769" s="76" t="s">
        <v>2385</v>
      </c>
      <c r="F5769" s="71"/>
      <c r="G5769" s="71"/>
    </row>
    <row r="5770" spans="1:7" x14ac:dyDescent="0.2">
      <c r="A5770" s="77">
        <v>400722</v>
      </c>
      <c r="B5770" s="76" t="s">
        <v>2386</v>
      </c>
      <c r="F5770" s="71"/>
      <c r="G5770" s="71"/>
    </row>
    <row r="5771" spans="1:7" x14ac:dyDescent="0.2">
      <c r="A5771" s="77">
        <v>400723</v>
      </c>
      <c r="B5771" s="76" t="s">
        <v>2387</v>
      </c>
      <c r="F5771" s="71"/>
      <c r="G5771" s="71"/>
    </row>
    <row r="5772" spans="1:7" x14ac:dyDescent="0.2">
      <c r="A5772" s="77">
        <v>400724</v>
      </c>
      <c r="B5772" s="76" t="s">
        <v>2388</v>
      </c>
      <c r="F5772" s="71"/>
      <c r="G5772" s="71"/>
    </row>
    <row r="5773" spans="1:7" x14ac:dyDescent="0.2">
      <c r="A5773" s="77">
        <v>400725</v>
      </c>
      <c r="B5773" s="76" t="s">
        <v>2389</v>
      </c>
      <c r="F5773" s="71"/>
      <c r="G5773" s="71"/>
    </row>
    <row r="5774" spans="1:7" x14ac:dyDescent="0.2">
      <c r="A5774" s="77">
        <v>400726</v>
      </c>
      <c r="B5774" s="76" t="s">
        <v>2390</v>
      </c>
      <c r="F5774" s="71"/>
      <c r="G5774" s="71"/>
    </row>
    <row r="5775" spans="1:7" x14ac:dyDescent="0.2">
      <c r="A5775" s="77">
        <v>400727</v>
      </c>
      <c r="B5775" s="76" t="s">
        <v>2391</v>
      </c>
      <c r="F5775" s="71"/>
      <c r="G5775" s="71"/>
    </row>
    <row r="5776" spans="1:7" x14ac:dyDescent="0.2">
      <c r="A5776" s="77">
        <v>400728</v>
      </c>
      <c r="B5776" s="76" t="s">
        <v>2392</v>
      </c>
      <c r="F5776" s="71"/>
      <c r="G5776" s="71"/>
    </row>
    <row r="5777" spans="1:7" x14ac:dyDescent="0.2">
      <c r="A5777" s="77">
        <v>400729</v>
      </c>
      <c r="B5777" s="76" t="s">
        <v>997</v>
      </c>
      <c r="F5777" s="71"/>
      <c r="G5777" s="71"/>
    </row>
    <row r="5778" spans="1:7" x14ac:dyDescent="0.2">
      <c r="A5778" s="77">
        <v>400730</v>
      </c>
      <c r="B5778" s="76" t="s">
        <v>2393</v>
      </c>
      <c r="F5778" s="71"/>
      <c r="G5778" s="71"/>
    </row>
    <row r="5779" spans="1:7" x14ac:dyDescent="0.2">
      <c r="A5779" s="77">
        <v>400731</v>
      </c>
      <c r="B5779" s="76" t="s">
        <v>2394</v>
      </c>
      <c r="F5779" s="71"/>
      <c r="G5779" s="71"/>
    </row>
    <row r="5780" spans="1:7" x14ac:dyDescent="0.2">
      <c r="A5780" s="77">
        <v>400732</v>
      </c>
      <c r="B5780" s="76" t="s">
        <v>2395</v>
      </c>
      <c r="F5780" s="71"/>
      <c r="G5780" s="71"/>
    </row>
    <row r="5781" spans="1:7" x14ac:dyDescent="0.2">
      <c r="A5781" s="77">
        <v>400733</v>
      </c>
      <c r="B5781" s="76" t="s">
        <v>2396</v>
      </c>
      <c r="F5781" s="71"/>
      <c r="G5781" s="71"/>
    </row>
    <row r="5782" spans="1:7" x14ac:dyDescent="0.2">
      <c r="A5782" s="77">
        <v>400734</v>
      </c>
      <c r="B5782" s="76" t="s">
        <v>2397</v>
      </c>
      <c r="F5782" s="71"/>
      <c r="G5782" s="71"/>
    </row>
    <row r="5783" spans="1:7" x14ac:dyDescent="0.2">
      <c r="A5783" s="77">
        <v>400735</v>
      </c>
      <c r="B5783" s="76" t="s">
        <v>2398</v>
      </c>
      <c r="F5783" s="71"/>
      <c r="G5783" s="71"/>
    </row>
    <row r="5784" spans="1:7" x14ac:dyDescent="0.2">
      <c r="A5784" s="77">
        <v>400736</v>
      </c>
      <c r="B5784" s="76" t="s">
        <v>2399</v>
      </c>
      <c r="F5784" s="71"/>
      <c r="G5784" s="71"/>
    </row>
    <row r="5785" spans="1:7" x14ac:dyDescent="0.2">
      <c r="A5785" s="77">
        <v>400737</v>
      </c>
      <c r="B5785" s="76" t="s">
        <v>2400</v>
      </c>
      <c r="F5785" s="71"/>
      <c r="G5785" s="71"/>
    </row>
    <row r="5786" spans="1:7" x14ac:dyDescent="0.2">
      <c r="A5786" s="77">
        <v>400738</v>
      </c>
      <c r="B5786" s="76" t="s">
        <v>2401</v>
      </c>
      <c r="F5786" s="71"/>
      <c r="G5786" s="71"/>
    </row>
    <row r="5787" spans="1:7" x14ac:dyDescent="0.2">
      <c r="A5787" s="77">
        <v>400739</v>
      </c>
      <c r="B5787" s="76" t="s">
        <v>2402</v>
      </c>
      <c r="F5787" s="71"/>
      <c r="G5787" s="71"/>
    </row>
    <row r="5788" spans="1:7" x14ac:dyDescent="0.2">
      <c r="A5788" s="77">
        <v>400740</v>
      </c>
      <c r="B5788" s="76" t="s">
        <v>2610</v>
      </c>
      <c r="F5788" s="71"/>
      <c r="G5788" s="71"/>
    </row>
    <row r="5789" spans="1:7" x14ac:dyDescent="0.2">
      <c r="A5789" s="77">
        <v>400741</v>
      </c>
      <c r="B5789" s="76" t="s">
        <v>2611</v>
      </c>
      <c r="F5789" s="71"/>
      <c r="G5789" s="71"/>
    </row>
    <row r="5790" spans="1:7" x14ac:dyDescent="0.2">
      <c r="A5790" s="77">
        <v>400742</v>
      </c>
      <c r="B5790" s="76" t="s">
        <v>2612</v>
      </c>
      <c r="F5790" s="71"/>
      <c r="G5790" s="71"/>
    </row>
    <row r="5791" spans="1:7" x14ac:dyDescent="0.2">
      <c r="A5791" s="77">
        <v>400743</v>
      </c>
      <c r="B5791" s="76" t="s">
        <v>2613</v>
      </c>
      <c r="F5791" s="71"/>
      <c r="G5791" s="71"/>
    </row>
    <row r="5792" spans="1:7" x14ac:dyDescent="0.2">
      <c r="A5792" s="77">
        <v>400744</v>
      </c>
      <c r="B5792" s="76" t="s">
        <v>2614</v>
      </c>
      <c r="F5792" s="71"/>
      <c r="G5792" s="71"/>
    </row>
    <row r="5793" spans="1:7" x14ac:dyDescent="0.2">
      <c r="A5793" s="77">
        <v>400745</v>
      </c>
      <c r="B5793" s="76" t="s">
        <v>2615</v>
      </c>
      <c r="F5793" s="71"/>
      <c r="G5793" s="71"/>
    </row>
    <row r="5794" spans="1:7" x14ac:dyDescent="0.2">
      <c r="A5794" s="77">
        <v>400746</v>
      </c>
      <c r="B5794" s="76" t="s">
        <v>2616</v>
      </c>
      <c r="F5794" s="71"/>
      <c r="G5794" s="71"/>
    </row>
    <row r="5795" spans="1:7" x14ac:dyDescent="0.2">
      <c r="A5795" s="77">
        <v>400747</v>
      </c>
      <c r="B5795" s="76" t="s">
        <v>2617</v>
      </c>
      <c r="F5795" s="71"/>
      <c r="G5795" s="71"/>
    </row>
    <row r="5796" spans="1:7" x14ac:dyDescent="0.2">
      <c r="A5796" s="77">
        <v>400748</v>
      </c>
      <c r="B5796" s="76" t="s">
        <v>2618</v>
      </c>
      <c r="F5796" s="71"/>
      <c r="G5796" s="71"/>
    </row>
    <row r="5797" spans="1:7" x14ac:dyDescent="0.2">
      <c r="A5797" s="77">
        <v>400749</v>
      </c>
      <c r="B5797" s="76" t="s">
        <v>2619</v>
      </c>
      <c r="F5797" s="71"/>
      <c r="G5797" s="71"/>
    </row>
    <row r="5798" spans="1:7" x14ac:dyDescent="0.2">
      <c r="A5798" s="77">
        <v>400750</v>
      </c>
      <c r="B5798" s="76" t="s">
        <v>2620</v>
      </c>
      <c r="F5798" s="71"/>
      <c r="G5798" s="71"/>
    </row>
    <row r="5799" spans="1:7" x14ac:dyDescent="0.2">
      <c r="A5799" s="77">
        <v>400751</v>
      </c>
      <c r="B5799" s="76" t="s">
        <v>2621</v>
      </c>
      <c r="F5799" s="71"/>
      <c r="G5799" s="71"/>
    </row>
    <row r="5800" spans="1:7" x14ac:dyDescent="0.2">
      <c r="A5800" s="77">
        <v>400752</v>
      </c>
      <c r="B5800" s="76" t="s">
        <v>3117</v>
      </c>
      <c r="F5800" s="71"/>
      <c r="G5800" s="71"/>
    </row>
    <row r="5801" spans="1:7" x14ac:dyDescent="0.2">
      <c r="A5801" s="77">
        <v>400753</v>
      </c>
      <c r="B5801" s="76" t="s">
        <v>2622</v>
      </c>
      <c r="F5801" s="71"/>
      <c r="G5801" s="71"/>
    </row>
    <row r="5802" spans="1:7" x14ac:dyDescent="0.2">
      <c r="A5802" s="77">
        <v>400754</v>
      </c>
      <c r="B5802" s="76" t="s">
        <v>2623</v>
      </c>
      <c r="F5802" s="71"/>
      <c r="G5802" s="71"/>
    </row>
    <row r="5803" spans="1:7" x14ac:dyDescent="0.2">
      <c r="A5803" s="77">
        <v>400755</v>
      </c>
      <c r="B5803" s="76" t="s">
        <v>2624</v>
      </c>
      <c r="F5803" s="71"/>
      <c r="G5803" s="71"/>
    </row>
    <row r="5804" spans="1:7" x14ac:dyDescent="0.2">
      <c r="A5804" s="77">
        <v>400756</v>
      </c>
      <c r="B5804" s="76" t="s">
        <v>2625</v>
      </c>
      <c r="F5804" s="71"/>
      <c r="G5804" s="71"/>
    </row>
    <row r="5805" spans="1:7" x14ac:dyDescent="0.2">
      <c r="A5805" s="77">
        <v>400757</v>
      </c>
      <c r="B5805" s="76" t="s">
        <v>2626</v>
      </c>
      <c r="F5805" s="71"/>
      <c r="G5805" s="71"/>
    </row>
    <row r="5806" spans="1:7" x14ac:dyDescent="0.2">
      <c r="A5806" s="77">
        <v>400758</v>
      </c>
      <c r="B5806" s="76" t="s">
        <v>2627</v>
      </c>
      <c r="F5806" s="71"/>
      <c r="G5806" s="71"/>
    </row>
    <row r="5807" spans="1:7" x14ac:dyDescent="0.2">
      <c r="A5807" s="77">
        <v>400759</v>
      </c>
      <c r="B5807" s="76" t="s">
        <v>2628</v>
      </c>
      <c r="F5807" s="71"/>
      <c r="G5807" s="71"/>
    </row>
    <row r="5808" spans="1:7" x14ac:dyDescent="0.2">
      <c r="A5808" s="77">
        <v>400760</v>
      </c>
      <c r="B5808" s="76" t="s">
        <v>2629</v>
      </c>
      <c r="F5808" s="71"/>
      <c r="G5808" s="71"/>
    </row>
    <row r="5809" spans="1:7" x14ac:dyDescent="0.2">
      <c r="A5809" s="77">
        <v>400761</v>
      </c>
      <c r="B5809" s="76" t="s">
        <v>2630</v>
      </c>
      <c r="F5809" s="71"/>
      <c r="G5809" s="71"/>
    </row>
    <row r="5810" spans="1:7" x14ac:dyDescent="0.2">
      <c r="A5810" s="77">
        <v>400762</v>
      </c>
      <c r="B5810" s="76" t="s">
        <v>2763</v>
      </c>
      <c r="F5810" s="71"/>
      <c r="G5810" s="71"/>
    </row>
    <row r="5811" spans="1:7" x14ac:dyDescent="0.2">
      <c r="A5811" s="77">
        <v>400763</v>
      </c>
      <c r="B5811" s="76" t="s">
        <v>2764</v>
      </c>
      <c r="F5811" s="71"/>
      <c r="G5811" s="71"/>
    </row>
    <row r="5812" spans="1:7" x14ac:dyDescent="0.2">
      <c r="A5812" s="77">
        <v>400764</v>
      </c>
      <c r="B5812" s="76" t="s">
        <v>2765</v>
      </c>
      <c r="F5812" s="71"/>
      <c r="G5812" s="71"/>
    </row>
    <row r="5813" spans="1:7" x14ac:dyDescent="0.2">
      <c r="A5813" s="77">
        <v>400765</v>
      </c>
      <c r="B5813" s="76" t="s">
        <v>2766</v>
      </c>
      <c r="F5813" s="71"/>
      <c r="G5813" s="71"/>
    </row>
    <row r="5814" spans="1:7" x14ac:dyDescent="0.2">
      <c r="A5814" s="77">
        <v>400766</v>
      </c>
      <c r="B5814" s="76" t="s">
        <v>2767</v>
      </c>
      <c r="F5814" s="71"/>
      <c r="G5814" s="71"/>
    </row>
    <row r="5815" spans="1:7" x14ac:dyDescent="0.2">
      <c r="A5815" s="77">
        <v>400767</v>
      </c>
      <c r="B5815" s="76" t="s">
        <v>2768</v>
      </c>
      <c r="F5815" s="71"/>
      <c r="G5815" s="71"/>
    </row>
    <row r="5816" spans="1:7" x14ac:dyDescent="0.2">
      <c r="A5816" s="77">
        <v>400768</v>
      </c>
      <c r="B5816" s="76" t="s">
        <v>2769</v>
      </c>
      <c r="F5816" s="71"/>
      <c r="G5816" s="71"/>
    </row>
    <row r="5817" spans="1:7" x14ac:dyDescent="0.2">
      <c r="A5817" s="77">
        <v>400769</v>
      </c>
      <c r="B5817" s="76" t="s">
        <v>2770</v>
      </c>
      <c r="F5817" s="71"/>
      <c r="G5817" s="71"/>
    </row>
    <row r="5818" spans="1:7" x14ac:dyDescent="0.2">
      <c r="A5818" s="77">
        <v>400770</v>
      </c>
      <c r="B5818" s="76" t="s">
        <v>2771</v>
      </c>
      <c r="F5818" s="71"/>
      <c r="G5818" s="71"/>
    </row>
    <row r="5819" spans="1:7" x14ac:dyDescent="0.2">
      <c r="A5819" s="77">
        <v>400771</v>
      </c>
      <c r="B5819" s="76" t="s">
        <v>2772</v>
      </c>
      <c r="F5819" s="71"/>
      <c r="G5819" s="71"/>
    </row>
    <row r="5820" spans="1:7" x14ac:dyDescent="0.2">
      <c r="A5820" s="77">
        <v>400772</v>
      </c>
      <c r="B5820" s="76" t="s">
        <v>2773</v>
      </c>
      <c r="F5820" s="71"/>
      <c r="G5820" s="71"/>
    </row>
    <row r="5821" spans="1:7" x14ac:dyDescent="0.2">
      <c r="A5821" s="77">
        <v>400773</v>
      </c>
      <c r="B5821" s="76" t="s">
        <v>2774</v>
      </c>
      <c r="F5821" s="71"/>
      <c r="G5821" s="71"/>
    </row>
    <row r="5822" spans="1:7" x14ac:dyDescent="0.2">
      <c r="A5822" s="77">
        <v>400774</v>
      </c>
      <c r="B5822" s="76" t="s">
        <v>2775</v>
      </c>
      <c r="F5822" s="71"/>
      <c r="G5822" s="71"/>
    </row>
    <row r="5823" spans="1:7" x14ac:dyDescent="0.2">
      <c r="A5823" s="77">
        <v>400775</v>
      </c>
      <c r="B5823" s="76" t="s">
        <v>2776</v>
      </c>
      <c r="F5823" s="71"/>
      <c r="G5823" s="71"/>
    </row>
    <row r="5824" spans="1:7" x14ac:dyDescent="0.2">
      <c r="A5824" s="77">
        <v>400776</v>
      </c>
      <c r="B5824" s="76" t="s">
        <v>2777</v>
      </c>
      <c r="F5824" s="71"/>
      <c r="G5824" s="71"/>
    </row>
    <row r="5825" spans="1:7" x14ac:dyDescent="0.2">
      <c r="A5825" s="77">
        <v>400777</v>
      </c>
      <c r="B5825" s="76" t="s">
        <v>2778</v>
      </c>
      <c r="F5825" s="71"/>
      <c r="G5825" s="71"/>
    </row>
    <row r="5826" spans="1:7" x14ac:dyDescent="0.2">
      <c r="A5826" s="77">
        <v>400778</v>
      </c>
      <c r="B5826" s="76" t="s">
        <v>2779</v>
      </c>
      <c r="F5826" s="71"/>
      <c r="G5826" s="71"/>
    </row>
    <row r="5827" spans="1:7" x14ac:dyDescent="0.2">
      <c r="A5827" s="77">
        <v>400779</v>
      </c>
      <c r="B5827" s="76" t="s">
        <v>2780</v>
      </c>
      <c r="F5827" s="71"/>
      <c r="G5827" s="71"/>
    </row>
    <row r="5828" spans="1:7" x14ac:dyDescent="0.2">
      <c r="A5828" s="77">
        <v>400780</v>
      </c>
      <c r="B5828" s="76" t="s">
        <v>2781</v>
      </c>
      <c r="F5828" s="71"/>
      <c r="G5828" s="71"/>
    </row>
    <row r="5829" spans="1:7" x14ac:dyDescent="0.2">
      <c r="A5829" s="77">
        <v>400781</v>
      </c>
      <c r="B5829" s="76" t="s">
        <v>2782</v>
      </c>
      <c r="F5829" s="71"/>
      <c r="G5829" s="71"/>
    </row>
    <row r="5830" spans="1:7" x14ac:dyDescent="0.2">
      <c r="A5830" s="77">
        <v>400782</v>
      </c>
      <c r="B5830" s="76" t="s">
        <v>2783</v>
      </c>
      <c r="F5830" s="71"/>
      <c r="G5830" s="71"/>
    </row>
    <row r="5831" spans="1:7" x14ac:dyDescent="0.2">
      <c r="A5831" s="77">
        <v>400783</v>
      </c>
      <c r="B5831" s="76" t="s">
        <v>2784</v>
      </c>
      <c r="F5831" s="71"/>
      <c r="G5831" s="71"/>
    </row>
    <row r="5832" spans="1:7" x14ac:dyDescent="0.2">
      <c r="A5832" s="77">
        <v>400784</v>
      </c>
      <c r="B5832" s="76" t="s">
        <v>2785</v>
      </c>
      <c r="F5832" s="71"/>
      <c r="G5832" s="71"/>
    </row>
    <row r="5833" spans="1:7" x14ac:dyDescent="0.2">
      <c r="A5833" s="77">
        <v>400785</v>
      </c>
      <c r="B5833" s="76" t="s">
        <v>2786</v>
      </c>
      <c r="F5833" s="71"/>
      <c r="G5833" s="71"/>
    </row>
    <row r="5834" spans="1:7" x14ac:dyDescent="0.2">
      <c r="A5834" s="77">
        <v>400786</v>
      </c>
      <c r="B5834" s="76" t="s">
        <v>2787</v>
      </c>
      <c r="F5834" s="71"/>
      <c r="G5834" s="71"/>
    </row>
    <row r="5835" spans="1:7" x14ac:dyDescent="0.2">
      <c r="A5835" s="77">
        <v>400787</v>
      </c>
      <c r="B5835" s="76" t="s">
        <v>2788</v>
      </c>
      <c r="F5835" s="71"/>
      <c r="G5835" s="71"/>
    </row>
    <row r="5836" spans="1:7" x14ac:dyDescent="0.2">
      <c r="A5836" s="77">
        <v>400788</v>
      </c>
      <c r="B5836" s="76" t="s">
        <v>2789</v>
      </c>
      <c r="F5836" s="71"/>
      <c r="G5836" s="71"/>
    </row>
    <row r="5837" spans="1:7" x14ac:dyDescent="0.2">
      <c r="A5837" s="77">
        <v>400789</v>
      </c>
      <c r="B5837" s="76" t="s">
        <v>2790</v>
      </c>
      <c r="F5837" s="71"/>
      <c r="G5837" s="71"/>
    </row>
    <row r="5838" spans="1:7" x14ac:dyDescent="0.2">
      <c r="A5838" s="77">
        <v>400790</v>
      </c>
      <c r="B5838" s="76" t="s">
        <v>1377</v>
      </c>
      <c r="F5838" s="71"/>
      <c r="G5838" s="71"/>
    </row>
    <row r="5839" spans="1:7" x14ac:dyDescent="0.2">
      <c r="A5839" s="77">
        <v>400791</v>
      </c>
      <c r="B5839" s="76" t="s">
        <v>3255</v>
      </c>
      <c r="F5839" s="71"/>
      <c r="G5839" s="71"/>
    </row>
    <row r="5840" spans="1:7" x14ac:dyDescent="0.2">
      <c r="A5840" s="77">
        <v>400792</v>
      </c>
      <c r="B5840" s="76" t="s">
        <v>3021</v>
      </c>
      <c r="F5840" s="71"/>
      <c r="G5840" s="71"/>
    </row>
    <row r="5841" spans="1:7" x14ac:dyDescent="0.2">
      <c r="A5841" s="77">
        <v>400793</v>
      </c>
      <c r="B5841" s="76" t="s">
        <v>3022</v>
      </c>
      <c r="F5841" s="71"/>
      <c r="G5841" s="71"/>
    </row>
    <row r="5842" spans="1:7" x14ac:dyDescent="0.2">
      <c r="A5842" s="77">
        <v>400794</v>
      </c>
      <c r="B5842" s="76" t="s">
        <v>3023</v>
      </c>
      <c r="F5842" s="71"/>
      <c r="G5842" s="71"/>
    </row>
    <row r="5843" spans="1:7" x14ac:dyDescent="0.2">
      <c r="A5843" s="77">
        <v>400795</v>
      </c>
      <c r="B5843" s="76" t="s">
        <v>3024</v>
      </c>
      <c r="F5843" s="71"/>
      <c r="G5843" s="71"/>
    </row>
    <row r="5844" spans="1:7" x14ac:dyDescent="0.2">
      <c r="A5844" s="77">
        <v>400796</v>
      </c>
      <c r="B5844" s="76" t="s">
        <v>3025</v>
      </c>
      <c r="F5844" s="71"/>
      <c r="G5844" s="71"/>
    </row>
    <row r="5845" spans="1:7" x14ac:dyDescent="0.2">
      <c r="A5845" s="77">
        <v>400797</v>
      </c>
      <c r="B5845" s="76" t="s">
        <v>3026</v>
      </c>
      <c r="F5845" s="71"/>
      <c r="G5845" s="71"/>
    </row>
    <row r="5846" spans="1:7" x14ac:dyDescent="0.2">
      <c r="A5846" s="77">
        <v>400798</v>
      </c>
      <c r="B5846" s="76" t="s">
        <v>3027</v>
      </c>
      <c r="F5846" s="71"/>
      <c r="G5846" s="71"/>
    </row>
    <row r="5847" spans="1:7" x14ac:dyDescent="0.2">
      <c r="A5847" s="77">
        <v>400799</v>
      </c>
      <c r="B5847" s="76" t="s">
        <v>3028</v>
      </c>
      <c r="F5847" s="71"/>
      <c r="G5847" s="71"/>
    </row>
    <row r="5848" spans="1:7" x14ac:dyDescent="0.2">
      <c r="A5848" s="77">
        <v>400800</v>
      </c>
      <c r="B5848" s="76" t="s">
        <v>3029</v>
      </c>
      <c r="F5848" s="71"/>
      <c r="G5848" s="71"/>
    </row>
    <row r="5849" spans="1:7" x14ac:dyDescent="0.2">
      <c r="A5849" s="77">
        <v>400801</v>
      </c>
      <c r="B5849" s="76" t="s">
        <v>3030</v>
      </c>
      <c r="F5849" s="71"/>
      <c r="G5849" s="71"/>
    </row>
    <row r="5850" spans="1:7" x14ac:dyDescent="0.2">
      <c r="A5850" s="77">
        <v>400802</v>
      </c>
      <c r="B5850" s="76" t="s">
        <v>3031</v>
      </c>
      <c r="F5850" s="71"/>
      <c r="G5850" s="71"/>
    </row>
    <row r="5851" spans="1:7" x14ac:dyDescent="0.2">
      <c r="A5851" s="77">
        <v>400803</v>
      </c>
      <c r="B5851" s="76" t="s">
        <v>3032</v>
      </c>
      <c r="F5851" s="71"/>
      <c r="G5851" s="71"/>
    </row>
    <row r="5852" spans="1:7" x14ac:dyDescent="0.2">
      <c r="A5852" s="77">
        <v>400804</v>
      </c>
      <c r="B5852" s="76" t="s">
        <v>3033</v>
      </c>
      <c r="F5852" s="71"/>
      <c r="G5852" s="71"/>
    </row>
    <row r="5853" spans="1:7" x14ac:dyDescent="0.2">
      <c r="A5853" s="77">
        <v>400805</v>
      </c>
      <c r="B5853" s="76" t="s">
        <v>3034</v>
      </c>
      <c r="F5853" s="71"/>
      <c r="G5853" s="71"/>
    </row>
    <row r="5854" spans="1:7" x14ac:dyDescent="0.2">
      <c r="A5854" s="77">
        <v>400806</v>
      </c>
      <c r="B5854" s="76" t="s">
        <v>3035</v>
      </c>
      <c r="F5854" s="71"/>
      <c r="G5854" s="71"/>
    </row>
    <row r="5855" spans="1:7" x14ac:dyDescent="0.2">
      <c r="A5855" s="77">
        <v>400807</v>
      </c>
      <c r="B5855" s="76" t="s">
        <v>3036</v>
      </c>
      <c r="F5855" s="71"/>
      <c r="G5855" s="71"/>
    </row>
    <row r="5856" spans="1:7" x14ac:dyDescent="0.2">
      <c r="A5856" s="77">
        <v>400808</v>
      </c>
      <c r="B5856" s="76" t="s">
        <v>3037</v>
      </c>
      <c r="F5856" s="71"/>
      <c r="G5856" s="71"/>
    </row>
    <row r="5857" spans="1:7" x14ac:dyDescent="0.2">
      <c r="A5857" s="77">
        <v>400809</v>
      </c>
      <c r="B5857" s="76" t="s">
        <v>3038</v>
      </c>
      <c r="F5857" s="71"/>
      <c r="G5857" s="71"/>
    </row>
    <row r="5858" spans="1:7" x14ac:dyDescent="0.2">
      <c r="A5858" s="77">
        <v>400810</v>
      </c>
      <c r="B5858" s="76" t="s">
        <v>3039</v>
      </c>
      <c r="F5858" s="71"/>
      <c r="G5858" s="71"/>
    </row>
    <row r="5859" spans="1:7" x14ac:dyDescent="0.2">
      <c r="A5859" s="77">
        <v>400811</v>
      </c>
      <c r="B5859" s="76" t="s">
        <v>3040</v>
      </c>
      <c r="F5859" s="71"/>
      <c r="G5859" s="71"/>
    </row>
    <row r="5860" spans="1:7" x14ac:dyDescent="0.2">
      <c r="A5860" s="77">
        <v>400812</v>
      </c>
      <c r="B5860" s="76" t="s">
        <v>3041</v>
      </c>
      <c r="F5860" s="71"/>
      <c r="G5860" s="71"/>
    </row>
    <row r="5861" spans="1:7" x14ac:dyDescent="0.2">
      <c r="A5861" s="77">
        <v>400813</v>
      </c>
      <c r="B5861" s="76" t="s">
        <v>3042</v>
      </c>
      <c r="F5861" s="71"/>
      <c r="G5861" s="71"/>
    </row>
    <row r="5862" spans="1:7" x14ac:dyDescent="0.2">
      <c r="A5862" s="77">
        <v>400814</v>
      </c>
      <c r="B5862" s="76" t="s">
        <v>3043</v>
      </c>
      <c r="F5862" s="71"/>
      <c r="G5862" s="71"/>
    </row>
    <row r="5863" spans="1:7" x14ac:dyDescent="0.2">
      <c r="A5863" s="77">
        <v>400815</v>
      </c>
      <c r="B5863" s="76" t="s">
        <v>3044</v>
      </c>
      <c r="F5863" s="71"/>
      <c r="G5863" s="71"/>
    </row>
    <row r="5864" spans="1:7" x14ac:dyDescent="0.2">
      <c r="A5864" s="77">
        <v>400816</v>
      </c>
      <c r="B5864" s="76" t="s">
        <v>3118</v>
      </c>
      <c r="F5864" s="71"/>
      <c r="G5864" s="71"/>
    </row>
    <row r="5865" spans="1:7" x14ac:dyDescent="0.2">
      <c r="A5865" s="77">
        <v>400817</v>
      </c>
      <c r="B5865" s="76" t="s">
        <v>3119</v>
      </c>
      <c r="F5865" s="71"/>
      <c r="G5865" s="71"/>
    </row>
    <row r="5866" spans="1:7" x14ac:dyDescent="0.2">
      <c r="A5866" s="77">
        <v>400818</v>
      </c>
      <c r="B5866" s="76" t="s">
        <v>3120</v>
      </c>
      <c r="F5866" s="71"/>
      <c r="G5866" s="71"/>
    </row>
    <row r="5867" spans="1:7" x14ac:dyDescent="0.2">
      <c r="A5867" s="77">
        <v>400819</v>
      </c>
      <c r="B5867" s="76" t="s">
        <v>3121</v>
      </c>
      <c r="F5867" s="71"/>
      <c r="G5867" s="71"/>
    </row>
    <row r="5868" spans="1:7" x14ac:dyDescent="0.2">
      <c r="A5868" s="77">
        <v>400820</v>
      </c>
      <c r="B5868" s="76" t="s">
        <v>3122</v>
      </c>
      <c r="F5868" s="71"/>
      <c r="G5868" s="71"/>
    </row>
    <row r="5869" spans="1:7" x14ac:dyDescent="0.2">
      <c r="A5869" s="77">
        <v>400821</v>
      </c>
      <c r="B5869" s="76" t="s">
        <v>3123</v>
      </c>
      <c r="F5869" s="71"/>
      <c r="G5869" s="71"/>
    </row>
    <row r="5870" spans="1:7" x14ac:dyDescent="0.2">
      <c r="A5870" s="77">
        <v>400822</v>
      </c>
      <c r="B5870" s="76" t="s">
        <v>3124</v>
      </c>
      <c r="F5870" s="71"/>
      <c r="G5870" s="71"/>
    </row>
    <row r="5871" spans="1:7" x14ac:dyDescent="0.2">
      <c r="A5871" s="77">
        <v>400823</v>
      </c>
      <c r="B5871" s="76" t="s">
        <v>3125</v>
      </c>
      <c r="F5871" s="71"/>
      <c r="G5871" s="71"/>
    </row>
    <row r="5872" spans="1:7" x14ac:dyDescent="0.2">
      <c r="A5872" s="77">
        <v>400824</v>
      </c>
      <c r="B5872" s="76" t="s">
        <v>3126</v>
      </c>
      <c r="F5872" s="71"/>
      <c r="G5872" s="71"/>
    </row>
    <row r="5873" spans="1:7" x14ac:dyDescent="0.2">
      <c r="A5873" s="77">
        <v>400825</v>
      </c>
      <c r="B5873" s="76" t="s">
        <v>3127</v>
      </c>
      <c r="F5873" s="71"/>
      <c r="G5873" s="71"/>
    </row>
    <row r="5874" spans="1:7" x14ac:dyDescent="0.2">
      <c r="A5874" s="77">
        <v>400826</v>
      </c>
      <c r="B5874" s="76" t="s">
        <v>3128</v>
      </c>
      <c r="F5874" s="71"/>
      <c r="G5874" s="71"/>
    </row>
    <row r="5875" spans="1:7" x14ac:dyDescent="0.2">
      <c r="A5875" s="77">
        <v>400827</v>
      </c>
      <c r="B5875" s="76" t="s">
        <v>3152</v>
      </c>
      <c r="F5875" s="71"/>
      <c r="G5875" s="71"/>
    </row>
    <row r="5876" spans="1:7" x14ac:dyDescent="0.2">
      <c r="A5876" s="77">
        <v>400828</v>
      </c>
      <c r="B5876" s="76" t="s">
        <v>3153</v>
      </c>
      <c r="F5876" s="71"/>
      <c r="G5876" s="71"/>
    </row>
    <row r="5877" spans="1:7" x14ac:dyDescent="0.2">
      <c r="A5877" s="77">
        <v>400829</v>
      </c>
      <c r="B5877" s="76" t="s">
        <v>3154</v>
      </c>
      <c r="F5877" s="71"/>
      <c r="G5877" s="71"/>
    </row>
    <row r="5878" spans="1:7" x14ac:dyDescent="0.2">
      <c r="A5878" s="77">
        <v>400830</v>
      </c>
      <c r="B5878" s="76" t="s">
        <v>3155</v>
      </c>
      <c r="F5878" s="71"/>
      <c r="G5878" s="71"/>
    </row>
    <row r="5879" spans="1:7" x14ac:dyDescent="0.2">
      <c r="A5879" s="77">
        <v>400831</v>
      </c>
      <c r="B5879" s="76" t="s">
        <v>3156</v>
      </c>
      <c r="F5879" s="71"/>
      <c r="G5879" s="71"/>
    </row>
    <row r="5880" spans="1:7" x14ac:dyDescent="0.2">
      <c r="A5880" s="77">
        <v>400832</v>
      </c>
      <c r="B5880" s="76" t="s">
        <v>4240</v>
      </c>
      <c r="F5880" s="71"/>
      <c r="G5880" s="71"/>
    </row>
    <row r="5881" spans="1:7" x14ac:dyDescent="0.2">
      <c r="A5881" s="77">
        <v>400833</v>
      </c>
      <c r="B5881" s="76" t="s">
        <v>3157</v>
      </c>
      <c r="F5881" s="71"/>
      <c r="G5881" s="71"/>
    </row>
    <row r="5882" spans="1:7" x14ac:dyDescent="0.2">
      <c r="A5882" s="77">
        <v>400834</v>
      </c>
      <c r="B5882" s="76" t="s">
        <v>3158</v>
      </c>
      <c r="F5882" s="71"/>
      <c r="G5882" s="71"/>
    </row>
    <row r="5883" spans="1:7" x14ac:dyDescent="0.2">
      <c r="A5883" s="77">
        <v>400835</v>
      </c>
      <c r="B5883" s="76" t="s">
        <v>3159</v>
      </c>
      <c r="F5883" s="71"/>
      <c r="G5883" s="71"/>
    </row>
    <row r="5884" spans="1:7" x14ac:dyDescent="0.2">
      <c r="A5884" s="77">
        <v>400836</v>
      </c>
      <c r="B5884" s="76" t="s">
        <v>3396</v>
      </c>
      <c r="F5884" s="71"/>
      <c r="G5884" s="71"/>
    </row>
    <row r="5885" spans="1:7" x14ac:dyDescent="0.2">
      <c r="A5885" s="77">
        <v>400837</v>
      </c>
      <c r="B5885" s="76" t="s">
        <v>3160</v>
      </c>
      <c r="F5885" s="71"/>
      <c r="G5885" s="71"/>
    </row>
    <row r="5886" spans="1:7" x14ac:dyDescent="0.2">
      <c r="A5886" s="77">
        <v>400838</v>
      </c>
      <c r="B5886" s="76" t="s">
        <v>3161</v>
      </c>
      <c r="F5886" s="71"/>
      <c r="G5886" s="71"/>
    </row>
    <row r="5887" spans="1:7" x14ac:dyDescent="0.2">
      <c r="A5887" s="77">
        <v>400839</v>
      </c>
      <c r="B5887" s="76" t="s">
        <v>3162</v>
      </c>
      <c r="F5887" s="71"/>
      <c r="G5887" s="71"/>
    </row>
    <row r="5888" spans="1:7" x14ac:dyDescent="0.2">
      <c r="A5888" s="77">
        <v>400840</v>
      </c>
      <c r="B5888" s="76" t="s">
        <v>3256</v>
      </c>
      <c r="F5888" s="71"/>
      <c r="G5888" s="71"/>
    </row>
    <row r="5889" spans="1:7" x14ac:dyDescent="0.2">
      <c r="A5889" s="77">
        <v>400841</v>
      </c>
      <c r="B5889" s="76" t="s">
        <v>3257</v>
      </c>
      <c r="F5889" s="71"/>
      <c r="G5889" s="71"/>
    </row>
    <row r="5890" spans="1:7" x14ac:dyDescent="0.2">
      <c r="A5890" s="77">
        <v>400842</v>
      </c>
      <c r="B5890" s="76" t="s">
        <v>3258</v>
      </c>
      <c r="F5890" s="71"/>
      <c r="G5890" s="71"/>
    </row>
    <row r="5891" spans="1:7" x14ac:dyDescent="0.2">
      <c r="A5891" s="77">
        <v>400843</v>
      </c>
      <c r="B5891" s="76" t="s">
        <v>14464</v>
      </c>
      <c r="F5891" s="71"/>
      <c r="G5891" s="71"/>
    </row>
    <row r="5892" spans="1:7" x14ac:dyDescent="0.2">
      <c r="A5892" s="77">
        <v>400844</v>
      </c>
      <c r="B5892" s="76" t="s">
        <v>3259</v>
      </c>
      <c r="F5892" s="71"/>
      <c r="G5892" s="71"/>
    </row>
    <row r="5893" spans="1:7" x14ac:dyDescent="0.2">
      <c r="A5893" s="77">
        <v>400845</v>
      </c>
      <c r="B5893" s="76" t="s">
        <v>3260</v>
      </c>
      <c r="F5893" s="71"/>
      <c r="G5893" s="71"/>
    </row>
    <row r="5894" spans="1:7" x14ac:dyDescent="0.2">
      <c r="A5894" s="77">
        <v>400846</v>
      </c>
      <c r="B5894" s="76" t="s">
        <v>3261</v>
      </c>
      <c r="F5894" s="71"/>
      <c r="G5894" s="71"/>
    </row>
    <row r="5895" spans="1:7" x14ac:dyDescent="0.2">
      <c r="A5895" s="77">
        <v>400847</v>
      </c>
      <c r="B5895" s="76" t="s">
        <v>3262</v>
      </c>
      <c r="F5895" s="71"/>
      <c r="G5895" s="71"/>
    </row>
    <row r="5896" spans="1:7" x14ac:dyDescent="0.2">
      <c r="A5896" s="77">
        <v>400848</v>
      </c>
      <c r="B5896" s="76" t="s">
        <v>3263</v>
      </c>
      <c r="F5896" s="71"/>
      <c r="G5896" s="71"/>
    </row>
    <row r="5897" spans="1:7" x14ac:dyDescent="0.2">
      <c r="A5897" s="77">
        <v>400849</v>
      </c>
      <c r="B5897" s="76" t="s">
        <v>3264</v>
      </c>
      <c r="F5897" s="71"/>
      <c r="G5897" s="71"/>
    </row>
    <row r="5898" spans="1:7" x14ac:dyDescent="0.2">
      <c r="A5898" s="77">
        <v>400850</v>
      </c>
      <c r="B5898" s="76" t="s">
        <v>3265</v>
      </c>
      <c r="F5898" s="71"/>
      <c r="G5898" s="71"/>
    </row>
    <row r="5899" spans="1:7" x14ac:dyDescent="0.2">
      <c r="A5899" s="77">
        <v>400851</v>
      </c>
      <c r="B5899" s="76" t="s">
        <v>3266</v>
      </c>
      <c r="F5899" s="71"/>
      <c r="G5899" s="71"/>
    </row>
    <row r="5900" spans="1:7" x14ac:dyDescent="0.2">
      <c r="A5900" s="77">
        <v>400852</v>
      </c>
      <c r="B5900" s="76" t="s">
        <v>3267</v>
      </c>
      <c r="F5900" s="71"/>
      <c r="G5900" s="71"/>
    </row>
    <row r="5901" spans="1:7" x14ac:dyDescent="0.2">
      <c r="A5901" s="77">
        <v>400853</v>
      </c>
      <c r="B5901" s="76" t="s">
        <v>3268</v>
      </c>
      <c r="F5901" s="71"/>
      <c r="G5901" s="71"/>
    </row>
    <row r="5902" spans="1:7" x14ac:dyDescent="0.2">
      <c r="A5902" s="77">
        <v>400854</v>
      </c>
      <c r="B5902" s="76" t="s">
        <v>3269</v>
      </c>
      <c r="F5902" s="71"/>
      <c r="G5902" s="71"/>
    </row>
    <row r="5903" spans="1:7" x14ac:dyDescent="0.2">
      <c r="A5903" s="77">
        <v>400855</v>
      </c>
      <c r="B5903" s="76" t="s">
        <v>3270</v>
      </c>
      <c r="F5903" s="71"/>
      <c r="G5903" s="71"/>
    </row>
    <row r="5904" spans="1:7" x14ac:dyDescent="0.2">
      <c r="A5904" s="77">
        <v>400856</v>
      </c>
      <c r="B5904" s="76" t="s">
        <v>3271</v>
      </c>
      <c r="F5904" s="71"/>
      <c r="G5904" s="71"/>
    </row>
    <row r="5905" spans="1:7" x14ac:dyDescent="0.2">
      <c r="A5905" s="77">
        <v>400857</v>
      </c>
      <c r="B5905" s="76" t="s">
        <v>3272</v>
      </c>
      <c r="F5905" s="71"/>
      <c r="G5905" s="71"/>
    </row>
    <row r="5906" spans="1:7" x14ac:dyDescent="0.2">
      <c r="A5906" s="77">
        <v>400858</v>
      </c>
      <c r="B5906" s="76" t="s">
        <v>3273</v>
      </c>
      <c r="F5906" s="71"/>
      <c r="G5906" s="71"/>
    </row>
    <row r="5907" spans="1:7" x14ac:dyDescent="0.2">
      <c r="A5907" s="77">
        <v>400859</v>
      </c>
      <c r="B5907" s="76" t="s">
        <v>3274</v>
      </c>
      <c r="F5907" s="71"/>
      <c r="G5907" s="71"/>
    </row>
    <row r="5908" spans="1:7" x14ac:dyDescent="0.2">
      <c r="A5908" s="77">
        <v>400860</v>
      </c>
      <c r="B5908" s="76" t="s">
        <v>3275</v>
      </c>
      <c r="F5908" s="71"/>
      <c r="G5908" s="71"/>
    </row>
    <row r="5909" spans="1:7" x14ac:dyDescent="0.2">
      <c r="A5909" s="77">
        <v>400861</v>
      </c>
      <c r="B5909" s="76" t="s">
        <v>3276</v>
      </c>
      <c r="F5909" s="71"/>
      <c r="G5909" s="71"/>
    </row>
    <row r="5910" spans="1:7" x14ac:dyDescent="0.2">
      <c r="A5910" s="77">
        <v>400862</v>
      </c>
      <c r="B5910" s="76" t="s">
        <v>14465</v>
      </c>
      <c r="F5910" s="71"/>
      <c r="G5910" s="71"/>
    </row>
    <row r="5911" spans="1:7" x14ac:dyDescent="0.2">
      <c r="A5911" s="77">
        <v>400863</v>
      </c>
      <c r="B5911" s="76" t="s">
        <v>3397</v>
      </c>
      <c r="F5911" s="71"/>
      <c r="G5911" s="71"/>
    </row>
    <row r="5912" spans="1:7" x14ac:dyDescent="0.2">
      <c r="A5912" s="77">
        <v>400864</v>
      </c>
      <c r="B5912" s="76" t="s">
        <v>3398</v>
      </c>
      <c r="F5912" s="71"/>
      <c r="G5912" s="71"/>
    </row>
    <row r="5913" spans="1:7" x14ac:dyDescent="0.2">
      <c r="A5913" s="77">
        <v>400865</v>
      </c>
      <c r="B5913" s="76" t="s">
        <v>3436</v>
      </c>
      <c r="F5913" s="71"/>
      <c r="G5913" s="71"/>
    </row>
    <row r="5914" spans="1:7" x14ac:dyDescent="0.2">
      <c r="A5914" s="77">
        <v>400866</v>
      </c>
      <c r="B5914" s="76" t="s">
        <v>3399</v>
      </c>
      <c r="F5914" s="71"/>
      <c r="G5914" s="71"/>
    </row>
    <row r="5915" spans="1:7" x14ac:dyDescent="0.2">
      <c r="A5915" s="77">
        <v>400867</v>
      </c>
      <c r="B5915" s="76" t="s">
        <v>3400</v>
      </c>
      <c r="F5915" s="71"/>
      <c r="G5915" s="71"/>
    </row>
    <row r="5916" spans="1:7" x14ac:dyDescent="0.2">
      <c r="A5916" s="77">
        <v>400868</v>
      </c>
      <c r="B5916" s="76" t="s">
        <v>3401</v>
      </c>
      <c r="F5916" s="71"/>
      <c r="G5916" s="71"/>
    </row>
    <row r="5917" spans="1:7" x14ac:dyDescent="0.2">
      <c r="A5917" s="77">
        <v>400869</v>
      </c>
      <c r="B5917" s="76" t="s">
        <v>3402</v>
      </c>
      <c r="F5917" s="71"/>
      <c r="G5917" s="71"/>
    </row>
    <row r="5918" spans="1:7" x14ac:dyDescent="0.2">
      <c r="A5918" s="77">
        <v>400870</v>
      </c>
      <c r="B5918" s="76" t="s">
        <v>3437</v>
      </c>
      <c r="F5918" s="71"/>
      <c r="G5918" s="71"/>
    </row>
    <row r="5919" spans="1:7" x14ac:dyDescent="0.2">
      <c r="A5919" s="77">
        <v>400871</v>
      </c>
      <c r="B5919" s="76" t="s">
        <v>3535</v>
      </c>
      <c r="F5919" s="71"/>
      <c r="G5919" s="71"/>
    </row>
    <row r="5920" spans="1:7" x14ac:dyDescent="0.2">
      <c r="A5920" s="77">
        <v>400872</v>
      </c>
      <c r="B5920" s="76" t="s">
        <v>3536</v>
      </c>
      <c r="F5920" s="71"/>
      <c r="G5920" s="71"/>
    </row>
    <row r="5921" spans="1:7" x14ac:dyDescent="0.2">
      <c r="A5921" s="77">
        <v>400873</v>
      </c>
      <c r="B5921" s="76" t="s">
        <v>3537</v>
      </c>
      <c r="F5921" s="71"/>
      <c r="G5921" s="71"/>
    </row>
    <row r="5922" spans="1:7" x14ac:dyDescent="0.2">
      <c r="A5922" s="77">
        <v>400874</v>
      </c>
      <c r="B5922" s="76" t="s">
        <v>3538</v>
      </c>
      <c r="F5922" s="71"/>
      <c r="G5922" s="71"/>
    </row>
    <row r="5923" spans="1:7" x14ac:dyDescent="0.2">
      <c r="A5923" s="77">
        <v>400875</v>
      </c>
      <c r="B5923" s="76" t="s">
        <v>3539</v>
      </c>
      <c r="F5923" s="71"/>
      <c r="G5923" s="71"/>
    </row>
    <row r="5924" spans="1:7" x14ac:dyDescent="0.2">
      <c r="A5924" s="77">
        <v>400876</v>
      </c>
      <c r="B5924" s="76" t="s">
        <v>3540</v>
      </c>
      <c r="F5924" s="71"/>
      <c r="G5924" s="71"/>
    </row>
    <row r="5925" spans="1:7" x14ac:dyDescent="0.2">
      <c r="A5925" s="77">
        <v>400877</v>
      </c>
      <c r="B5925" s="76" t="s">
        <v>3541</v>
      </c>
      <c r="F5925" s="71"/>
      <c r="G5925" s="71"/>
    </row>
    <row r="5926" spans="1:7" x14ac:dyDescent="0.2">
      <c r="A5926" s="77">
        <v>400878</v>
      </c>
      <c r="B5926" s="76" t="s">
        <v>3542</v>
      </c>
      <c r="F5926" s="71"/>
      <c r="G5926" s="71"/>
    </row>
    <row r="5927" spans="1:7" x14ac:dyDescent="0.2">
      <c r="A5927" s="77">
        <v>400879</v>
      </c>
      <c r="B5927" s="76" t="s">
        <v>3543</v>
      </c>
      <c r="F5927" s="71"/>
      <c r="G5927" s="71"/>
    </row>
    <row r="5928" spans="1:7" x14ac:dyDescent="0.2">
      <c r="A5928" s="77">
        <v>400880</v>
      </c>
      <c r="B5928" s="76" t="s">
        <v>3544</v>
      </c>
      <c r="F5928" s="71"/>
      <c r="G5928" s="71"/>
    </row>
    <row r="5929" spans="1:7" x14ac:dyDescent="0.2">
      <c r="A5929" s="77">
        <v>400881</v>
      </c>
      <c r="B5929" s="76" t="s">
        <v>3545</v>
      </c>
      <c r="F5929" s="71"/>
      <c r="G5929" s="71"/>
    </row>
    <row r="5930" spans="1:7" x14ac:dyDescent="0.2">
      <c r="A5930" s="77">
        <v>400882</v>
      </c>
      <c r="B5930" s="76" t="s">
        <v>3546</v>
      </c>
      <c r="F5930" s="71"/>
      <c r="G5930" s="71"/>
    </row>
    <row r="5931" spans="1:7" x14ac:dyDescent="0.2">
      <c r="A5931" s="77">
        <v>400883</v>
      </c>
      <c r="B5931" s="76" t="s">
        <v>3547</v>
      </c>
      <c r="F5931" s="71"/>
      <c r="G5931" s="71"/>
    </row>
    <row r="5932" spans="1:7" x14ac:dyDescent="0.2">
      <c r="A5932" s="77">
        <v>400884</v>
      </c>
      <c r="B5932" s="76" t="s">
        <v>3548</v>
      </c>
      <c r="F5932" s="71"/>
      <c r="G5932" s="71"/>
    </row>
    <row r="5933" spans="1:7" x14ac:dyDescent="0.2">
      <c r="A5933" s="77">
        <v>400885</v>
      </c>
      <c r="B5933" s="76" t="s">
        <v>4016</v>
      </c>
      <c r="F5933" s="71"/>
      <c r="G5933" s="71"/>
    </row>
    <row r="5934" spans="1:7" x14ac:dyDescent="0.2">
      <c r="A5934" s="77">
        <v>400886</v>
      </c>
      <c r="B5934" s="76" t="s">
        <v>3729</v>
      </c>
      <c r="F5934" s="71"/>
      <c r="G5934" s="71"/>
    </row>
    <row r="5935" spans="1:7" x14ac:dyDescent="0.2">
      <c r="A5935" s="77">
        <v>400887</v>
      </c>
      <c r="B5935" s="76" t="s">
        <v>3828</v>
      </c>
      <c r="F5935" s="71"/>
      <c r="G5935" s="71"/>
    </row>
    <row r="5936" spans="1:7" x14ac:dyDescent="0.2">
      <c r="A5936" s="77">
        <v>400888</v>
      </c>
      <c r="B5936" s="76" t="s">
        <v>3549</v>
      </c>
      <c r="F5936" s="71"/>
      <c r="G5936" s="71"/>
    </row>
    <row r="5937" spans="1:7" x14ac:dyDescent="0.2">
      <c r="A5937" s="77">
        <v>400889</v>
      </c>
      <c r="B5937" s="76" t="s">
        <v>3550</v>
      </c>
      <c r="F5937" s="71"/>
      <c r="G5937" s="71"/>
    </row>
    <row r="5938" spans="1:7" x14ac:dyDescent="0.2">
      <c r="A5938" s="77">
        <v>400890</v>
      </c>
      <c r="B5938" s="76" t="s">
        <v>3551</v>
      </c>
      <c r="F5938" s="71"/>
      <c r="G5938" s="71"/>
    </row>
    <row r="5939" spans="1:7" x14ac:dyDescent="0.2">
      <c r="A5939" s="77">
        <v>400891</v>
      </c>
      <c r="B5939" s="76" t="s">
        <v>3552</v>
      </c>
      <c r="F5939" s="71"/>
      <c r="G5939" s="71"/>
    </row>
    <row r="5940" spans="1:7" x14ac:dyDescent="0.2">
      <c r="A5940" s="77">
        <v>400892</v>
      </c>
      <c r="B5940" s="76" t="s">
        <v>3553</v>
      </c>
      <c r="F5940" s="71"/>
      <c r="G5940" s="71"/>
    </row>
    <row r="5941" spans="1:7" x14ac:dyDescent="0.2">
      <c r="A5941" s="77">
        <v>400893</v>
      </c>
      <c r="B5941" s="76" t="s">
        <v>3554</v>
      </c>
      <c r="F5941" s="71"/>
      <c r="G5941" s="71"/>
    </row>
    <row r="5942" spans="1:7" x14ac:dyDescent="0.2">
      <c r="A5942" s="77">
        <v>400894</v>
      </c>
      <c r="B5942" s="76" t="s">
        <v>3555</v>
      </c>
      <c r="F5942" s="71"/>
      <c r="G5942" s="71"/>
    </row>
    <row r="5943" spans="1:7" x14ac:dyDescent="0.2">
      <c r="A5943" s="77">
        <v>400895</v>
      </c>
      <c r="B5943" s="76" t="s">
        <v>3556</v>
      </c>
      <c r="F5943" s="71"/>
      <c r="G5943" s="71"/>
    </row>
    <row r="5944" spans="1:7" x14ac:dyDescent="0.2">
      <c r="A5944" s="77">
        <v>400896</v>
      </c>
      <c r="B5944" s="76" t="s">
        <v>14466</v>
      </c>
      <c r="F5944" s="71"/>
      <c r="G5944" s="71"/>
    </row>
    <row r="5945" spans="1:7" x14ac:dyDescent="0.2">
      <c r="A5945" s="77">
        <v>400897</v>
      </c>
      <c r="B5945" s="76" t="s">
        <v>3673</v>
      </c>
      <c r="F5945" s="71"/>
      <c r="G5945" s="71"/>
    </row>
    <row r="5946" spans="1:7" x14ac:dyDescent="0.2">
      <c r="A5946" s="77">
        <v>400898</v>
      </c>
      <c r="B5946" s="76" t="s">
        <v>3674</v>
      </c>
      <c r="F5946" s="71"/>
      <c r="G5946" s="71"/>
    </row>
    <row r="5947" spans="1:7" x14ac:dyDescent="0.2">
      <c r="A5947" s="77">
        <v>400899</v>
      </c>
      <c r="B5947" s="76" t="s">
        <v>3675</v>
      </c>
      <c r="F5947" s="71"/>
      <c r="G5947" s="71"/>
    </row>
    <row r="5948" spans="1:7" x14ac:dyDescent="0.2">
      <c r="A5948" s="77">
        <v>400900</v>
      </c>
      <c r="B5948" s="76" t="s">
        <v>14467</v>
      </c>
      <c r="F5948" s="71"/>
      <c r="G5948" s="71"/>
    </row>
    <row r="5949" spans="1:7" x14ac:dyDescent="0.2">
      <c r="A5949" s="77">
        <v>410004</v>
      </c>
      <c r="B5949" s="76" t="s">
        <v>3277</v>
      </c>
      <c r="F5949" s="71"/>
      <c r="G5949" s="71"/>
    </row>
    <row r="5950" spans="1:7" x14ac:dyDescent="0.2">
      <c r="A5950" s="77">
        <v>410006</v>
      </c>
      <c r="B5950" s="76" t="s">
        <v>1882</v>
      </c>
      <c r="F5950" s="71"/>
      <c r="G5950" s="71"/>
    </row>
    <row r="5951" spans="1:7" x14ac:dyDescent="0.2">
      <c r="A5951" s="77">
        <v>410014</v>
      </c>
      <c r="B5951" s="76" t="s">
        <v>3557</v>
      </c>
      <c r="F5951" s="71"/>
      <c r="G5951" s="71"/>
    </row>
    <row r="5952" spans="1:7" x14ac:dyDescent="0.2">
      <c r="A5952" s="77">
        <v>410016</v>
      </c>
      <c r="B5952" s="76" t="s">
        <v>1383</v>
      </c>
      <c r="F5952" s="71"/>
      <c r="G5952" s="71"/>
    </row>
    <row r="5953" spans="1:7" x14ac:dyDescent="0.2">
      <c r="A5953" s="77">
        <v>410017</v>
      </c>
      <c r="B5953" s="76" t="s">
        <v>3558</v>
      </c>
      <c r="F5953" s="71"/>
      <c r="G5953" s="71"/>
    </row>
    <row r="5954" spans="1:7" x14ac:dyDescent="0.2">
      <c r="A5954" s="77">
        <v>410104</v>
      </c>
      <c r="B5954" s="76" t="s">
        <v>3559</v>
      </c>
      <c r="F5954" s="71"/>
      <c r="G5954" s="71"/>
    </row>
    <row r="5955" spans="1:7" x14ac:dyDescent="0.2">
      <c r="A5955" s="77">
        <v>410110</v>
      </c>
      <c r="B5955" s="76" t="s">
        <v>3560</v>
      </c>
      <c r="F5955" s="71"/>
      <c r="G5955" s="71"/>
    </row>
    <row r="5956" spans="1:7" x14ac:dyDescent="0.2">
      <c r="A5956" s="77">
        <v>410126</v>
      </c>
      <c r="B5956" s="76" t="s">
        <v>3561</v>
      </c>
      <c r="F5956" s="71"/>
      <c r="G5956" s="71"/>
    </row>
    <row r="5957" spans="1:7" x14ac:dyDescent="0.2">
      <c r="A5957" s="77">
        <v>410148</v>
      </c>
      <c r="B5957" s="76" t="s">
        <v>1472</v>
      </c>
      <c r="F5957" s="71"/>
      <c r="G5957" s="71"/>
    </row>
    <row r="5958" spans="1:7" x14ac:dyDescent="0.2">
      <c r="A5958" s="77">
        <v>410164</v>
      </c>
      <c r="B5958" s="76" t="s">
        <v>3562</v>
      </c>
      <c r="F5958" s="71"/>
      <c r="G5958" s="71"/>
    </row>
    <row r="5959" spans="1:7" x14ac:dyDescent="0.2">
      <c r="A5959" s="77">
        <v>410202</v>
      </c>
      <c r="B5959" s="76" t="s">
        <v>3563</v>
      </c>
      <c r="F5959" s="71"/>
      <c r="G5959" s="71"/>
    </row>
    <row r="5960" spans="1:7" x14ac:dyDescent="0.2">
      <c r="A5960" s="77">
        <v>410208</v>
      </c>
      <c r="B5960" s="76" t="s">
        <v>3278</v>
      </c>
      <c r="F5960" s="71"/>
      <c r="G5960" s="71"/>
    </row>
    <row r="5961" spans="1:7" x14ac:dyDescent="0.2">
      <c r="A5961" s="77">
        <v>410221</v>
      </c>
      <c r="B5961" s="76" t="s">
        <v>4466</v>
      </c>
      <c r="F5961" s="71"/>
      <c r="G5961" s="71"/>
    </row>
    <row r="5962" spans="1:7" x14ac:dyDescent="0.2">
      <c r="A5962" s="77">
        <v>410224</v>
      </c>
      <c r="B5962" s="76" t="s">
        <v>4467</v>
      </c>
      <c r="F5962" s="71"/>
      <c r="G5962" s="71"/>
    </row>
    <row r="5963" spans="1:7" x14ac:dyDescent="0.2">
      <c r="A5963" s="77">
        <v>410228</v>
      </c>
      <c r="B5963" s="76" t="s">
        <v>3564</v>
      </c>
      <c r="F5963" s="71"/>
      <c r="G5963" s="71"/>
    </row>
    <row r="5964" spans="1:7" x14ac:dyDescent="0.2">
      <c r="A5964" s="77">
        <v>410252</v>
      </c>
      <c r="B5964" s="76" t="s">
        <v>3279</v>
      </c>
      <c r="F5964" s="71"/>
      <c r="G5964" s="71"/>
    </row>
    <row r="5965" spans="1:7" x14ac:dyDescent="0.2">
      <c r="A5965" s="77">
        <v>410254</v>
      </c>
      <c r="B5965" s="76" t="s">
        <v>2608</v>
      </c>
      <c r="F5965" s="71"/>
      <c r="G5965" s="71"/>
    </row>
    <row r="5966" spans="1:7" x14ac:dyDescent="0.2">
      <c r="A5966" s="77">
        <v>410285</v>
      </c>
      <c r="B5966" s="76" t="s">
        <v>3565</v>
      </c>
      <c r="F5966" s="71"/>
      <c r="G5966" s="71"/>
    </row>
    <row r="5967" spans="1:7" x14ac:dyDescent="0.2">
      <c r="A5967" s="77">
        <v>410295</v>
      </c>
      <c r="B5967" s="76" t="s">
        <v>3566</v>
      </c>
      <c r="F5967" s="71"/>
      <c r="G5967" s="71"/>
    </row>
    <row r="5968" spans="1:7" x14ac:dyDescent="0.2">
      <c r="A5968" s="77">
        <v>410312</v>
      </c>
      <c r="B5968" s="76" t="s">
        <v>1883</v>
      </c>
      <c r="F5968" s="71"/>
      <c r="G5968" s="71"/>
    </row>
    <row r="5969" spans="1:7" x14ac:dyDescent="0.2">
      <c r="A5969" s="77">
        <v>410313</v>
      </c>
      <c r="B5969" s="76" t="s">
        <v>1884</v>
      </c>
      <c r="F5969" s="71"/>
      <c r="G5969" s="71"/>
    </row>
    <row r="5970" spans="1:7" x14ac:dyDescent="0.2">
      <c r="A5970" s="77">
        <v>410359</v>
      </c>
      <c r="B5970" s="76" t="s">
        <v>3403</v>
      </c>
      <c r="F5970" s="71"/>
      <c r="G5970" s="71"/>
    </row>
    <row r="5971" spans="1:7" x14ac:dyDescent="0.2">
      <c r="A5971" s="77">
        <v>410362</v>
      </c>
      <c r="B5971" s="76" t="s">
        <v>3567</v>
      </c>
      <c r="F5971" s="71"/>
      <c r="G5971" s="71"/>
    </row>
    <row r="5972" spans="1:7" x14ac:dyDescent="0.2">
      <c r="A5972" s="77">
        <v>410366</v>
      </c>
      <c r="B5972" s="76" t="s">
        <v>1885</v>
      </c>
      <c r="F5972" s="71"/>
      <c r="G5972" s="71"/>
    </row>
    <row r="5973" spans="1:7" x14ac:dyDescent="0.2">
      <c r="A5973" s="77">
        <v>410367</v>
      </c>
      <c r="B5973" s="76" t="s">
        <v>1886</v>
      </c>
      <c r="F5973" s="71"/>
      <c r="G5973" s="71"/>
    </row>
    <row r="5974" spans="1:7" x14ac:dyDescent="0.2">
      <c r="A5974" s="77">
        <v>410378</v>
      </c>
      <c r="B5974" s="76" t="s">
        <v>3568</v>
      </c>
      <c r="F5974" s="71"/>
      <c r="G5974" s="71"/>
    </row>
    <row r="5975" spans="1:7" x14ac:dyDescent="0.2">
      <c r="A5975" s="77">
        <v>410406</v>
      </c>
      <c r="B5975" s="76" t="s">
        <v>3776</v>
      </c>
      <c r="F5975" s="71"/>
      <c r="G5975" s="71"/>
    </row>
    <row r="5976" spans="1:7" x14ac:dyDescent="0.2">
      <c r="A5976" s="77">
        <v>410409</v>
      </c>
      <c r="B5976" s="76" t="s">
        <v>4475</v>
      </c>
      <c r="F5976" s="71"/>
      <c r="G5976" s="71"/>
    </row>
    <row r="5977" spans="1:7" x14ac:dyDescent="0.2">
      <c r="A5977" s="77">
        <v>410410</v>
      </c>
      <c r="B5977" s="76" t="s">
        <v>4474</v>
      </c>
      <c r="F5977" s="71"/>
      <c r="G5977" s="71"/>
    </row>
    <row r="5978" spans="1:7" x14ac:dyDescent="0.2">
      <c r="A5978" s="77">
        <v>410411</v>
      </c>
      <c r="B5978" s="76" t="s">
        <v>4476</v>
      </c>
      <c r="F5978" s="71"/>
      <c r="G5978" s="71"/>
    </row>
    <row r="5979" spans="1:7" x14ac:dyDescent="0.2">
      <c r="A5979" s="77">
        <v>410412</v>
      </c>
      <c r="B5979" s="76" t="s">
        <v>3724</v>
      </c>
      <c r="F5979" s="71"/>
      <c r="G5979" s="71"/>
    </row>
    <row r="5980" spans="1:7" x14ac:dyDescent="0.2">
      <c r="A5980" s="77">
        <v>410413</v>
      </c>
      <c r="B5980" s="76" t="s">
        <v>3725</v>
      </c>
      <c r="F5980" s="71"/>
      <c r="G5980" s="71"/>
    </row>
    <row r="5981" spans="1:7" x14ac:dyDescent="0.2">
      <c r="A5981" s="77">
        <v>410415</v>
      </c>
      <c r="B5981" s="76" t="s">
        <v>3727</v>
      </c>
      <c r="F5981" s="71"/>
      <c r="G5981" s="71"/>
    </row>
    <row r="5982" spans="1:7" x14ac:dyDescent="0.2">
      <c r="A5982" s="77">
        <v>410417</v>
      </c>
      <c r="B5982" s="76" t="s">
        <v>3767</v>
      </c>
      <c r="F5982" s="71"/>
      <c r="G5982" s="71"/>
    </row>
    <row r="5983" spans="1:7" x14ac:dyDescent="0.2">
      <c r="A5983" s="77">
        <v>410419</v>
      </c>
      <c r="B5983" s="76" t="s">
        <v>4543</v>
      </c>
      <c r="F5983" s="71"/>
      <c r="G5983" s="71"/>
    </row>
    <row r="5984" spans="1:7" x14ac:dyDescent="0.2">
      <c r="A5984" s="77">
        <v>410420</v>
      </c>
      <c r="B5984" s="76" t="s">
        <v>3770</v>
      </c>
      <c r="F5984" s="71"/>
      <c r="G5984" s="71"/>
    </row>
    <row r="5985" spans="1:7" x14ac:dyDescent="0.2">
      <c r="A5985" s="77">
        <v>410422</v>
      </c>
      <c r="B5985" s="76" t="s">
        <v>3772</v>
      </c>
      <c r="F5985" s="71"/>
      <c r="G5985" s="71"/>
    </row>
    <row r="5986" spans="1:7" x14ac:dyDescent="0.2">
      <c r="A5986" s="77">
        <v>410425</v>
      </c>
      <c r="B5986" s="76" t="s">
        <v>4544</v>
      </c>
      <c r="F5986" s="71"/>
      <c r="G5986" s="71"/>
    </row>
    <row r="5987" spans="1:7" x14ac:dyDescent="0.2">
      <c r="A5987" s="77">
        <v>410426</v>
      </c>
      <c r="B5987" s="76" t="s">
        <v>3822</v>
      </c>
      <c r="F5987" s="71"/>
      <c r="G5987" s="71"/>
    </row>
    <row r="5988" spans="1:7" x14ac:dyDescent="0.2">
      <c r="A5988" s="77">
        <v>410427</v>
      </c>
      <c r="B5988" s="76" t="s">
        <v>14468</v>
      </c>
      <c r="F5988" s="71"/>
      <c r="G5988" s="71"/>
    </row>
    <row r="5989" spans="1:7" x14ac:dyDescent="0.2">
      <c r="A5989" s="77">
        <v>410433</v>
      </c>
      <c r="B5989" s="76" t="s">
        <v>3929</v>
      </c>
      <c r="F5989" s="71"/>
      <c r="G5989" s="71"/>
    </row>
    <row r="5990" spans="1:7" x14ac:dyDescent="0.2">
      <c r="A5990" s="77">
        <v>410434</v>
      </c>
      <c r="B5990" s="76" t="s">
        <v>4477</v>
      </c>
      <c r="F5990" s="71"/>
      <c r="G5990" s="71"/>
    </row>
    <row r="5991" spans="1:7" x14ac:dyDescent="0.2">
      <c r="A5991" s="77">
        <v>410441</v>
      </c>
      <c r="B5991" s="76" t="s">
        <v>4545</v>
      </c>
      <c r="F5991" s="71"/>
      <c r="G5991" s="71"/>
    </row>
    <row r="5992" spans="1:7" x14ac:dyDescent="0.2">
      <c r="A5992" s="77">
        <v>410442</v>
      </c>
      <c r="B5992" s="76" t="s">
        <v>4546</v>
      </c>
      <c r="F5992" s="71"/>
      <c r="G5992" s="71"/>
    </row>
    <row r="5993" spans="1:7" x14ac:dyDescent="0.2">
      <c r="A5993" s="77">
        <v>410443</v>
      </c>
      <c r="B5993" s="76" t="s">
        <v>4123</v>
      </c>
      <c r="F5993" s="71"/>
      <c r="G5993" s="71"/>
    </row>
    <row r="5994" spans="1:7" x14ac:dyDescent="0.2">
      <c r="A5994" s="77">
        <v>410444</v>
      </c>
      <c r="B5994" s="76" t="s">
        <v>4483</v>
      </c>
      <c r="F5994" s="71"/>
      <c r="G5994" s="71"/>
    </row>
    <row r="5995" spans="1:7" x14ac:dyDescent="0.2">
      <c r="A5995" s="77">
        <v>410445</v>
      </c>
      <c r="B5995" s="76" t="s">
        <v>4125</v>
      </c>
      <c r="F5995" s="71"/>
      <c r="G5995" s="71"/>
    </row>
    <row r="5996" spans="1:7" x14ac:dyDescent="0.2">
      <c r="A5996" s="77">
        <v>410446</v>
      </c>
      <c r="B5996" s="76" t="s">
        <v>4484</v>
      </c>
      <c r="F5996" s="71"/>
      <c r="G5996" s="71"/>
    </row>
    <row r="5997" spans="1:7" x14ac:dyDescent="0.2">
      <c r="A5997" s="77">
        <v>410447</v>
      </c>
      <c r="B5997" s="76" t="s">
        <v>4547</v>
      </c>
      <c r="F5997" s="71"/>
      <c r="G5997" s="71"/>
    </row>
    <row r="5998" spans="1:7" x14ac:dyDescent="0.2">
      <c r="A5998" s="77">
        <v>410451</v>
      </c>
      <c r="B5998" s="76" t="s">
        <v>15421</v>
      </c>
      <c r="F5998" s="71"/>
      <c r="G5998" s="71"/>
    </row>
    <row r="5999" spans="1:7" x14ac:dyDescent="0.2">
      <c r="A5999" s="77">
        <v>410452</v>
      </c>
      <c r="B5999" s="76" t="s">
        <v>4485</v>
      </c>
      <c r="F5999" s="71"/>
      <c r="G5999" s="71"/>
    </row>
    <row r="6000" spans="1:7" x14ac:dyDescent="0.2">
      <c r="A6000" s="77">
        <v>410453</v>
      </c>
      <c r="B6000" s="76" t="s">
        <v>4548</v>
      </c>
      <c r="F6000" s="71"/>
      <c r="G6000" s="71"/>
    </row>
    <row r="6001" spans="1:7" x14ac:dyDescent="0.2">
      <c r="A6001" s="77">
        <v>410454</v>
      </c>
      <c r="B6001" s="76" t="s">
        <v>5039</v>
      </c>
      <c r="F6001" s="71"/>
      <c r="G6001" s="71"/>
    </row>
    <row r="6002" spans="1:7" x14ac:dyDescent="0.2">
      <c r="A6002" s="77">
        <v>410455</v>
      </c>
      <c r="B6002" s="76" t="s">
        <v>5040</v>
      </c>
      <c r="F6002" s="71"/>
      <c r="G6002" s="71"/>
    </row>
    <row r="6003" spans="1:7" x14ac:dyDescent="0.2">
      <c r="A6003" s="77">
        <v>410456</v>
      </c>
      <c r="B6003" s="76" t="s">
        <v>4236</v>
      </c>
      <c r="F6003" s="71"/>
      <c r="G6003" s="71"/>
    </row>
    <row r="6004" spans="1:7" x14ac:dyDescent="0.2">
      <c r="A6004" s="77">
        <v>410457</v>
      </c>
      <c r="B6004" s="76" t="s">
        <v>14450</v>
      </c>
      <c r="F6004" s="71"/>
      <c r="G6004" s="71"/>
    </row>
    <row r="6005" spans="1:7" x14ac:dyDescent="0.2">
      <c r="A6005" s="77">
        <v>410462</v>
      </c>
      <c r="B6005" s="76" t="s">
        <v>4401</v>
      </c>
      <c r="F6005" s="71"/>
      <c r="G6005" s="71"/>
    </row>
    <row r="6006" spans="1:7" x14ac:dyDescent="0.2">
      <c r="A6006" s="77">
        <v>410463</v>
      </c>
      <c r="B6006" s="76" t="s">
        <v>4549</v>
      </c>
      <c r="F6006" s="71"/>
      <c r="G6006" s="71"/>
    </row>
    <row r="6007" spans="1:7" x14ac:dyDescent="0.2">
      <c r="A6007" s="77">
        <v>410465</v>
      </c>
      <c r="B6007" s="76" t="s">
        <v>4999</v>
      </c>
      <c r="F6007" s="71"/>
      <c r="G6007" s="71"/>
    </row>
    <row r="6008" spans="1:7" x14ac:dyDescent="0.2">
      <c r="A6008" s="77">
        <v>410466</v>
      </c>
      <c r="B6008" s="76" t="s">
        <v>4943</v>
      </c>
      <c r="F6008" s="71"/>
      <c r="G6008" s="71"/>
    </row>
    <row r="6009" spans="1:7" x14ac:dyDescent="0.2">
      <c r="A6009" s="77">
        <v>410467</v>
      </c>
      <c r="B6009" s="76" t="s">
        <v>4343</v>
      </c>
      <c r="F6009" s="71"/>
      <c r="G6009" s="71"/>
    </row>
    <row r="6010" spans="1:7" x14ac:dyDescent="0.2">
      <c r="A6010" s="77">
        <v>410468</v>
      </c>
      <c r="B6010" s="76" t="s">
        <v>5000</v>
      </c>
      <c r="F6010" s="71"/>
      <c r="G6010" s="71"/>
    </row>
    <row r="6011" spans="1:7" x14ac:dyDescent="0.2">
      <c r="A6011" s="77">
        <v>410469</v>
      </c>
      <c r="B6011" s="76" t="s">
        <v>5038</v>
      </c>
      <c r="F6011" s="71"/>
      <c r="G6011" s="71"/>
    </row>
    <row r="6012" spans="1:7" x14ac:dyDescent="0.2">
      <c r="A6012" s="77">
        <v>410473</v>
      </c>
      <c r="B6012" s="76" t="s">
        <v>5001</v>
      </c>
      <c r="F6012" s="71"/>
      <c r="G6012" s="71"/>
    </row>
    <row r="6013" spans="1:7" x14ac:dyDescent="0.2">
      <c r="A6013" s="77">
        <v>410474</v>
      </c>
      <c r="B6013" s="76" t="s">
        <v>5003</v>
      </c>
      <c r="F6013" s="71"/>
      <c r="G6013" s="71"/>
    </row>
    <row r="6014" spans="1:7" x14ac:dyDescent="0.2">
      <c r="A6014" s="77">
        <v>410475</v>
      </c>
      <c r="B6014" s="76" t="s">
        <v>5004</v>
      </c>
      <c r="F6014" s="71"/>
      <c r="G6014" s="71"/>
    </row>
    <row r="6015" spans="1:7" x14ac:dyDescent="0.2">
      <c r="A6015" s="77">
        <v>410477</v>
      </c>
      <c r="B6015" s="76" t="s">
        <v>4858</v>
      </c>
      <c r="F6015" s="71"/>
      <c r="G6015" s="71"/>
    </row>
    <row r="6016" spans="1:7" x14ac:dyDescent="0.2">
      <c r="A6016" s="77">
        <v>410478</v>
      </c>
      <c r="B6016" s="76" t="s">
        <v>5162</v>
      </c>
      <c r="F6016" s="71"/>
      <c r="G6016" s="71"/>
    </row>
    <row r="6017" spans="1:7" x14ac:dyDescent="0.2">
      <c r="A6017" s="77">
        <v>410479</v>
      </c>
      <c r="B6017" s="76" t="s">
        <v>5005</v>
      </c>
      <c r="F6017" s="71"/>
      <c r="G6017" s="71"/>
    </row>
    <row r="6018" spans="1:7" x14ac:dyDescent="0.2">
      <c r="A6018" s="77">
        <v>410480</v>
      </c>
      <c r="B6018" s="76" t="s">
        <v>14469</v>
      </c>
      <c r="F6018" s="71"/>
      <c r="G6018" s="71"/>
    </row>
    <row r="6019" spans="1:7" x14ac:dyDescent="0.2">
      <c r="A6019" s="77">
        <v>410483</v>
      </c>
      <c r="B6019" s="76" t="s">
        <v>14453</v>
      </c>
      <c r="F6019" s="71"/>
      <c r="G6019" s="71"/>
    </row>
    <row r="6020" spans="1:7" x14ac:dyDescent="0.2">
      <c r="A6020" s="77">
        <v>410484</v>
      </c>
      <c r="B6020" s="76" t="s">
        <v>14454</v>
      </c>
      <c r="F6020" s="71"/>
      <c r="G6020" s="71"/>
    </row>
    <row r="6021" spans="1:7" x14ac:dyDescent="0.2">
      <c r="A6021" s="77">
        <v>410485</v>
      </c>
      <c r="B6021" s="76" t="s">
        <v>14455</v>
      </c>
      <c r="F6021" s="71"/>
      <c r="G6021" s="71"/>
    </row>
    <row r="6022" spans="1:7" x14ac:dyDescent="0.2">
      <c r="A6022" s="77">
        <v>410487</v>
      </c>
      <c r="B6022" s="76" t="s">
        <v>4635</v>
      </c>
      <c r="F6022" s="71"/>
      <c r="G6022" s="71"/>
    </row>
    <row r="6023" spans="1:7" x14ac:dyDescent="0.2">
      <c r="A6023" s="77">
        <v>410489</v>
      </c>
      <c r="B6023" s="76" t="s">
        <v>5163</v>
      </c>
      <c r="F6023" s="71"/>
      <c r="G6023" s="71"/>
    </row>
    <row r="6024" spans="1:7" x14ac:dyDescent="0.2">
      <c r="A6024" s="77">
        <v>410490</v>
      </c>
      <c r="B6024" s="76" t="s">
        <v>5164</v>
      </c>
      <c r="F6024" s="71"/>
      <c r="G6024" s="71"/>
    </row>
    <row r="6025" spans="1:7" x14ac:dyDescent="0.2">
      <c r="A6025" s="77">
        <v>410492</v>
      </c>
      <c r="B6025" s="76" t="s">
        <v>4611</v>
      </c>
      <c r="F6025" s="71"/>
      <c r="G6025" s="71"/>
    </row>
    <row r="6026" spans="1:7" x14ac:dyDescent="0.2">
      <c r="A6026" s="77">
        <v>410493</v>
      </c>
      <c r="B6026" s="76" t="s">
        <v>4788</v>
      </c>
      <c r="F6026" s="71"/>
      <c r="G6026" s="71"/>
    </row>
    <row r="6027" spans="1:7" x14ac:dyDescent="0.2">
      <c r="A6027" s="77">
        <v>410495</v>
      </c>
      <c r="B6027" s="76" t="s">
        <v>5165</v>
      </c>
      <c r="F6027" s="71"/>
      <c r="G6027" s="71"/>
    </row>
    <row r="6028" spans="1:7" x14ac:dyDescent="0.2">
      <c r="A6028" s="77">
        <v>410497</v>
      </c>
      <c r="B6028" s="76" t="s">
        <v>5166</v>
      </c>
      <c r="F6028" s="71"/>
      <c r="G6028" s="71"/>
    </row>
    <row r="6029" spans="1:7" x14ac:dyDescent="0.2">
      <c r="A6029" s="77">
        <v>410498</v>
      </c>
      <c r="B6029" s="76" t="s">
        <v>4749</v>
      </c>
      <c r="F6029" s="71"/>
      <c r="G6029" s="71"/>
    </row>
    <row r="6030" spans="1:7" x14ac:dyDescent="0.2">
      <c r="A6030" s="77">
        <v>410500</v>
      </c>
      <c r="B6030" s="76" t="s">
        <v>1000</v>
      </c>
      <c r="F6030" s="71"/>
      <c r="G6030" s="71"/>
    </row>
    <row r="6031" spans="1:7" x14ac:dyDescent="0.2">
      <c r="A6031" s="77">
        <v>410502</v>
      </c>
      <c r="B6031" s="76" t="s">
        <v>210</v>
      </c>
      <c r="F6031" s="71"/>
      <c r="G6031" s="71"/>
    </row>
    <row r="6032" spans="1:7" x14ac:dyDescent="0.2">
      <c r="A6032" s="77">
        <v>410503</v>
      </c>
      <c r="B6032" s="76" t="s">
        <v>211</v>
      </c>
      <c r="F6032" s="71"/>
      <c r="G6032" s="71"/>
    </row>
    <row r="6033" spans="1:7" x14ac:dyDescent="0.2">
      <c r="A6033" s="77">
        <v>410504</v>
      </c>
      <c r="B6033" s="76" t="s">
        <v>212</v>
      </c>
      <c r="F6033" s="71"/>
      <c r="G6033" s="71"/>
    </row>
    <row r="6034" spans="1:7" x14ac:dyDescent="0.2">
      <c r="A6034" s="77">
        <v>410505</v>
      </c>
      <c r="B6034" s="76" t="s">
        <v>213</v>
      </c>
      <c r="F6034" s="71"/>
      <c r="G6034" s="71"/>
    </row>
    <row r="6035" spans="1:7" x14ac:dyDescent="0.2">
      <c r="A6035" s="77">
        <v>410506</v>
      </c>
      <c r="B6035" s="76" t="s">
        <v>214</v>
      </c>
      <c r="F6035" s="71"/>
      <c r="G6035" s="71"/>
    </row>
    <row r="6036" spans="1:7" x14ac:dyDescent="0.2">
      <c r="A6036" s="77">
        <v>410507</v>
      </c>
      <c r="B6036" s="76" t="s">
        <v>215</v>
      </c>
      <c r="F6036" s="71"/>
      <c r="G6036" s="71"/>
    </row>
    <row r="6037" spans="1:7" x14ac:dyDescent="0.2">
      <c r="A6037" s="77">
        <v>410508</v>
      </c>
      <c r="B6037" s="76" t="s">
        <v>4750</v>
      </c>
      <c r="F6037" s="71"/>
      <c r="G6037" s="71"/>
    </row>
    <row r="6038" spans="1:7" x14ac:dyDescent="0.2">
      <c r="A6038" s="77">
        <v>410509</v>
      </c>
      <c r="B6038" s="76" t="s">
        <v>4944</v>
      </c>
      <c r="F6038" s="71"/>
      <c r="G6038" s="71"/>
    </row>
    <row r="6039" spans="1:7" x14ac:dyDescent="0.2">
      <c r="A6039" s="77">
        <v>410510</v>
      </c>
      <c r="B6039" s="76" t="s">
        <v>4945</v>
      </c>
      <c r="F6039" s="71"/>
      <c r="G6039" s="71"/>
    </row>
    <row r="6040" spans="1:7" x14ac:dyDescent="0.2">
      <c r="A6040" s="77">
        <v>410511</v>
      </c>
      <c r="B6040" s="76" t="s">
        <v>5167</v>
      </c>
      <c r="F6040" s="71"/>
      <c r="G6040" s="71"/>
    </row>
    <row r="6041" spans="1:7" x14ac:dyDescent="0.2">
      <c r="A6041" s="77">
        <v>410520</v>
      </c>
      <c r="B6041" s="76" t="s">
        <v>5168</v>
      </c>
      <c r="F6041" s="71"/>
      <c r="G6041" s="71"/>
    </row>
    <row r="6042" spans="1:7" x14ac:dyDescent="0.2">
      <c r="A6042" s="77">
        <v>410522</v>
      </c>
      <c r="B6042" s="76" t="s">
        <v>5169</v>
      </c>
      <c r="F6042" s="71"/>
      <c r="G6042" s="71"/>
    </row>
    <row r="6043" spans="1:7" x14ac:dyDescent="0.2">
      <c r="A6043" s="77">
        <v>410525</v>
      </c>
      <c r="B6043" s="76" t="s">
        <v>4885</v>
      </c>
      <c r="F6043" s="71"/>
      <c r="G6043" s="71"/>
    </row>
    <row r="6044" spans="1:7" x14ac:dyDescent="0.2">
      <c r="A6044" s="77">
        <v>410526</v>
      </c>
      <c r="B6044" s="76" t="s">
        <v>14457</v>
      </c>
      <c r="F6044" s="71"/>
      <c r="G6044" s="71"/>
    </row>
    <row r="6045" spans="1:7" x14ac:dyDescent="0.2">
      <c r="A6045" s="77">
        <v>410530</v>
      </c>
      <c r="B6045" s="76" t="s">
        <v>5156</v>
      </c>
      <c r="F6045" s="71"/>
      <c r="G6045" s="71"/>
    </row>
    <row r="6046" spans="1:7" x14ac:dyDescent="0.2">
      <c r="A6046" s="77">
        <v>410540</v>
      </c>
      <c r="B6046" s="76" t="s">
        <v>5269</v>
      </c>
      <c r="F6046" s="71"/>
      <c r="G6046" s="71"/>
    </row>
    <row r="6047" spans="1:7" x14ac:dyDescent="0.2">
      <c r="A6047" s="77">
        <v>410546</v>
      </c>
      <c r="B6047" s="76" t="s">
        <v>7379</v>
      </c>
      <c r="F6047" s="71"/>
      <c r="G6047" s="71"/>
    </row>
    <row r="6048" spans="1:7" x14ac:dyDescent="0.2">
      <c r="A6048" s="77">
        <v>410548</v>
      </c>
      <c r="B6048" s="76" t="s">
        <v>14682</v>
      </c>
      <c r="F6048" s="71"/>
      <c r="G6048" s="71"/>
    </row>
    <row r="6049" spans="1:7" x14ac:dyDescent="0.2">
      <c r="A6049" s="77">
        <v>410549</v>
      </c>
      <c r="B6049" s="76" t="s">
        <v>7381</v>
      </c>
      <c r="F6049" s="71"/>
      <c r="G6049" s="71"/>
    </row>
    <row r="6050" spans="1:7" x14ac:dyDescent="0.2">
      <c r="A6050" s="77">
        <v>410566</v>
      </c>
      <c r="B6050" s="76" t="s">
        <v>14689</v>
      </c>
      <c r="F6050" s="71"/>
      <c r="G6050" s="71"/>
    </row>
    <row r="6051" spans="1:7" x14ac:dyDescent="0.2">
      <c r="A6051" s="77">
        <v>410586</v>
      </c>
      <c r="B6051" s="76" t="s">
        <v>15131</v>
      </c>
      <c r="F6051" s="71"/>
      <c r="G6051" s="71"/>
    </row>
    <row r="6052" spans="1:7" x14ac:dyDescent="0.2">
      <c r="A6052" s="77">
        <v>410608</v>
      </c>
      <c r="B6052" s="76" t="s">
        <v>3280</v>
      </c>
      <c r="F6052" s="71"/>
      <c r="G6052" s="71"/>
    </row>
    <row r="6053" spans="1:7" x14ac:dyDescent="0.2">
      <c r="A6053" s="77">
        <v>410611</v>
      </c>
      <c r="B6053" s="76" t="s">
        <v>14470</v>
      </c>
      <c r="F6053" s="71"/>
      <c r="G6053" s="71"/>
    </row>
    <row r="6054" spans="1:7" x14ac:dyDescent="0.2">
      <c r="A6054" s="77">
        <v>410617</v>
      </c>
      <c r="B6054" s="76" t="s">
        <v>1015</v>
      </c>
      <c r="F6054" s="71"/>
      <c r="G6054" s="71"/>
    </row>
    <row r="6055" spans="1:7" x14ac:dyDescent="0.2">
      <c r="A6055" s="77">
        <v>410618</v>
      </c>
      <c r="B6055" s="76" t="s">
        <v>4486</v>
      </c>
      <c r="F6055" s="71"/>
      <c r="G6055" s="71"/>
    </row>
    <row r="6056" spans="1:7" x14ac:dyDescent="0.2">
      <c r="A6056" s="77">
        <v>410620</v>
      </c>
      <c r="B6056" s="76" t="s">
        <v>2403</v>
      </c>
      <c r="F6056" s="71"/>
      <c r="G6056" s="71"/>
    </row>
    <row r="6057" spans="1:7" x14ac:dyDescent="0.2">
      <c r="A6057" s="77">
        <v>410621</v>
      </c>
      <c r="B6057" s="76" t="s">
        <v>1018</v>
      </c>
      <c r="F6057" s="71"/>
      <c r="G6057" s="71"/>
    </row>
    <row r="6058" spans="1:7" x14ac:dyDescent="0.2">
      <c r="A6058" s="77">
        <v>410627</v>
      </c>
      <c r="B6058" s="76" t="s">
        <v>3404</v>
      </c>
      <c r="F6058" s="71"/>
      <c r="G6058" s="71"/>
    </row>
    <row r="6059" spans="1:7" x14ac:dyDescent="0.2">
      <c r="A6059" s="77">
        <v>410628</v>
      </c>
      <c r="B6059" s="76" t="s">
        <v>1887</v>
      </c>
      <c r="F6059" s="71"/>
      <c r="G6059" s="71"/>
    </row>
    <row r="6060" spans="1:7" x14ac:dyDescent="0.2">
      <c r="A6060" s="77">
        <v>410631</v>
      </c>
      <c r="B6060" s="76" t="s">
        <v>3281</v>
      </c>
      <c r="F6060" s="71"/>
      <c r="G6060" s="71"/>
    </row>
    <row r="6061" spans="1:7" x14ac:dyDescent="0.2">
      <c r="A6061" s="77">
        <v>410633</v>
      </c>
      <c r="B6061" s="76" t="s">
        <v>1255</v>
      </c>
      <c r="F6061" s="71"/>
      <c r="G6061" s="71"/>
    </row>
    <row r="6062" spans="1:7" x14ac:dyDescent="0.2">
      <c r="A6062" s="77">
        <v>410636</v>
      </c>
      <c r="B6062" s="76" t="s">
        <v>3569</v>
      </c>
      <c r="F6062" s="71"/>
      <c r="G6062" s="71"/>
    </row>
    <row r="6063" spans="1:7" x14ac:dyDescent="0.2">
      <c r="A6063" s="77">
        <v>410642</v>
      </c>
      <c r="B6063" s="76" t="s">
        <v>2404</v>
      </c>
      <c r="F6063" s="71"/>
      <c r="G6063" s="71"/>
    </row>
    <row r="6064" spans="1:7" x14ac:dyDescent="0.2">
      <c r="A6064" s="77">
        <v>410647</v>
      </c>
      <c r="B6064" s="76" t="s">
        <v>2762</v>
      </c>
      <c r="F6064" s="71"/>
      <c r="G6064" s="71"/>
    </row>
    <row r="6065" spans="1:7" x14ac:dyDescent="0.2">
      <c r="A6065" s="77">
        <v>410648</v>
      </c>
      <c r="B6065" s="76" t="s">
        <v>14471</v>
      </c>
      <c r="F6065" s="71"/>
      <c r="G6065" s="71"/>
    </row>
    <row r="6066" spans="1:7" x14ac:dyDescent="0.2">
      <c r="A6066" s="77">
        <v>410650</v>
      </c>
      <c r="B6066" s="76" t="s">
        <v>3570</v>
      </c>
      <c r="F6066" s="71"/>
      <c r="G6066" s="71"/>
    </row>
    <row r="6067" spans="1:7" x14ac:dyDescent="0.2">
      <c r="A6067" s="77">
        <v>410652</v>
      </c>
      <c r="B6067" s="76" t="s">
        <v>1628</v>
      </c>
      <c r="F6067" s="71"/>
      <c r="G6067" s="71"/>
    </row>
    <row r="6068" spans="1:7" x14ac:dyDescent="0.2">
      <c r="A6068" s="77">
        <v>410656</v>
      </c>
      <c r="B6068" s="76" t="s">
        <v>1631</v>
      </c>
      <c r="F6068" s="71"/>
      <c r="G6068" s="71"/>
    </row>
    <row r="6069" spans="1:7" x14ac:dyDescent="0.2">
      <c r="A6069" s="77">
        <v>410657</v>
      </c>
      <c r="B6069" s="76" t="s">
        <v>1888</v>
      </c>
      <c r="F6069" s="71"/>
      <c r="G6069" s="71"/>
    </row>
    <row r="6070" spans="1:7" x14ac:dyDescent="0.2">
      <c r="A6070" s="77">
        <v>410658</v>
      </c>
      <c r="B6070" s="76" t="s">
        <v>1632</v>
      </c>
      <c r="F6070" s="71"/>
      <c r="G6070" s="71"/>
    </row>
    <row r="6071" spans="1:7" x14ac:dyDescent="0.2">
      <c r="A6071" s="77">
        <v>410659</v>
      </c>
      <c r="B6071" s="76" t="s">
        <v>1889</v>
      </c>
      <c r="F6071" s="71"/>
      <c r="G6071" s="71"/>
    </row>
    <row r="6072" spans="1:7" x14ac:dyDescent="0.2">
      <c r="A6072" s="77">
        <v>410660</v>
      </c>
      <c r="B6072" s="76" t="s">
        <v>3282</v>
      </c>
      <c r="F6072" s="71"/>
      <c r="G6072" s="71"/>
    </row>
    <row r="6073" spans="1:7" x14ac:dyDescent="0.2">
      <c r="A6073" s="77">
        <v>410663</v>
      </c>
      <c r="B6073" s="76" t="s">
        <v>3571</v>
      </c>
      <c r="F6073" s="71"/>
      <c r="G6073" s="71"/>
    </row>
    <row r="6074" spans="1:7" x14ac:dyDescent="0.2">
      <c r="A6074" s="77">
        <v>410668</v>
      </c>
      <c r="B6074" s="76" t="s">
        <v>1849</v>
      </c>
      <c r="F6074" s="71"/>
      <c r="G6074" s="71"/>
    </row>
    <row r="6075" spans="1:7" x14ac:dyDescent="0.2">
      <c r="A6075" s="77">
        <v>410670</v>
      </c>
      <c r="B6075" s="76" t="s">
        <v>1851</v>
      </c>
      <c r="F6075" s="71"/>
      <c r="G6075" s="71"/>
    </row>
    <row r="6076" spans="1:7" x14ac:dyDescent="0.2">
      <c r="A6076" s="77">
        <v>410673</v>
      </c>
      <c r="B6076" s="76" t="s">
        <v>1854</v>
      </c>
      <c r="F6076" s="71"/>
      <c r="G6076" s="71"/>
    </row>
    <row r="6077" spans="1:7" x14ac:dyDescent="0.2">
      <c r="A6077" s="77">
        <v>410676</v>
      </c>
      <c r="B6077" s="76" t="s">
        <v>1857</v>
      </c>
      <c r="F6077" s="71"/>
      <c r="G6077" s="71"/>
    </row>
    <row r="6078" spans="1:7" x14ac:dyDescent="0.2">
      <c r="A6078" s="77">
        <v>410677</v>
      </c>
      <c r="B6078" s="76" t="s">
        <v>4487</v>
      </c>
      <c r="F6078" s="71"/>
      <c r="G6078" s="71"/>
    </row>
    <row r="6079" spans="1:7" x14ac:dyDescent="0.2">
      <c r="A6079" s="77">
        <v>410678</v>
      </c>
      <c r="B6079" s="76" t="s">
        <v>1859</v>
      </c>
      <c r="F6079" s="71"/>
      <c r="G6079" s="71"/>
    </row>
    <row r="6080" spans="1:7" x14ac:dyDescent="0.2">
      <c r="A6080" s="77">
        <v>410680</v>
      </c>
      <c r="B6080" s="76" t="s">
        <v>1860</v>
      </c>
      <c r="F6080" s="71"/>
      <c r="G6080" s="71"/>
    </row>
    <row r="6081" spans="1:7" x14ac:dyDescent="0.2">
      <c r="A6081" s="77">
        <v>410684</v>
      </c>
      <c r="B6081" s="76" t="s">
        <v>1864</v>
      </c>
      <c r="F6081" s="71"/>
      <c r="G6081" s="71"/>
    </row>
    <row r="6082" spans="1:7" x14ac:dyDescent="0.2">
      <c r="A6082" s="77">
        <v>410686</v>
      </c>
      <c r="B6082" s="76" t="s">
        <v>1866</v>
      </c>
      <c r="F6082" s="71"/>
      <c r="G6082" s="71"/>
    </row>
    <row r="6083" spans="1:7" x14ac:dyDescent="0.2">
      <c r="A6083" s="77">
        <v>410687</v>
      </c>
      <c r="B6083" s="76" t="s">
        <v>3572</v>
      </c>
      <c r="F6083" s="71"/>
      <c r="G6083" s="71"/>
    </row>
    <row r="6084" spans="1:7" x14ac:dyDescent="0.2">
      <c r="A6084" s="77">
        <v>410692</v>
      </c>
      <c r="B6084" s="76" t="s">
        <v>1872</v>
      </c>
      <c r="F6084" s="71"/>
      <c r="G6084" s="71"/>
    </row>
    <row r="6085" spans="1:7" x14ac:dyDescent="0.2">
      <c r="A6085" s="77">
        <v>410693</v>
      </c>
      <c r="B6085" s="76" t="s">
        <v>3573</v>
      </c>
      <c r="F6085" s="71"/>
      <c r="G6085" s="71"/>
    </row>
    <row r="6086" spans="1:7" x14ac:dyDescent="0.2">
      <c r="A6086" s="77">
        <v>410694</v>
      </c>
      <c r="B6086" s="76" t="s">
        <v>14472</v>
      </c>
      <c r="F6086" s="71"/>
      <c r="G6086" s="71"/>
    </row>
    <row r="6087" spans="1:7" x14ac:dyDescent="0.2">
      <c r="A6087" s="77">
        <v>410695</v>
      </c>
      <c r="B6087" s="76" t="s">
        <v>1875</v>
      </c>
      <c r="F6087" s="71"/>
      <c r="G6087" s="71"/>
    </row>
    <row r="6088" spans="1:7" x14ac:dyDescent="0.2">
      <c r="A6088" s="77">
        <v>410698</v>
      </c>
      <c r="B6088" s="76" t="s">
        <v>1878</v>
      </c>
      <c r="F6088" s="71"/>
      <c r="G6088" s="71"/>
    </row>
    <row r="6089" spans="1:7" x14ac:dyDescent="0.2">
      <c r="A6089" s="77">
        <v>410709</v>
      </c>
      <c r="B6089" s="76" t="s">
        <v>3574</v>
      </c>
      <c r="F6089" s="71"/>
      <c r="G6089" s="71"/>
    </row>
    <row r="6090" spans="1:7" x14ac:dyDescent="0.2">
      <c r="A6090" s="77">
        <v>410717</v>
      </c>
      <c r="B6090" s="76" t="s">
        <v>4510</v>
      </c>
      <c r="F6090" s="71"/>
      <c r="G6090" s="71"/>
    </row>
    <row r="6091" spans="1:7" x14ac:dyDescent="0.2">
      <c r="A6091" s="77">
        <v>410720</v>
      </c>
      <c r="B6091" s="76" t="s">
        <v>3575</v>
      </c>
      <c r="F6091" s="71"/>
      <c r="G6091" s="71"/>
    </row>
    <row r="6092" spans="1:7" x14ac:dyDescent="0.2">
      <c r="A6092" s="77">
        <v>410721</v>
      </c>
      <c r="B6092" s="76" t="s">
        <v>2385</v>
      </c>
      <c r="F6092" s="71"/>
      <c r="G6092" s="71"/>
    </row>
    <row r="6093" spans="1:7" x14ac:dyDescent="0.2">
      <c r="A6093" s="77">
        <v>410722</v>
      </c>
      <c r="B6093" s="76" t="s">
        <v>3576</v>
      </c>
      <c r="F6093" s="71"/>
      <c r="G6093" s="71"/>
    </row>
    <row r="6094" spans="1:7" x14ac:dyDescent="0.2">
      <c r="A6094" s="77">
        <v>410723</v>
      </c>
      <c r="B6094" s="76" t="s">
        <v>3283</v>
      </c>
      <c r="F6094" s="71"/>
      <c r="G6094" s="71"/>
    </row>
    <row r="6095" spans="1:7" x14ac:dyDescent="0.2">
      <c r="A6095" s="77">
        <v>410724</v>
      </c>
      <c r="B6095" s="76" t="s">
        <v>14473</v>
      </c>
      <c r="F6095" s="71"/>
      <c r="G6095" s="71"/>
    </row>
    <row r="6096" spans="1:7" x14ac:dyDescent="0.2">
      <c r="A6096" s="77">
        <v>410728</v>
      </c>
      <c r="B6096" s="76" t="s">
        <v>3284</v>
      </c>
      <c r="F6096" s="71"/>
      <c r="G6096" s="71"/>
    </row>
    <row r="6097" spans="1:7" x14ac:dyDescent="0.2">
      <c r="A6097" s="77">
        <v>410732</v>
      </c>
      <c r="B6097" s="76" t="s">
        <v>3285</v>
      </c>
      <c r="F6097" s="71"/>
      <c r="G6097" s="71"/>
    </row>
    <row r="6098" spans="1:7" x14ac:dyDescent="0.2">
      <c r="A6098" s="77">
        <v>410744</v>
      </c>
      <c r="B6098" s="76" t="s">
        <v>2614</v>
      </c>
      <c r="F6098" s="71"/>
      <c r="G6098" s="71"/>
    </row>
    <row r="6099" spans="1:7" x14ac:dyDescent="0.2">
      <c r="A6099" s="77">
        <v>410745</v>
      </c>
      <c r="B6099" s="76" t="s">
        <v>2615</v>
      </c>
      <c r="F6099" s="71"/>
      <c r="G6099" s="71"/>
    </row>
    <row r="6100" spans="1:7" x14ac:dyDescent="0.2">
      <c r="A6100" s="77">
        <v>410746</v>
      </c>
      <c r="B6100" s="76" t="s">
        <v>3577</v>
      </c>
      <c r="F6100" s="71"/>
      <c r="G6100" s="71"/>
    </row>
    <row r="6101" spans="1:7" x14ac:dyDescent="0.2">
      <c r="A6101" s="77">
        <v>410747</v>
      </c>
      <c r="B6101" s="76" t="s">
        <v>2617</v>
      </c>
      <c r="F6101" s="71"/>
      <c r="G6101" s="71"/>
    </row>
    <row r="6102" spans="1:7" x14ac:dyDescent="0.2">
      <c r="A6102" s="77">
        <v>410748</v>
      </c>
      <c r="B6102" s="76" t="s">
        <v>2618</v>
      </c>
      <c r="F6102" s="71"/>
      <c r="G6102" s="71"/>
    </row>
    <row r="6103" spans="1:7" x14ac:dyDescent="0.2">
      <c r="A6103" s="77">
        <v>410749</v>
      </c>
      <c r="B6103" s="76" t="s">
        <v>2619</v>
      </c>
      <c r="F6103" s="71"/>
      <c r="G6103" s="71"/>
    </row>
    <row r="6104" spans="1:7" x14ac:dyDescent="0.2">
      <c r="A6104" s="77">
        <v>410751</v>
      </c>
      <c r="B6104" s="76" t="s">
        <v>3578</v>
      </c>
      <c r="F6104" s="71"/>
      <c r="G6104" s="71"/>
    </row>
    <row r="6105" spans="1:7" x14ac:dyDescent="0.2">
      <c r="A6105" s="77">
        <v>410752</v>
      </c>
      <c r="B6105" s="76" t="s">
        <v>3286</v>
      </c>
      <c r="F6105" s="71"/>
      <c r="G6105" s="71"/>
    </row>
    <row r="6106" spans="1:7" x14ac:dyDescent="0.2">
      <c r="A6106" s="77">
        <v>410755</v>
      </c>
      <c r="B6106" s="76" t="s">
        <v>3287</v>
      </c>
      <c r="F6106" s="71"/>
      <c r="G6106" s="71"/>
    </row>
    <row r="6107" spans="1:7" x14ac:dyDescent="0.2">
      <c r="A6107" s="77">
        <v>410756</v>
      </c>
      <c r="B6107" s="76" t="s">
        <v>2625</v>
      </c>
      <c r="F6107" s="71"/>
      <c r="G6107" s="71"/>
    </row>
    <row r="6108" spans="1:7" x14ac:dyDescent="0.2">
      <c r="A6108" s="77">
        <v>410757</v>
      </c>
      <c r="B6108" s="76" t="s">
        <v>3579</v>
      </c>
      <c r="F6108" s="71"/>
      <c r="G6108" s="71"/>
    </row>
    <row r="6109" spans="1:7" x14ac:dyDescent="0.2">
      <c r="A6109" s="77">
        <v>410758</v>
      </c>
      <c r="B6109" s="76" t="s">
        <v>4511</v>
      </c>
      <c r="F6109" s="71"/>
      <c r="G6109" s="71"/>
    </row>
    <row r="6110" spans="1:7" x14ac:dyDescent="0.2">
      <c r="A6110" s="77">
        <v>410759</v>
      </c>
      <c r="B6110" s="76" t="s">
        <v>3580</v>
      </c>
      <c r="F6110" s="71"/>
      <c r="G6110" s="71"/>
    </row>
    <row r="6111" spans="1:7" x14ac:dyDescent="0.2">
      <c r="A6111" s="77">
        <v>410760</v>
      </c>
      <c r="B6111" s="76" t="s">
        <v>3581</v>
      </c>
      <c r="F6111" s="71"/>
      <c r="G6111" s="71"/>
    </row>
    <row r="6112" spans="1:7" x14ac:dyDescent="0.2">
      <c r="A6112" s="77">
        <v>410762</v>
      </c>
      <c r="B6112" s="76" t="s">
        <v>4972</v>
      </c>
      <c r="F6112" s="71"/>
      <c r="G6112" s="71"/>
    </row>
    <row r="6113" spans="1:7" x14ac:dyDescent="0.2">
      <c r="A6113" s="77">
        <v>410763</v>
      </c>
      <c r="B6113" s="76" t="s">
        <v>3582</v>
      </c>
      <c r="F6113" s="71"/>
      <c r="G6113" s="71"/>
    </row>
    <row r="6114" spans="1:7" x14ac:dyDescent="0.2">
      <c r="A6114" s="77">
        <v>410764</v>
      </c>
      <c r="B6114" s="76" t="s">
        <v>3583</v>
      </c>
      <c r="F6114" s="71"/>
      <c r="G6114" s="71"/>
    </row>
    <row r="6115" spans="1:7" x14ac:dyDescent="0.2">
      <c r="A6115" s="77">
        <v>410765</v>
      </c>
      <c r="B6115" s="76" t="s">
        <v>2766</v>
      </c>
      <c r="F6115" s="71"/>
      <c r="G6115" s="71"/>
    </row>
    <row r="6116" spans="1:7" x14ac:dyDescent="0.2">
      <c r="A6116" s="77">
        <v>410766</v>
      </c>
      <c r="B6116" s="76" t="s">
        <v>3584</v>
      </c>
      <c r="F6116" s="71"/>
      <c r="G6116" s="71"/>
    </row>
    <row r="6117" spans="1:7" x14ac:dyDescent="0.2">
      <c r="A6117" s="77">
        <v>410767</v>
      </c>
      <c r="B6117" s="76" t="s">
        <v>3585</v>
      </c>
      <c r="F6117" s="71"/>
      <c r="G6117" s="71"/>
    </row>
    <row r="6118" spans="1:7" x14ac:dyDescent="0.2">
      <c r="A6118" s="77">
        <v>410768</v>
      </c>
      <c r="B6118" s="76" t="s">
        <v>3586</v>
      </c>
      <c r="F6118" s="71"/>
      <c r="G6118" s="71"/>
    </row>
    <row r="6119" spans="1:7" x14ac:dyDescent="0.2">
      <c r="A6119" s="77">
        <v>410769</v>
      </c>
      <c r="B6119" s="76" t="s">
        <v>3587</v>
      </c>
      <c r="F6119" s="71"/>
      <c r="G6119" s="71"/>
    </row>
    <row r="6120" spans="1:7" x14ac:dyDescent="0.2">
      <c r="A6120" s="77">
        <v>410774</v>
      </c>
      <c r="B6120" s="76" t="s">
        <v>2775</v>
      </c>
      <c r="F6120" s="71"/>
      <c r="G6120" s="71"/>
    </row>
    <row r="6121" spans="1:7" x14ac:dyDescent="0.2">
      <c r="A6121" s="77">
        <v>410775</v>
      </c>
      <c r="B6121" s="76" t="s">
        <v>2776</v>
      </c>
      <c r="F6121" s="71"/>
      <c r="G6121" s="71"/>
    </row>
    <row r="6122" spans="1:7" x14ac:dyDescent="0.2">
      <c r="A6122" s="77">
        <v>410776</v>
      </c>
      <c r="B6122" s="76" t="s">
        <v>3288</v>
      </c>
      <c r="F6122" s="71"/>
      <c r="G6122" s="71"/>
    </row>
    <row r="6123" spans="1:7" x14ac:dyDescent="0.2">
      <c r="A6123" s="77">
        <v>410778</v>
      </c>
      <c r="B6123" s="76" t="s">
        <v>3979</v>
      </c>
      <c r="F6123" s="71"/>
      <c r="G6123" s="71"/>
    </row>
    <row r="6124" spans="1:7" x14ac:dyDescent="0.2">
      <c r="A6124" s="77">
        <v>410779</v>
      </c>
      <c r="B6124" s="76" t="s">
        <v>3588</v>
      </c>
      <c r="F6124" s="71"/>
      <c r="G6124" s="71"/>
    </row>
    <row r="6125" spans="1:7" x14ac:dyDescent="0.2">
      <c r="A6125" s="77">
        <v>410780</v>
      </c>
      <c r="B6125" s="76" t="s">
        <v>3589</v>
      </c>
      <c r="F6125" s="71"/>
      <c r="G6125" s="71"/>
    </row>
    <row r="6126" spans="1:7" x14ac:dyDescent="0.2">
      <c r="A6126" s="77">
        <v>410781</v>
      </c>
      <c r="B6126" s="76" t="s">
        <v>3590</v>
      </c>
      <c r="F6126" s="71"/>
      <c r="G6126" s="71"/>
    </row>
    <row r="6127" spans="1:7" x14ac:dyDescent="0.2">
      <c r="A6127" s="77">
        <v>410782</v>
      </c>
      <c r="B6127" s="76" t="s">
        <v>3289</v>
      </c>
      <c r="F6127" s="71"/>
      <c r="G6127" s="71"/>
    </row>
    <row r="6128" spans="1:7" x14ac:dyDescent="0.2">
      <c r="A6128" s="77">
        <v>410783</v>
      </c>
      <c r="B6128" s="76" t="s">
        <v>2784</v>
      </c>
      <c r="F6128" s="71"/>
      <c r="G6128" s="71"/>
    </row>
    <row r="6129" spans="1:7" x14ac:dyDescent="0.2">
      <c r="A6129" s="77">
        <v>410786</v>
      </c>
      <c r="B6129" s="76" t="s">
        <v>3591</v>
      </c>
      <c r="F6129" s="71"/>
      <c r="G6129" s="71"/>
    </row>
    <row r="6130" spans="1:7" x14ac:dyDescent="0.2">
      <c r="A6130" s="77">
        <v>410787</v>
      </c>
      <c r="B6130" s="76" t="s">
        <v>3592</v>
      </c>
      <c r="F6130" s="71"/>
      <c r="G6130" s="71"/>
    </row>
    <row r="6131" spans="1:7" x14ac:dyDescent="0.2">
      <c r="A6131" s="77">
        <v>410789</v>
      </c>
      <c r="B6131" s="76" t="s">
        <v>3593</v>
      </c>
      <c r="F6131" s="71"/>
      <c r="G6131" s="71"/>
    </row>
    <row r="6132" spans="1:7" x14ac:dyDescent="0.2">
      <c r="A6132" s="77">
        <v>410791</v>
      </c>
      <c r="B6132" s="76" t="s">
        <v>3594</v>
      </c>
      <c r="F6132" s="71"/>
      <c r="G6132" s="71"/>
    </row>
    <row r="6133" spans="1:7" x14ac:dyDescent="0.2">
      <c r="A6133" s="77">
        <v>410792</v>
      </c>
      <c r="B6133" s="76" t="s">
        <v>3980</v>
      </c>
      <c r="F6133" s="71"/>
      <c r="G6133" s="71"/>
    </row>
    <row r="6134" spans="1:7" x14ac:dyDescent="0.2">
      <c r="A6134" s="77">
        <v>410793</v>
      </c>
      <c r="B6134" s="76" t="s">
        <v>4512</v>
      </c>
      <c r="F6134" s="71"/>
      <c r="G6134" s="71"/>
    </row>
    <row r="6135" spans="1:7" x14ac:dyDescent="0.2">
      <c r="A6135" s="77">
        <v>410794</v>
      </c>
      <c r="B6135" s="76" t="s">
        <v>3023</v>
      </c>
      <c r="F6135" s="71"/>
      <c r="G6135" s="71"/>
    </row>
    <row r="6136" spans="1:7" x14ac:dyDescent="0.2">
      <c r="A6136" s="77">
        <v>410795</v>
      </c>
      <c r="B6136" s="76" t="s">
        <v>4513</v>
      </c>
      <c r="F6136" s="71"/>
      <c r="G6136" s="71"/>
    </row>
    <row r="6137" spans="1:7" x14ac:dyDescent="0.2">
      <c r="A6137" s="77">
        <v>410796</v>
      </c>
      <c r="B6137" s="76" t="s">
        <v>3025</v>
      </c>
      <c r="F6137" s="71"/>
      <c r="G6137" s="71"/>
    </row>
    <row r="6138" spans="1:7" x14ac:dyDescent="0.2">
      <c r="A6138" s="77">
        <v>410798</v>
      </c>
      <c r="B6138" s="76" t="s">
        <v>3027</v>
      </c>
      <c r="F6138" s="71"/>
      <c r="G6138" s="71"/>
    </row>
    <row r="6139" spans="1:7" x14ac:dyDescent="0.2">
      <c r="A6139" s="77">
        <v>410799</v>
      </c>
      <c r="B6139" s="76" t="s">
        <v>3028</v>
      </c>
      <c r="F6139" s="71"/>
      <c r="G6139" s="71"/>
    </row>
    <row r="6140" spans="1:7" x14ac:dyDescent="0.2">
      <c r="A6140" s="77">
        <v>410800</v>
      </c>
      <c r="B6140" s="76" t="s">
        <v>3045</v>
      </c>
      <c r="F6140" s="71"/>
      <c r="G6140" s="71"/>
    </row>
    <row r="6141" spans="1:7" x14ac:dyDescent="0.2">
      <c r="A6141" s="77">
        <v>410801</v>
      </c>
      <c r="B6141" s="76" t="s">
        <v>3595</v>
      </c>
      <c r="F6141" s="71"/>
      <c r="G6141" s="71"/>
    </row>
    <row r="6142" spans="1:7" x14ac:dyDescent="0.2">
      <c r="A6142" s="77">
        <v>410803</v>
      </c>
      <c r="B6142" s="76" t="s">
        <v>14474</v>
      </c>
      <c r="F6142" s="71"/>
      <c r="G6142" s="71"/>
    </row>
    <row r="6143" spans="1:7" x14ac:dyDescent="0.2">
      <c r="A6143" s="77">
        <v>410804</v>
      </c>
      <c r="B6143" s="76" t="s">
        <v>3596</v>
      </c>
      <c r="F6143" s="71"/>
      <c r="G6143" s="71"/>
    </row>
    <row r="6144" spans="1:7" x14ac:dyDescent="0.2">
      <c r="A6144" s="77">
        <v>410805</v>
      </c>
      <c r="B6144" s="76" t="s">
        <v>4550</v>
      </c>
      <c r="F6144" s="71"/>
      <c r="G6144" s="71"/>
    </row>
    <row r="6145" spans="1:7" x14ac:dyDescent="0.2">
      <c r="A6145" s="77">
        <v>410806</v>
      </c>
      <c r="B6145" s="76" t="s">
        <v>4514</v>
      </c>
      <c r="F6145" s="71"/>
      <c r="G6145" s="71"/>
    </row>
    <row r="6146" spans="1:7" x14ac:dyDescent="0.2">
      <c r="A6146" s="77">
        <v>410807</v>
      </c>
      <c r="B6146" s="76" t="s">
        <v>3036</v>
      </c>
      <c r="F6146" s="71"/>
      <c r="G6146" s="71"/>
    </row>
    <row r="6147" spans="1:7" x14ac:dyDescent="0.2">
      <c r="A6147" s="77">
        <v>410808</v>
      </c>
      <c r="B6147" s="76" t="s">
        <v>3597</v>
      </c>
      <c r="F6147" s="71"/>
      <c r="G6147" s="71"/>
    </row>
    <row r="6148" spans="1:7" x14ac:dyDescent="0.2">
      <c r="A6148" s="77">
        <v>410809</v>
      </c>
      <c r="B6148" s="76" t="s">
        <v>3598</v>
      </c>
      <c r="F6148" s="71"/>
      <c r="G6148" s="71"/>
    </row>
    <row r="6149" spans="1:7" x14ac:dyDescent="0.2">
      <c r="A6149" s="77">
        <v>410810</v>
      </c>
      <c r="B6149" s="76" t="s">
        <v>3290</v>
      </c>
      <c r="F6149" s="71"/>
      <c r="G6149" s="71"/>
    </row>
    <row r="6150" spans="1:7" x14ac:dyDescent="0.2">
      <c r="A6150" s="77">
        <v>410811</v>
      </c>
      <c r="B6150" s="76" t="s">
        <v>3599</v>
      </c>
      <c r="F6150" s="71"/>
      <c r="G6150" s="71"/>
    </row>
    <row r="6151" spans="1:7" x14ac:dyDescent="0.2">
      <c r="A6151" s="77">
        <v>410812</v>
      </c>
      <c r="B6151" s="76" t="s">
        <v>3041</v>
      </c>
      <c r="F6151" s="71"/>
      <c r="G6151" s="71"/>
    </row>
    <row r="6152" spans="1:7" x14ac:dyDescent="0.2">
      <c r="A6152" s="77">
        <v>410813</v>
      </c>
      <c r="B6152" s="76" t="s">
        <v>4551</v>
      </c>
      <c r="F6152" s="71"/>
      <c r="G6152" s="71"/>
    </row>
    <row r="6153" spans="1:7" x14ac:dyDescent="0.2">
      <c r="A6153" s="77">
        <v>410814</v>
      </c>
      <c r="B6153" s="76" t="s">
        <v>3043</v>
      </c>
      <c r="F6153" s="71"/>
      <c r="G6153" s="71"/>
    </row>
    <row r="6154" spans="1:7" x14ac:dyDescent="0.2">
      <c r="A6154" s="77">
        <v>410816</v>
      </c>
      <c r="B6154" s="76" t="s">
        <v>3600</v>
      </c>
      <c r="F6154" s="71"/>
      <c r="G6154" s="71"/>
    </row>
    <row r="6155" spans="1:7" x14ac:dyDescent="0.2">
      <c r="A6155" s="77">
        <v>410817</v>
      </c>
      <c r="B6155" s="76" t="s">
        <v>3119</v>
      </c>
      <c r="F6155" s="71"/>
      <c r="G6155" s="71"/>
    </row>
    <row r="6156" spans="1:7" x14ac:dyDescent="0.2">
      <c r="A6156" s="77">
        <v>410818</v>
      </c>
      <c r="B6156" s="76" t="s">
        <v>3120</v>
      </c>
      <c r="F6156" s="71"/>
      <c r="G6156" s="71"/>
    </row>
    <row r="6157" spans="1:7" x14ac:dyDescent="0.2">
      <c r="A6157" s="77">
        <v>410819</v>
      </c>
      <c r="B6157" s="76" t="s">
        <v>3121</v>
      </c>
      <c r="F6157" s="71"/>
      <c r="G6157" s="71"/>
    </row>
    <row r="6158" spans="1:7" x14ac:dyDescent="0.2">
      <c r="A6158" s="77">
        <v>410820</v>
      </c>
      <c r="B6158" s="76" t="s">
        <v>3601</v>
      </c>
      <c r="F6158" s="71"/>
      <c r="G6158" s="71"/>
    </row>
    <row r="6159" spans="1:7" x14ac:dyDescent="0.2">
      <c r="A6159" s="77">
        <v>410821</v>
      </c>
      <c r="B6159" s="76" t="s">
        <v>3291</v>
      </c>
      <c r="F6159" s="71"/>
      <c r="G6159" s="71"/>
    </row>
    <row r="6160" spans="1:7" x14ac:dyDescent="0.2">
      <c r="A6160" s="77">
        <v>410823</v>
      </c>
      <c r="B6160" s="76" t="s">
        <v>3125</v>
      </c>
      <c r="F6160" s="71"/>
      <c r="G6160" s="71"/>
    </row>
    <row r="6161" spans="1:7" x14ac:dyDescent="0.2">
      <c r="A6161" s="77">
        <v>410824</v>
      </c>
      <c r="B6161" s="76" t="s">
        <v>14475</v>
      </c>
      <c r="F6161" s="71"/>
      <c r="G6161" s="71"/>
    </row>
    <row r="6162" spans="1:7" x14ac:dyDescent="0.2">
      <c r="A6162" s="77">
        <v>410825</v>
      </c>
      <c r="B6162" s="76" t="s">
        <v>3602</v>
      </c>
      <c r="F6162" s="71"/>
      <c r="G6162" s="71"/>
    </row>
    <row r="6163" spans="1:7" x14ac:dyDescent="0.2">
      <c r="A6163" s="77">
        <v>410828</v>
      </c>
      <c r="B6163" s="76" t="s">
        <v>3153</v>
      </c>
      <c r="F6163" s="71"/>
      <c r="G6163" s="71"/>
    </row>
    <row r="6164" spans="1:7" x14ac:dyDescent="0.2">
      <c r="A6164" s="77">
        <v>410829</v>
      </c>
      <c r="B6164" s="76" t="s">
        <v>4515</v>
      </c>
      <c r="F6164" s="71"/>
      <c r="G6164" s="71"/>
    </row>
    <row r="6165" spans="1:7" x14ac:dyDescent="0.2">
      <c r="A6165" s="77">
        <v>410830</v>
      </c>
      <c r="B6165" s="76" t="s">
        <v>3603</v>
      </c>
      <c r="F6165" s="71"/>
      <c r="G6165" s="71"/>
    </row>
    <row r="6166" spans="1:7" x14ac:dyDescent="0.2">
      <c r="A6166" s="77">
        <v>410831</v>
      </c>
      <c r="B6166" s="76" t="s">
        <v>3156</v>
      </c>
      <c r="F6166" s="71"/>
      <c r="G6166" s="71"/>
    </row>
    <row r="6167" spans="1:7" x14ac:dyDescent="0.2">
      <c r="A6167" s="77">
        <v>410832</v>
      </c>
      <c r="B6167" s="76" t="s">
        <v>4516</v>
      </c>
      <c r="F6167" s="71"/>
      <c r="G6167" s="71"/>
    </row>
    <row r="6168" spans="1:7" x14ac:dyDescent="0.2">
      <c r="A6168" s="77">
        <v>410833</v>
      </c>
      <c r="B6168" s="76" t="s">
        <v>4517</v>
      </c>
      <c r="F6168" s="71"/>
      <c r="G6168" s="71"/>
    </row>
    <row r="6169" spans="1:7" x14ac:dyDescent="0.2">
      <c r="A6169" s="77">
        <v>410834</v>
      </c>
      <c r="B6169" s="76" t="s">
        <v>5170</v>
      </c>
      <c r="F6169" s="71"/>
      <c r="G6169" s="71"/>
    </row>
    <row r="6170" spans="1:7" x14ac:dyDescent="0.2">
      <c r="A6170" s="77">
        <v>410836</v>
      </c>
      <c r="B6170" s="76" t="s">
        <v>3163</v>
      </c>
      <c r="F6170" s="71"/>
      <c r="G6170" s="71"/>
    </row>
    <row r="6171" spans="1:7" x14ac:dyDescent="0.2">
      <c r="A6171" s="77">
        <v>410837</v>
      </c>
      <c r="B6171" s="76" t="s">
        <v>4518</v>
      </c>
      <c r="F6171" s="71"/>
      <c r="G6171" s="71"/>
    </row>
    <row r="6172" spans="1:7" x14ac:dyDescent="0.2">
      <c r="A6172" s="77">
        <v>410838</v>
      </c>
      <c r="B6172" s="76" t="s">
        <v>4552</v>
      </c>
      <c r="F6172" s="71"/>
      <c r="G6172" s="71"/>
    </row>
    <row r="6173" spans="1:7" x14ac:dyDescent="0.2">
      <c r="A6173" s="77">
        <v>410839</v>
      </c>
      <c r="B6173" s="76" t="s">
        <v>4973</v>
      </c>
      <c r="F6173" s="71"/>
      <c r="G6173" s="71"/>
    </row>
    <row r="6174" spans="1:7" x14ac:dyDescent="0.2">
      <c r="A6174" s="77">
        <v>410840</v>
      </c>
      <c r="B6174" s="76" t="s">
        <v>4519</v>
      </c>
      <c r="F6174" s="71"/>
      <c r="G6174" s="71"/>
    </row>
    <row r="6175" spans="1:7" x14ac:dyDescent="0.2">
      <c r="A6175" s="77">
        <v>410842</v>
      </c>
      <c r="B6175" s="76" t="s">
        <v>3258</v>
      </c>
      <c r="F6175" s="71"/>
      <c r="G6175" s="71"/>
    </row>
    <row r="6176" spans="1:7" x14ac:dyDescent="0.2">
      <c r="A6176" s="77">
        <v>410843</v>
      </c>
      <c r="B6176" s="76" t="s">
        <v>14476</v>
      </c>
      <c r="F6176" s="71"/>
      <c r="G6176" s="71"/>
    </row>
    <row r="6177" spans="1:7" x14ac:dyDescent="0.2">
      <c r="A6177" s="77">
        <v>410844</v>
      </c>
      <c r="B6177" s="76" t="s">
        <v>3259</v>
      </c>
      <c r="F6177" s="71"/>
      <c r="G6177" s="71"/>
    </row>
    <row r="6178" spans="1:7" x14ac:dyDescent="0.2">
      <c r="A6178" s="77">
        <v>410845</v>
      </c>
      <c r="B6178" s="76" t="s">
        <v>4520</v>
      </c>
      <c r="F6178" s="71"/>
      <c r="G6178" s="71"/>
    </row>
    <row r="6179" spans="1:7" x14ac:dyDescent="0.2">
      <c r="A6179" s="77">
        <v>410846</v>
      </c>
      <c r="B6179" s="76" t="s">
        <v>4521</v>
      </c>
      <c r="F6179" s="71"/>
      <c r="G6179" s="71"/>
    </row>
    <row r="6180" spans="1:7" x14ac:dyDescent="0.2">
      <c r="A6180" s="77">
        <v>410847</v>
      </c>
      <c r="B6180" s="76" t="s">
        <v>4522</v>
      </c>
      <c r="F6180" s="71"/>
      <c r="G6180" s="71"/>
    </row>
    <row r="6181" spans="1:7" x14ac:dyDescent="0.2">
      <c r="A6181" s="77">
        <v>410848</v>
      </c>
      <c r="B6181" s="76" t="s">
        <v>3263</v>
      </c>
      <c r="F6181" s="71"/>
      <c r="G6181" s="71"/>
    </row>
    <row r="6182" spans="1:7" x14ac:dyDescent="0.2">
      <c r="A6182" s="77">
        <v>410849</v>
      </c>
      <c r="B6182" s="76" t="s">
        <v>4523</v>
      </c>
      <c r="F6182" s="71"/>
      <c r="G6182" s="71"/>
    </row>
    <row r="6183" spans="1:7" x14ac:dyDescent="0.2">
      <c r="A6183" s="77">
        <v>410850</v>
      </c>
      <c r="B6183" s="76" t="s">
        <v>4524</v>
      </c>
      <c r="F6183" s="71"/>
      <c r="G6183" s="71"/>
    </row>
    <row r="6184" spans="1:7" x14ac:dyDescent="0.2">
      <c r="A6184" s="77">
        <v>410851</v>
      </c>
      <c r="B6184" s="76" t="s">
        <v>3266</v>
      </c>
      <c r="F6184" s="71"/>
      <c r="G6184" s="71"/>
    </row>
    <row r="6185" spans="1:7" x14ac:dyDescent="0.2">
      <c r="A6185" s="77">
        <v>410852</v>
      </c>
      <c r="B6185" s="76" t="s">
        <v>4525</v>
      </c>
      <c r="F6185" s="71"/>
      <c r="G6185" s="71"/>
    </row>
    <row r="6186" spans="1:7" x14ac:dyDescent="0.2">
      <c r="A6186" s="77">
        <v>410853</v>
      </c>
      <c r="B6186" s="76" t="s">
        <v>3268</v>
      </c>
      <c r="F6186" s="71"/>
      <c r="G6186" s="71"/>
    </row>
    <row r="6187" spans="1:7" x14ac:dyDescent="0.2">
      <c r="A6187" s="77">
        <v>410854</v>
      </c>
      <c r="B6187" s="76" t="s">
        <v>3269</v>
      </c>
      <c r="F6187" s="71"/>
      <c r="G6187" s="71"/>
    </row>
    <row r="6188" spans="1:7" x14ac:dyDescent="0.2">
      <c r="A6188" s="77">
        <v>410855</v>
      </c>
      <c r="B6188" s="76" t="s">
        <v>4526</v>
      </c>
      <c r="F6188" s="71"/>
      <c r="G6188" s="71"/>
    </row>
    <row r="6189" spans="1:7" x14ac:dyDescent="0.2">
      <c r="A6189" s="77">
        <v>410857</v>
      </c>
      <c r="B6189" s="76" t="s">
        <v>4588</v>
      </c>
      <c r="F6189" s="71"/>
      <c r="G6189" s="71"/>
    </row>
    <row r="6190" spans="1:7" x14ac:dyDescent="0.2">
      <c r="A6190" s="77">
        <v>410858</v>
      </c>
      <c r="B6190" s="76" t="s">
        <v>4527</v>
      </c>
      <c r="F6190" s="71"/>
      <c r="G6190" s="71"/>
    </row>
    <row r="6191" spans="1:7" x14ac:dyDescent="0.2">
      <c r="A6191" s="77">
        <v>410859</v>
      </c>
      <c r="B6191" s="76" t="s">
        <v>3405</v>
      </c>
      <c r="F6191" s="71"/>
      <c r="G6191" s="71"/>
    </row>
    <row r="6192" spans="1:7" x14ac:dyDescent="0.2">
      <c r="A6192" s="77">
        <v>410860</v>
      </c>
      <c r="B6192" s="76" t="s">
        <v>3604</v>
      </c>
      <c r="F6192" s="71"/>
      <c r="G6192" s="71"/>
    </row>
    <row r="6193" spans="1:7" x14ac:dyDescent="0.2">
      <c r="A6193" s="77">
        <v>410861</v>
      </c>
      <c r="B6193" s="76" t="s">
        <v>3276</v>
      </c>
      <c r="F6193" s="71"/>
      <c r="G6193" s="71"/>
    </row>
    <row r="6194" spans="1:7" x14ac:dyDescent="0.2">
      <c r="A6194" s="77">
        <v>410863</v>
      </c>
      <c r="B6194" s="76" t="s">
        <v>3397</v>
      </c>
      <c r="F6194" s="71"/>
      <c r="G6194" s="71"/>
    </row>
    <row r="6195" spans="1:7" x14ac:dyDescent="0.2">
      <c r="A6195" s="77">
        <v>410864</v>
      </c>
      <c r="B6195" s="76" t="s">
        <v>3406</v>
      </c>
      <c r="F6195" s="71"/>
      <c r="G6195" s="71"/>
    </row>
    <row r="6196" spans="1:7" x14ac:dyDescent="0.2">
      <c r="A6196" s="77">
        <v>410865</v>
      </c>
      <c r="B6196" s="76" t="s">
        <v>3605</v>
      </c>
      <c r="F6196" s="71"/>
      <c r="G6196" s="71"/>
    </row>
    <row r="6197" spans="1:7" x14ac:dyDescent="0.2">
      <c r="A6197" s="77">
        <v>410868</v>
      </c>
      <c r="B6197" s="76" t="s">
        <v>3401</v>
      </c>
      <c r="F6197" s="71"/>
      <c r="G6197" s="71"/>
    </row>
    <row r="6198" spans="1:7" x14ac:dyDescent="0.2">
      <c r="A6198" s="77">
        <v>410869</v>
      </c>
      <c r="B6198" s="76" t="s">
        <v>4528</v>
      </c>
      <c r="F6198" s="71"/>
      <c r="G6198" s="71"/>
    </row>
    <row r="6199" spans="1:7" x14ac:dyDescent="0.2">
      <c r="A6199" s="77">
        <v>410871</v>
      </c>
      <c r="B6199" s="76" t="s">
        <v>3606</v>
      </c>
      <c r="F6199" s="71"/>
      <c r="G6199" s="71"/>
    </row>
    <row r="6200" spans="1:7" x14ac:dyDescent="0.2">
      <c r="A6200" s="77">
        <v>410872</v>
      </c>
      <c r="B6200" s="76" t="s">
        <v>3607</v>
      </c>
      <c r="F6200" s="71"/>
      <c r="G6200" s="71"/>
    </row>
    <row r="6201" spans="1:7" x14ac:dyDescent="0.2">
      <c r="A6201" s="77">
        <v>410873</v>
      </c>
      <c r="B6201" s="76" t="s">
        <v>3608</v>
      </c>
      <c r="F6201" s="71"/>
      <c r="G6201" s="71"/>
    </row>
    <row r="6202" spans="1:7" x14ac:dyDescent="0.2">
      <c r="A6202" s="77">
        <v>410874</v>
      </c>
      <c r="B6202" s="76" t="s">
        <v>4529</v>
      </c>
      <c r="F6202" s="71"/>
      <c r="G6202" s="71"/>
    </row>
    <row r="6203" spans="1:7" x14ac:dyDescent="0.2">
      <c r="A6203" s="77">
        <v>410876</v>
      </c>
      <c r="B6203" s="76" t="s">
        <v>4530</v>
      </c>
      <c r="F6203" s="71"/>
      <c r="G6203" s="71"/>
    </row>
    <row r="6204" spans="1:7" x14ac:dyDescent="0.2">
      <c r="A6204" s="77">
        <v>410878</v>
      </c>
      <c r="B6204" s="76" t="s">
        <v>4589</v>
      </c>
      <c r="F6204" s="71"/>
      <c r="G6204" s="71"/>
    </row>
    <row r="6205" spans="1:7" x14ac:dyDescent="0.2">
      <c r="A6205" s="77">
        <v>410879</v>
      </c>
      <c r="B6205" s="76" t="s">
        <v>4590</v>
      </c>
      <c r="F6205" s="71"/>
      <c r="G6205" s="71"/>
    </row>
    <row r="6206" spans="1:7" x14ac:dyDescent="0.2">
      <c r="A6206" s="77">
        <v>410880</v>
      </c>
      <c r="B6206" s="76" t="s">
        <v>3609</v>
      </c>
      <c r="F6206" s="71"/>
      <c r="G6206" s="71"/>
    </row>
    <row r="6207" spans="1:7" x14ac:dyDescent="0.2">
      <c r="A6207" s="77">
        <v>410882</v>
      </c>
      <c r="B6207" s="76" t="s">
        <v>3610</v>
      </c>
      <c r="F6207" s="71"/>
      <c r="G6207" s="71"/>
    </row>
    <row r="6208" spans="1:7" x14ac:dyDescent="0.2">
      <c r="A6208" s="77">
        <v>410884</v>
      </c>
      <c r="B6208" s="76" t="s">
        <v>4532</v>
      </c>
      <c r="F6208" s="71"/>
      <c r="G6208" s="71"/>
    </row>
    <row r="6209" spans="1:7" x14ac:dyDescent="0.2">
      <c r="A6209" s="77">
        <v>410885</v>
      </c>
      <c r="B6209" s="76" t="s">
        <v>4553</v>
      </c>
      <c r="F6209" s="71"/>
      <c r="G6209" s="71"/>
    </row>
    <row r="6210" spans="1:7" x14ac:dyDescent="0.2">
      <c r="A6210" s="77">
        <v>410886</v>
      </c>
      <c r="B6210" s="76" t="s">
        <v>3729</v>
      </c>
      <c r="F6210" s="71"/>
      <c r="G6210" s="71"/>
    </row>
    <row r="6211" spans="1:7" x14ac:dyDescent="0.2">
      <c r="A6211" s="77">
        <v>410887</v>
      </c>
      <c r="B6211" s="76" t="s">
        <v>4533</v>
      </c>
      <c r="F6211" s="71"/>
      <c r="G6211" s="71"/>
    </row>
    <row r="6212" spans="1:7" x14ac:dyDescent="0.2">
      <c r="A6212" s="77">
        <v>410888</v>
      </c>
      <c r="B6212" s="76" t="s">
        <v>4534</v>
      </c>
      <c r="F6212" s="71"/>
      <c r="G6212" s="71"/>
    </row>
    <row r="6213" spans="1:7" x14ac:dyDescent="0.2">
      <c r="A6213" s="77">
        <v>410889</v>
      </c>
      <c r="B6213" s="76" t="s">
        <v>4535</v>
      </c>
      <c r="F6213" s="71"/>
      <c r="G6213" s="71"/>
    </row>
    <row r="6214" spans="1:7" x14ac:dyDescent="0.2">
      <c r="A6214" s="77">
        <v>410890</v>
      </c>
      <c r="B6214" s="76" t="s">
        <v>4536</v>
      </c>
      <c r="F6214" s="71"/>
      <c r="G6214" s="71"/>
    </row>
    <row r="6215" spans="1:7" x14ac:dyDescent="0.2">
      <c r="A6215" s="77">
        <v>410892</v>
      </c>
      <c r="B6215" s="76" t="s">
        <v>3553</v>
      </c>
      <c r="F6215" s="71"/>
      <c r="G6215" s="71"/>
    </row>
    <row r="6216" spans="1:7" x14ac:dyDescent="0.2">
      <c r="A6216" s="77">
        <v>410893</v>
      </c>
      <c r="B6216" s="76" t="s">
        <v>3554</v>
      </c>
      <c r="F6216" s="71"/>
      <c r="G6216" s="71"/>
    </row>
    <row r="6217" spans="1:7" x14ac:dyDescent="0.2">
      <c r="A6217" s="77">
        <v>410894</v>
      </c>
      <c r="B6217" s="76" t="s">
        <v>3555</v>
      </c>
      <c r="F6217" s="71"/>
      <c r="G6217" s="71"/>
    </row>
    <row r="6218" spans="1:7" x14ac:dyDescent="0.2">
      <c r="A6218" s="77">
        <v>410895</v>
      </c>
      <c r="B6218" s="76" t="s">
        <v>4591</v>
      </c>
      <c r="F6218" s="71"/>
      <c r="G6218" s="71"/>
    </row>
    <row r="6219" spans="1:7" x14ac:dyDescent="0.2">
      <c r="A6219" s="77">
        <v>410897</v>
      </c>
      <c r="B6219" s="76" t="s">
        <v>4537</v>
      </c>
      <c r="F6219" s="71"/>
      <c r="G6219" s="71"/>
    </row>
    <row r="6220" spans="1:7" x14ac:dyDescent="0.2">
      <c r="A6220" s="77">
        <v>410898</v>
      </c>
      <c r="B6220" s="76" t="s">
        <v>4538</v>
      </c>
      <c r="F6220" s="71"/>
      <c r="G6220" s="71"/>
    </row>
    <row r="6221" spans="1:7" x14ac:dyDescent="0.2">
      <c r="A6221" s="77">
        <v>410899</v>
      </c>
      <c r="B6221" s="76" t="s">
        <v>3675</v>
      </c>
      <c r="F6221" s="71"/>
      <c r="G6221" s="71"/>
    </row>
    <row r="6222" spans="1:7" x14ac:dyDescent="0.2">
      <c r="A6222" s="77">
        <v>420000</v>
      </c>
      <c r="B6222" s="76" t="s">
        <v>1040</v>
      </c>
      <c r="F6222" s="71"/>
      <c r="G6222" s="71"/>
    </row>
    <row r="6223" spans="1:7" x14ac:dyDescent="0.2">
      <c r="A6223" s="77">
        <v>420001</v>
      </c>
      <c r="B6223" s="76" t="s">
        <v>1890</v>
      </c>
      <c r="F6223" s="71"/>
      <c r="G6223" s="71"/>
    </row>
    <row r="6224" spans="1:7" x14ac:dyDescent="0.2">
      <c r="A6224" s="77">
        <v>420002</v>
      </c>
      <c r="B6224" s="76" t="s">
        <v>966</v>
      </c>
      <c r="F6224" s="71"/>
      <c r="G6224" s="71"/>
    </row>
    <row r="6225" spans="1:7" x14ac:dyDescent="0.2">
      <c r="A6225" s="77">
        <v>420003</v>
      </c>
      <c r="B6225" s="76" t="s">
        <v>1891</v>
      </c>
      <c r="F6225" s="71"/>
      <c r="G6225" s="71"/>
    </row>
    <row r="6226" spans="1:7" x14ac:dyDescent="0.2">
      <c r="A6226" s="77">
        <v>420004</v>
      </c>
      <c r="B6226" s="76" t="s">
        <v>2791</v>
      </c>
      <c r="F6226" s="71"/>
      <c r="G6226" s="71"/>
    </row>
    <row r="6227" spans="1:7" x14ac:dyDescent="0.2">
      <c r="A6227" s="77">
        <v>420005</v>
      </c>
      <c r="B6227" s="76" t="s">
        <v>1892</v>
      </c>
      <c r="F6227" s="71"/>
      <c r="G6227" s="71"/>
    </row>
    <row r="6228" spans="1:7" x14ac:dyDescent="0.2">
      <c r="A6228" s="77">
        <v>420006</v>
      </c>
      <c r="B6228" s="76" t="s">
        <v>222</v>
      </c>
      <c r="F6228" s="71"/>
      <c r="G6228" s="71"/>
    </row>
    <row r="6229" spans="1:7" x14ac:dyDescent="0.2">
      <c r="A6229" s="77">
        <v>420007</v>
      </c>
      <c r="B6229" s="76" t="s">
        <v>7388</v>
      </c>
      <c r="F6229" s="71"/>
      <c r="G6229" s="71"/>
    </row>
    <row r="6230" spans="1:7" x14ac:dyDescent="0.2">
      <c r="A6230" s="77">
        <v>420008</v>
      </c>
      <c r="B6230" s="76" t="s">
        <v>7389</v>
      </c>
      <c r="F6230" s="71"/>
      <c r="G6230" s="71"/>
    </row>
    <row r="6231" spans="1:7" x14ac:dyDescent="0.2">
      <c r="A6231" s="77">
        <v>420009</v>
      </c>
      <c r="B6231" s="76" t="s">
        <v>95</v>
      </c>
      <c r="F6231" s="71"/>
      <c r="G6231" s="71"/>
    </row>
    <row r="6232" spans="1:7" x14ac:dyDescent="0.2">
      <c r="A6232" s="77">
        <v>420010</v>
      </c>
      <c r="B6232" s="76" t="s">
        <v>96</v>
      </c>
      <c r="F6232" s="71"/>
      <c r="G6232" s="71"/>
    </row>
    <row r="6233" spans="1:7" x14ac:dyDescent="0.2">
      <c r="A6233" s="77">
        <v>420011</v>
      </c>
      <c r="B6233" s="76" t="s">
        <v>2405</v>
      </c>
      <c r="F6233" s="71"/>
      <c r="G6233" s="71"/>
    </row>
    <row r="6234" spans="1:7" x14ac:dyDescent="0.2">
      <c r="A6234" s="77">
        <v>420012</v>
      </c>
      <c r="B6234" s="76" t="s">
        <v>2406</v>
      </c>
      <c r="F6234" s="71"/>
      <c r="G6234" s="71"/>
    </row>
    <row r="6235" spans="1:7" x14ac:dyDescent="0.2">
      <c r="A6235" s="77">
        <v>420013</v>
      </c>
      <c r="B6235" s="76" t="s">
        <v>2407</v>
      </c>
      <c r="F6235" s="71"/>
      <c r="G6235" s="71"/>
    </row>
    <row r="6236" spans="1:7" x14ac:dyDescent="0.2">
      <c r="A6236" s="77">
        <v>420014</v>
      </c>
      <c r="B6236" s="76" t="s">
        <v>2408</v>
      </c>
      <c r="F6236" s="71"/>
      <c r="G6236" s="71"/>
    </row>
    <row r="6237" spans="1:7" x14ac:dyDescent="0.2">
      <c r="A6237" s="77">
        <v>420015</v>
      </c>
      <c r="B6237" s="76" t="s">
        <v>2409</v>
      </c>
      <c r="F6237" s="71"/>
      <c r="G6237" s="71"/>
    </row>
    <row r="6238" spans="1:7" x14ac:dyDescent="0.2">
      <c r="A6238" s="77">
        <v>420016</v>
      </c>
      <c r="B6238" s="76" t="s">
        <v>2410</v>
      </c>
      <c r="F6238" s="71"/>
      <c r="G6238" s="71"/>
    </row>
    <row r="6239" spans="1:7" x14ac:dyDescent="0.2">
      <c r="A6239" s="77">
        <v>420017</v>
      </c>
      <c r="B6239" s="76" t="s">
        <v>862</v>
      </c>
      <c r="F6239" s="71"/>
      <c r="G6239" s="71"/>
    </row>
    <row r="6240" spans="1:7" x14ac:dyDescent="0.2">
      <c r="A6240" s="77">
        <v>420018</v>
      </c>
      <c r="B6240" s="76" t="s">
        <v>3407</v>
      </c>
      <c r="F6240" s="71"/>
      <c r="G6240" s="71"/>
    </row>
    <row r="6241" spans="1:7" x14ac:dyDescent="0.2">
      <c r="A6241" s="77">
        <v>420019</v>
      </c>
      <c r="B6241" s="76" t="s">
        <v>3164</v>
      </c>
      <c r="F6241" s="71"/>
      <c r="G6241" s="71"/>
    </row>
    <row r="6242" spans="1:7" x14ac:dyDescent="0.2">
      <c r="A6242" s="77">
        <v>420020</v>
      </c>
      <c r="B6242" s="76" t="s">
        <v>2411</v>
      </c>
      <c r="F6242" s="71"/>
      <c r="G6242" s="71"/>
    </row>
    <row r="6243" spans="1:7" x14ac:dyDescent="0.2">
      <c r="A6243" s="77">
        <v>420021</v>
      </c>
      <c r="B6243" s="76" t="s">
        <v>2412</v>
      </c>
      <c r="F6243" s="71"/>
      <c r="G6243" s="71"/>
    </row>
    <row r="6244" spans="1:7" x14ac:dyDescent="0.2">
      <c r="A6244" s="77">
        <v>420022</v>
      </c>
      <c r="B6244" s="76" t="s">
        <v>2413</v>
      </c>
      <c r="F6244" s="71"/>
      <c r="G6244" s="71"/>
    </row>
    <row r="6245" spans="1:7" x14ac:dyDescent="0.2">
      <c r="A6245" s="77">
        <v>420023</v>
      </c>
      <c r="B6245" s="76" t="s">
        <v>2414</v>
      </c>
      <c r="F6245" s="71"/>
      <c r="G6245" s="71"/>
    </row>
    <row r="6246" spans="1:7" x14ac:dyDescent="0.2">
      <c r="A6246" s="77">
        <v>420024</v>
      </c>
      <c r="B6246" s="76" t="s">
        <v>2415</v>
      </c>
      <c r="F6246" s="71"/>
      <c r="G6246" s="71"/>
    </row>
    <row r="6247" spans="1:7" x14ac:dyDescent="0.2">
      <c r="A6247" s="77">
        <v>420025</v>
      </c>
      <c r="B6247" s="76" t="s">
        <v>3292</v>
      </c>
      <c r="F6247" s="71"/>
      <c r="G6247" s="71"/>
    </row>
    <row r="6248" spans="1:7" x14ac:dyDescent="0.2">
      <c r="A6248" s="77">
        <v>420026</v>
      </c>
      <c r="B6248" s="76" t="s">
        <v>3293</v>
      </c>
      <c r="F6248" s="71"/>
      <c r="G6248" s="71"/>
    </row>
    <row r="6249" spans="1:7" x14ac:dyDescent="0.2">
      <c r="A6249" s="77">
        <v>420027</v>
      </c>
      <c r="B6249" s="76" t="s">
        <v>2416</v>
      </c>
      <c r="F6249" s="71"/>
      <c r="G6249" s="71"/>
    </row>
    <row r="6250" spans="1:7" x14ac:dyDescent="0.2">
      <c r="A6250" s="77">
        <v>420028</v>
      </c>
      <c r="B6250" s="76" t="s">
        <v>2417</v>
      </c>
      <c r="F6250" s="71"/>
      <c r="G6250" s="71"/>
    </row>
    <row r="6251" spans="1:7" x14ac:dyDescent="0.2">
      <c r="A6251" s="77">
        <v>420029</v>
      </c>
      <c r="B6251" s="76" t="s">
        <v>2418</v>
      </c>
      <c r="F6251" s="71"/>
      <c r="G6251" s="71"/>
    </row>
    <row r="6252" spans="1:7" x14ac:dyDescent="0.2">
      <c r="A6252" s="77">
        <v>420030</v>
      </c>
      <c r="B6252" s="76" t="s">
        <v>2419</v>
      </c>
      <c r="F6252" s="71"/>
      <c r="G6252" s="71"/>
    </row>
    <row r="6253" spans="1:7" x14ac:dyDescent="0.2">
      <c r="A6253" s="77">
        <v>420031</v>
      </c>
      <c r="B6253" s="76" t="s">
        <v>2420</v>
      </c>
      <c r="F6253" s="71"/>
      <c r="G6253" s="71"/>
    </row>
    <row r="6254" spans="1:7" x14ac:dyDescent="0.2">
      <c r="A6254" s="77">
        <v>420032</v>
      </c>
      <c r="B6254" s="76" t="s">
        <v>2421</v>
      </c>
      <c r="F6254" s="71"/>
      <c r="G6254" s="71"/>
    </row>
    <row r="6255" spans="1:7" x14ac:dyDescent="0.2">
      <c r="A6255" s="77">
        <v>420033</v>
      </c>
      <c r="B6255" s="76" t="s">
        <v>2422</v>
      </c>
      <c r="F6255" s="71"/>
      <c r="G6255" s="71"/>
    </row>
    <row r="6256" spans="1:7" x14ac:dyDescent="0.2">
      <c r="A6256" s="77">
        <v>420034</v>
      </c>
      <c r="B6256" s="76" t="s">
        <v>2423</v>
      </c>
      <c r="F6256" s="71"/>
      <c r="G6256" s="71"/>
    </row>
    <row r="6257" spans="1:7" x14ac:dyDescent="0.2">
      <c r="A6257" s="77">
        <v>420035</v>
      </c>
      <c r="B6257" s="76" t="s">
        <v>2424</v>
      </c>
      <c r="F6257" s="71"/>
      <c r="G6257" s="71"/>
    </row>
    <row r="6258" spans="1:7" x14ac:dyDescent="0.2">
      <c r="A6258" s="77">
        <v>420036</v>
      </c>
      <c r="B6258" s="76" t="s">
        <v>2631</v>
      </c>
      <c r="F6258" s="71"/>
      <c r="G6258" s="71"/>
    </row>
    <row r="6259" spans="1:7" x14ac:dyDescent="0.2">
      <c r="A6259" s="77">
        <v>420037</v>
      </c>
      <c r="B6259" s="76" t="s">
        <v>3611</v>
      </c>
      <c r="F6259" s="71"/>
      <c r="G6259" s="71"/>
    </row>
    <row r="6260" spans="1:7" x14ac:dyDescent="0.2">
      <c r="A6260" s="77">
        <v>420038</v>
      </c>
      <c r="B6260" s="76" t="s">
        <v>2632</v>
      </c>
      <c r="F6260" s="71"/>
      <c r="G6260" s="71"/>
    </row>
    <row r="6261" spans="1:7" x14ac:dyDescent="0.2">
      <c r="A6261" s="77">
        <v>420039</v>
      </c>
      <c r="B6261" s="76" t="s">
        <v>2633</v>
      </c>
      <c r="F6261" s="71"/>
      <c r="G6261" s="71"/>
    </row>
    <row r="6262" spans="1:7" x14ac:dyDescent="0.2">
      <c r="A6262" s="77">
        <v>420040</v>
      </c>
      <c r="B6262" s="76" t="s">
        <v>2634</v>
      </c>
      <c r="F6262" s="71"/>
      <c r="G6262" s="71"/>
    </row>
    <row r="6263" spans="1:7" x14ac:dyDescent="0.2">
      <c r="A6263" s="77">
        <v>420041</v>
      </c>
      <c r="B6263" s="76" t="s">
        <v>2589</v>
      </c>
      <c r="F6263" s="71"/>
      <c r="G6263" s="71"/>
    </row>
    <row r="6264" spans="1:7" x14ac:dyDescent="0.2">
      <c r="A6264" s="77">
        <v>420042</v>
      </c>
      <c r="B6264" s="76" t="s">
        <v>2635</v>
      </c>
      <c r="F6264" s="71"/>
      <c r="G6264" s="71"/>
    </row>
    <row r="6265" spans="1:7" x14ac:dyDescent="0.2">
      <c r="A6265" s="77">
        <v>420043</v>
      </c>
      <c r="B6265" s="76" t="s">
        <v>2636</v>
      </c>
      <c r="F6265" s="71"/>
      <c r="G6265" s="71"/>
    </row>
    <row r="6266" spans="1:7" x14ac:dyDescent="0.2">
      <c r="A6266" s="77">
        <v>420044</v>
      </c>
      <c r="B6266" s="76" t="s">
        <v>2792</v>
      </c>
      <c r="F6266" s="71"/>
      <c r="G6266" s="71"/>
    </row>
    <row r="6267" spans="1:7" x14ac:dyDescent="0.2">
      <c r="A6267" s="77">
        <v>420045</v>
      </c>
      <c r="B6267" s="76" t="s">
        <v>3408</v>
      </c>
      <c r="F6267" s="71"/>
      <c r="G6267" s="71"/>
    </row>
    <row r="6268" spans="1:7" x14ac:dyDescent="0.2">
      <c r="A6268" s="77">
        <v>420046</v>
      </c>
      <c r="B6268" s="76" t="s">
        <v>2793</v>
      </c>
      <c r="F6268" s="71"/>
      <c r="G6268" s="71"/>
    </row>
    <row r="6269" spans="1:7" x14ac:dyDescent="0.2">
      <c r="A6269" s="77">
        <v>420047</v>
      </c>
      <c r="B6269" s="76" t="s">
        <v>2794</v>
      </c>
      <c r="F6269" s="71"/>
      <c r="G6269" s="71"/>
    </row>
    <row r="6270" spans="1:7" x14ac:dyDescent="0.2">
      <c r="A6270" s="77">
        <v>420048</v>
      </c>
      <c r="B6270" s="76" t="s">
        <v>2795</v>
      </c>
      <c r="F6270" s="71"/>
      <c r="G6270" s="71"/>
    </row>
    <row r="6271" spans="1:7" x14ac:dyDescent="0.2">
      <c r="A6271" s="77">
        <v>420049</v>
      </c>
      <c r="B6271" s="76" t="s">
        <v>2796</v>
      </c>
      <c r="F6271" s="71"/>
      <c r="G6271" s="71"/>
    </row>
    <row r="6272" spans="1:7" x14ac:dyDescent="0.2">
      <c r="A6272" s="77">
        <v>420050</v>
      </c>
      <c r="B6272" s="76" t="s">
        <v>2797</v>
      </c>
      <c r="F6272" s="71"/>
      <c r="G6272" s="71"/>
    </row>
    <row r="6273" spans="1:7" x14ac:dyDescent="0.2">
      <c r="A6273" s="77">
        <v>420051</v>
      </c>
      <c r="B6273" s="76" t="s">
        <v>3046</v>
      </c>
      <c r="F6273" s="71"/>
      <c r="G6273" s="71"/>
    </row>
    <row r="6274" spans="1:7" x14ac:dyDescent="0.2">
      <c r="A6274" s="77">
        <v>420052</v>
      </c>
      <c r="B6274" s="76" t="s">
        <v>3047</v>
      </c>
      <c r="F6274" s="71"/>
      <c r="G6274" s="71"/>
    </row>
    <row r="6275" spans="1:7" x14ac:dyDescent="0.2">
      <c r="A6275" s="77">
        <v>420053</v>
      </c>
      <c r="B6275" s="76" t="s">
        <v>3048</v>
      </c>
      <c r="F6275" s="71"/>
      <c r="G6275" s="71"/>
    </row>
    <row r="6276" spans="1:7" x14ac:dyDescent="0.2">
      <c r="A6276" s="77">
        <v>420054</v>
      </c>
      <c r="B6276" s="76" t="s">
        <v>3049</v>
      </c>
      <c r="F6276" s="71"/>
      <c r="G6276" s="71"/>
    </row>
    <row r="6277" spans="1:7" x14ac:dyDescent="0.2">
      <c r="A6277" s="77">
        <v>420055</v>
      </c>
      <c r="B6277" s="76" t="s">
        <v>3050</v>
      </c>
      <c r="F6277" s="71"/>
      <c r="G6277" s="71"/>
    </row>
    <row r="6278" spans="1:7" x14ac:dyDescent="0.2">
      <c r="A6278" s="77">
        <v>420056</v>
      </c>
      <c r="B6278" s="76" t="s">
        <v>3051</v>
      </c>
      <c r="F6278" s="71"/>
      <c r="G6278" s="71"/>
    </row>
    <row r="6279" spans="1:7" x14ac:dyDescent="0.2">
      <c r="A6279" s="77">
        <v>420057</v>
      </c>
      <c r="B6279" s="76" t="s">
        <v>3052</v>
      </c>
      <c r="F6279" s="71"/>
      <c r="G6279" s="71"/>
    </row>
    <row r="6280" spans="1:7" x14ac:dyDescent="0.2">
      <c r="A6280" s="77">
        <v>420058</v>
      </c>
      <c r="B6280" s="76" t="s">
        <v>3053</v>
      </c>
      <c r="F6280" s="71"/>
      <c r="G6280" s="71"/>
    </row>
    <row r="6281" spans="1:7" x14ac:dyDescent="0.2">
      <c r="A6281" s="77">
        <v>420059</v>
      </c>
      <c r="B6281" s="76" t="s">
        <v>3129</v>
      </c>
      <c r="F6281" s="71"/>
      <c r="G6281" s="71"/>
    </row>
    <row r="6282" spans="1:7" x14ac:dyDescent="0.2">
      <c r="A6282" s="77">
        <v>420060</v>
      </c>
      <c r="B6282" s="76" t="s">
        <v>3130</v>
      </c>
      <c r="F6282" s="71"/>
      <c r="G6282" s="71"/>
    </row>
    <row r="6283" spans="1:7" x14ac:dyDescent="0.2">
      <c r="A6283" s="77">
        <v>420061</v>
      </c>
      <c r="B6283" s="76" t="s">
        <v>3131</v>
      </c>
      <c r="F6283" s="71"/>
      <c r="G6283" s="71"/>
    </row>
    <row r="6284" spans="1:7" x14ac:dyDescent="0.2">
      <c r="A6284" s="77">
        <v>420062</v>
      </c>
      <c r="B6284" s="76" t="s">
        <v>3294</v>
      </c>
      <c r="F6284" s="71"/>
      <c r="G6284" s="71"/>
    </row>
    <row r="6285" spans="1:7" x14ac:dyDescent="0.2">
      <c r="A6285" s="77">
        <v>420063</v>
      </c>
      <c r="B6285" s="76" t="s">
        <v>3165</v>
      </c>
      <c r="F6285" s="71"/>
      <c r="G6285" s="71"/>
    </row>
    <row r="6286" spans="1:7" x14ac:dyDescent="0.2">
      <c r="A6286" s="77">
        <v>420064</v>
      </c>
      <c r="B6286" s="76" t="s">
        <v>3166</v>
      </c>
      <c r="F6286" s="71"/>
      <c r="G6286" s="71"/>
    </row>
    <row r="6287" spans="1:7" x14ac:dyDescent="0.2">
      <c r="A6287" s="77">
        <v>420065</v>
      </c>
      <c r="B6287" s="76" t="s">
        <v>5409</v>
      </c>
      <c r="F6287" s="71"/>
      <c r="G6287" s="71"/>
    </row>
    <row r="6288" spans="1:7" x14ac:dyDescent="0.2">
      <c r="A6288" s="77">
        <v>420066</v>
      </c>
      <c r="B6288" s="76" t="s">
        <v>3167</v>
      </c>
      <c r="F6288" s="71"/>
      <c r="G6288" s="71"/>
    </row>
    <row r="6289" spans="1:7" x14ac:dyDescent="0.2">
      <c r="A6289" s="77">
        <v>420067</v>
      </c>
      <c r="B6289" s="76" t="s">
        <v>3409</v>
      </c>
      <c r="F6289" s="71"/>
      <c r="G6289" s="71"/>
    </row>
    <row r="6290" spans="1:7" x14ac:dyDescent="0.2">
      <c r="A6290" s="77">
        <v>420068</v>
      </c>
      <c r="B6290" s="76" t="s">
        <v>3410</v>
      </c>
      <c r="F6290" s="71"/>
      <c r="G6290" s="71"/>
    </row>
    <row r="6291" spans="1:7" x14ac:dyDescent="0.2">
      <c r="A6291" s="77">
        <v>420069</v>
      </c>
      <c r="B6291" s="76" t="s">
        <v>3411</v>
      </c>
      <c r="F6291" s="71"/>
      <c r="G6291" s="71"/>
    </row>
    <row r="6292" spans="1:7" x14ac:dyDescent="0.2">
      <c r="A6292" s="77">
        <v>420070</v>
      </c>
      <c r="B6292" s="76" t="s">
        <v>4241</v>
      </c>
      <c r="F6292" s="71"/>
      <c r="G6292" s="71"/>
    </row>
    <row r="6293" spans="1:7" x14ac:dyDescent="0.2">
      <c r="A6293" s="77">
        <v>420071</v>
      </c>
      <c r="B6293" s="76" t="s">
        <v>14477</v>
      </c>
      <c r="F6293" s="71"/>
      <c r="G6293" s="71"/>
    </row>
    <row r="6294" spans="1:7" x14ac:dyDescent="0.2">
      <c r="A6294" s="77">
        <v>420072</v>
      </c>
      <c r="B6294" s="76" t="s">
        <v>3981</v>
      </c>
      <c r="F6294" s="71"/>
      <c r="G6294" s="71"/>
    </row>
    <row r="6295" spans="1:7" x14ac:dyDescent="0.2">
      <c r="A6295" s="77">
        <v>420073</v>
      </c>
      <c r="B6295" s="76" t="s">
        <v>14478</v>
      </c>
      <c r="F6295" s="71"/>
      <c r="G6295" s="71"/>
    </row>
    <row r="6296" spans="1:7" x14ac:dyDescent="0.2">
      <c r="A6296" s="77">
        <v>420074</v>
      </c>
      <c r="B6296" s="76" t="s">
        <v>4242</v>
      </c>
      <c r="F6296" s="71"/>
      <c r="G6296" s="71"/>
    </row>
    <row r="6297" spans="1:7" x14ac:dyDescent="0.2">
      <c r="A6297" s="77">
        <v>420075</v>
      </c>
      <c r="B6297" s="76" t="s">
        <v>4571</v>
      </c>
      <c r="F6297" s="71"/>
      <c r="G6297" s="71"/>
    </row>
    <row r="6298" spans="1:7" x14ac:dyDescent="0.2">
      <c r="A6298" s="77">
        <v>420076</v>
      </c>
      <c r="B6298" s="76" t="s">
        <v>4816</v>
      </c>
      <c r="F6298" s="71"/>
      <c r="G6298" s="71"/>
    </row>
    <row r="6299" spans="1:7" x14ac:dyDescent="0.2">
      <c r="A6299" s="77">
        <v>420077</v>
      </c>
      <c r="B6299" s="76" t="s">
        <v>4683</v>
      </c>
      <c r="F6299" s="71"/>
      <c r="G6299" s="71"/>
    </row>
    <row r="6300" spans="1:7" x14ac:dyDescent="0.2">
      <c r="A6300" s="77">
        <v>420078</v>
      </c>
      <c r="B6300" s="76" t="s">
        <v>4887</v>
      </c>
      <c r="F6300" s="71"/>
      <c r="G6300" s="71"/>
    </row>
    <row r="6301" spans="1:7" x14ac:dyDescent="0.2">
      <c r="A6301" s="77">
        <v>420079</v>
      </c>
      <c r="B6301" s="76" t="s">
        <v>14703</v>
      </c>
      <c r="F6301" s="71"/>
      <c r="G6301" s="71"/>
    </row>
    <row r="6302" spans="1:7" x14ac:dyDescent="0.2">
      <c r="A6302" s="77">
        <v>420080</v>
      </c>
      <c r="B6302" s="76" t="s">
        <v>14704</v>
      </c>
      <c r="F6302" s="71"/>
      <c r="G6302" s="71"/>
    </row>
    <row r="6303" spans="1:7" x14ac:dyDescent="0.2">
      <c r="A6303" s="77">
        <v>420081</v>
      </c>
      <c r="B6303" s="76" t="s">
        <v>14705</v>
      </c>
      <c r="F6303" s="71"/>
      <c r="G6303" s="71"/>
    </row>
    <row r="6304" spans="1:7" x14ac:dyDescent="0.2">
      <c r="A6304" s="77">
        <v>420082</v>
      </c>
      <c r="B6304" s="76" t="s">
        <v>14706</v>
      </c>
      <c r="F6304" s="71"/>
      <c r="G6304" s="71"/>
    </row>
    <row r="6305" spans="1:7" x14ac:dyDescent="0.2">
      <c r="A6305" s="77">
        <v>420083</v>
      </c>
      <c r="B6305" s="76" t="s">
        <v>14707</v>
      </c>
      <c r="F6305" s="71"/>
      <c r="G6305" s="71"/>
    </row>
    <row r="6306" spans="1:7" x14ac:dyDescent="0.2">
      <c r="A6306" s="77">
        <v>420084</v>
      </c>
      <c r="B6306" s="76" t="s">
        <v>14708</v>
      </c>
      <c r="F6306" s="71"/>
      <c r="G6306" s="71"/>
    </row>
    <row r="6307" spans="1:7" x14ac:dyDescent="0.2">
      <c r="A6307" s="77">
        <v>420085</v>
      </c>
      <c r="B6307" s="76" t="s">
        <v>14709</v>
      </c>
      <c r="F6307" s="71"/>
      <c r="G6307" s="71"/>
    </row>
    <row r="6308" spans="1:7" x14ac:dyDescent="0.2">
      <c r="A6308" s="77">
        <v>420086</v>
      </c>
      <c r="B6308" s="76" t="s">
        <v>15136</v>
      </c>
      <c r="F6308" s="71"/>
      <c r="G6308" s="71"/>
    </row>
    <row r="6309" spans="1:7" x14ac:dyDescent="0.2">
      <c r="A6309" s="77">
        <v>450000</v>
      </c>
      <c r="B6309" s="76" t="s">
        <v>15364</v>
      </c>
      <c r="F6309" s="71"/>
      <c r="G6309" s="71"/>
    </row>
    <row r="6310" spans="1:7" x14ac:dyDescent="0.2">
      <c r="A6310" s="77">
        <v>450001</v>
      </c>
      <c r="B6310" s="76" t="s">
        <v>15365</v>
      </c>
      <c r="F6310" s="71"/>
      <c r="G6310" s="71"/>
    </row>
    <row r="6311" spans="1:7" x14ac:dyDescent="0.2">
      <c r="A6311" s="77">
        <v>450002</v>
      </c>
      <c r="B6311" s="76" t="s">
        <v>15366</v>
      </c>
      <c r="F6311" s="71"/>
      <c r="G6311" s="71"/>
    </row>
    <row r="6312" spans="1:7" x14ac:dyDescent="0.2">
      <c r="A6312" s="77">
        <v>450003</v>
      </c>
      <c r="B6312" s="76" t="s">
        <v>15367</v>
      </c>
      <c r="F6312" s="71"/>
      <c r="G6312" s="71"/>
    </row>
    <row r="6313" spans="1:7" x14ac:dyDescent="0.2">
      <c r="A6313" s="77">
        <v>460000</v>
      </c>
      <c r="B6313" s="76" t="s">
        <v>1893</v>
      </c>
      <c r="F6313" s="71"/>
      <c r="G6313" s="71"/>
    </row>
    <row r="6314" spans="1:7" x14ac:dyDescent="0.2">
      <c r="A6314" s="77">
        <v>460001</v>
      </c>
      <c r="B6314" s="76" t="s">
        <v>7390</v>
      </c>
      <c r="F6314" s="71"/>
      <c r="G6314" s="71"/>
    </row>
    <row r="6315" spans="1:7" x14ac:dyDescent="0.2">
      <c r="A6315" s="77">
        <v>460002</v>
      </c>
      <c r="B6315" s="76" t="s">
        <v>7391</v>
      </c>
      <c r="F6315" s="71"/>
      <c r="G6315" s="71"/>
    </row>
    <row r="6316" spans="1:7" x14ac:dyDescent="0.2">
      <c r="A6316" s="77">
        <v>460003</v>
      </c>
      <c r="B6316" s="76" t="s">
        <v>7392</v>
      </c>
      <c r="F6316" s="71"/>
      <c r="G6316" s="71"/>
    </row>
    <row r="6317" spans="1:7" x14ac:dyDescent="0.2">
      <c r="A6317" s="77">
        <v>460004</v>
      </c>
      <c r="B6317" s="76" t="s">
        <v>7393</v>
      </c>
      <c r="F6317" s="71"/>
      <c r="G6317" s="71"/>
    </row>
    <row r="6318" spans="1:7" x14ac:dyDescent="0.2">
      <c r="A6318" s="77">
        <v>460005</v>
      </c>
      <c r="B6318" s="76" t="s">
        <v>7394</v>
      </c>
      <c r="F6318" s="71"/>
      <c r="G6318" s="71"/>
    </row>
    <row r="6319" spans="1:7" x14ac:dyDescent="0.2">
      <c r="A6319" s="77">
        <v>460006</v>
      </c>
      <c r="B6319" s="76" t="s">
        <v>7395</v>
      </c>
      <c r="F6319" s="71"/>
      <c r="G6319" s="71"/>
    </row>
    <row r="6320" spans="1:7" x14ac:dyDescent="0.2">
      <c r="A6320" s="77">
        <v>460007</v>
      </c>
      <c r="B6320" s="76" t="s">
        <v>7396</v>
      </c>
      <c r="F6320" s="71"/>
      <c r="G6320" s="71"/>
    </row>
    <row r="6321" spans="1:7" x14ac:dyDescent="0.2">
      <c r="A6321" s="77">
        <v>460008</v>
      </c>
      <c r="B6321" s="76" t="s">
        <v>7397</v>
      </c>
      <c r="F6321" s="71"/>
      <c r="G6321" s="71"/>
    </row>
    <row r="6322" spans="1:7" x14ac:dyDescent="0.2">
      <c r="A6322" s="77">
        <v>460009</v>
      </c>
      <c r="B6322" s="76" t="s">
        <v>7398</v>
      </c>
      <c r="F6322" s="71"/>
      <c r="G6322" s="71"/>
    </row>
    <row r="6323" spans="1:7" x14ac:dyDescent="0.2">
      <c r="A6323" s="77">
        <v>460101</v>
      </c>
      <c r="B6323" s="76" t="s">
        <v>7399</v>
      </c>
      <c r="F6323" s="71"/>
      <c r="G6323" s="71"/>
    </row>
    <row r="6324" spans="1:7" x14ac:dyDescent="0.2">
      <c r="A6324" s="77">
        <v>460200</v>
      </c>
      <c r="B6324" s="76" t="s">
        <v>1894</v>
      </c>
      <c r="F6324" s="71"/>
      <c r="G6324" s="71"/>
    </row>
    <row r="6325" spans="1:7" x14ac:dyDescent="0.2">
      <c r="A6325" s="77">
        <v>460201</v>
      </c>
      <c r="B6325" s="76" t="s">
        <v>7400</v>
      </c>
      <c r="F6325" s="71"/>
      <c r="G6325" s="71"/>
    </row>
    <row r="6326" spans="1:7" x14ac:dyDescent="0.2">
      <c r="A6326" s="77">
        <v>460202</v>
      </c>
      <c r="B6326" s="76" t="s">
        <v>7401</v>
      </c>
      <c r="F6326" s="71"/>
      <c r="G6326" s="71"/>
    </row>
    <row r="6327" spans="1:7" x14ac:dyDescent="0.2">
      <c r="A6327" s="77">
        <v>460203</v>
      </c>
      <c r="B6327" s="76" t="s">
        <v>7402</v>
      </c>
      <c r="F6327" s="71"/>
      <c r="G6327" s="71"/>
    </row>
    <row r="6328" spans="1:7" x14ac:dyDescent="0.2">
      <c r="A6328" s="77">
        <v>460204</v>
      </c>
      <c r="B6328" s="76" t="s">
        <v>7403</v>
      </c>
      <c r="F6328" s="71"/>
      <c r="G6328" s="71"/>
    </row>
    <row r="6329" spans="1:7" x14ac:dyDescent="0.2">
      <c r="A6329" s="77">
        <v>460205</v>
      </c>
      <c r="B6329" s="76" t="s">
        <v>7404</v>
      </c>
      <c r="F6329" s="71"/>
      <c r="G6329" s="71"/>
    </row>
    <row r="6330" spans="1:7" x14ac:dyDescent="0.2">
      <c r="A6330" s="77">
        <v>460206</v>
      </c>
      <c r="B6330" s="76" t="s">
        <v>7405</v>
      </c>
      <c r="F6330" s="71"/>
      <c r="G6330" s="71"/>
    </row>
    <row r="6331" spans="1:7" x14ac:dyDescent="0.2">
      <c r="A6331" s="77">
        <v>460207</v>
      </c>
      <c r="B6331" s="76" t="s">
        <v>7406</v>
      </c>
      <c r="F6331" s="71"/>
      <c r="G6331" s="71"/>
    </row>
    <row r="6332" spans="1:7" x14ac:dyDescent="0.2">
      <c r="A6332" s="77">
        <v>460208</v>
      </c>
      <c r="B6332" s="76" t="s">
        <v>7407</v>
      </c>
      <c r="F6332" s="71"/>
      <c r="G6332" s="71"/>
    </row>
    <row r="6333" spans="1:7" x14ac:dyDescent="0.2">
      <c r="A6333" s="77">
        <v>460209</v>
      </c>
      <c r="B6333" s="76" t="s">
        <v>7408</v>
      </c>
      <c r="F6333" s="71"/>
      <c r="G6333" s="71"/>
    </row>
    <row r="6334" spans="1:7" x14ac:dyDescent="0.2">
      <c r="A6334" s="77">
        <v>460210</v>
      </c>
      <c r="B6334" s="76" t="s">
        <v>7409</v>
      </c>
      <c r="F6334" s="71"/>
      <c r="G6334" s="71"/>
    </row>
    <row r="6335" spans="1:7" x14ac:dyDescent="0.2">
      <c r="A6335" s="77">
        <v>460211</v>
      </c>
      <c r="B6335" s="76" t="s">
        <v>7410</v>
      </c>
      <c r="F6335" s="71"/>
      <c r="G6335" s="71"/>
    </row>
    <row r="6336" spans="1:7" x14ac:dyDescent="0.2">
      <c r="A6336" s="77">
        <v>460212</v>
      </c>
      <c r="B6336" s="76" t="s">
        <v>7411</v>
      </c>
      <c r="F6336" s="71"/>
      <c r="G6336" s="71"/>
    </row>
    <row r="6337" spans="1:7" x14ac:dyDescent="0.2">
      <c r="A6337" s="77">
        <v>460213</v>
      </c>
      <c r="B6337" s="76" t="s">
        <v>7412</v>
      </c>
      <c r="F6337" s="71"/>
      <c r="G6337" s="71"/>
    </row>
    <row r="6338" spans="1:7" x14ac:dyDescent="0.2">
      <c r="A6338" s="77">
        <v>460214</v>
      </c>
      <c r="B6338" s="76" t="s">
        <v>7413</v>
      </c>
      <c r="F6338" s="71"/>
      <c r="G6338" s="71"/>
    </row>
    <row r="6339" spans="1:7" x14ac:dyDescent="0.2">
      <c r="A6339" s="77">
        <v>460215</v>
      </c>
      <c r="B6339" s="76" t="s">
        <v>7414</v>
      </c>
      <c r="F6339" s="71"/>
      <c r="G6339" s="71"/>
    </row>
    <row r="6340" spans="1:7" x14ac:dyDescent="0.2">
      <c r="A6340" s="77">
        <v>460216</v>
      </c>
      <c r="B6340" s="76" t="s">
        <v>7415</v>
      </c>
      <c r="F6340" s="71"/>
      <c r="G6340" s="71"/>
    </row>
    <row r="6341" spans="1:7" x14ac:dyDescent="0.2">
      <c r="A6341" s="77">
        <v>460217</v>
      </c>
      <c r="B6341" s="76" t="s">
        <v>7416</v>
      </c>
      <c r="F6341" s="71"/>
      <c r="G6341" s="71"/>
    </row>
    <row r="6342" spans="1:7" x14ac:dyDescent="0.2">
      <c r="A6342" s="77">
        <v>460218</v>
      </c>
      <c r="B6342" s="76" t="s">
        <v>7417</v>
      </c>
      <c r="F6342" s="71"/>
      <c r="G6342" s="71"/>
    </row>
    <row r="6343" spans="1:7" x14ac:dyDescent="0.2">
      <c r="A6343" s="77">
        <v>460219</v>
      </c>
      <c r="B6343" s="76" t="s">
        <v>7403</v>
      </c>
      <c r="F6343" s="71"/>
      <c r="G6343" s="71"/>
    </row>
    <row r="6344" spans="1:7" x14ac:dyDescent="0.2">
      <c r="A6344" s="77">
        <v>460220</v>
      </c>
      <c r="B6344" s="76" t="s">
        <v>7418</v>
      </c>
      <c r="F6344" s="71"/>
      <c r="G6344" s="71"/>
    </row>
    <row r="6345" spans="1:7" x14ac:dyDescent="0.2">
      <c r="A6345" s="77">
        <v>460221</v>
      </c>
      <c r="B6345" s="76" t="s">
        <v>7419</v>
      </c>
      <c r="F6345" s="71"/>
      <c r="G6345" s="71"/>
    </row>
    <row r="6346" spans="1:7" x14ac:dyDescent="0.2">
      <c r="A6346" s="77">
        <v>460222</v>
      </c>
      <c r="B6346" s="76" t="s">
        <v>7420</v>
      </c>
      <c r="F6346" s="71"/>
      <c r="G6346" s="71"/>
    </row>
    <row r="6347" spans="1:7" x14ac:dyDescent="0.2">
      <c r="A6347" s="77">
        <v>460223</v>
      </c>
      <c r="B6347" s="76" t="s">
        <v>7421</v>
      </c>
      <c r="F6347" s="71"/>
      <c r="G6347" s="71"/>
    </row>
    <row r="6348" spans="1:7" x14ac:dyDescent="0.2">
      <c r="A6348" s="77">
        <v>460224</v>
      </c>
      <c r="B6348" s="76" t="s">
        <v>7422</v>
      </c>
      <c r="F6348" s="71"/>
      <c r="G6348" s="71"/>
    </row>
    <row r="6349" spans="1:7" x14ac:dyDescent="0.2">
      <c r="A6349" s="77">
        <v>460225</v>
      </c>
      <c r="B6349" s="76" t="s">
        <v>7423</v>
      </c>
      <c r="F6349" s="71"/>
      <c r="G6349" s="71"/>
    </row>
    <row r="6350" spans="1:7" x14ac:dyDescent="0.2">
      <c r="A6350" s="77">
        <v>460226</v>
      </c>
      <c r="B6350" s="76" t="s">
        <v>7424</v>
      </c>
      <c r="F6350" s="71"/>
      <c r="G6350" s="71"/>
    </row>
    <row r="6351" spans="1:7" x14ac:dyDescent="0.2">
      <c r="A6351" s="77">
        <v>460227</v>
      </c>
      <c r="B6351" s="76" t="s">
        <v>7425</v>
      </c>
      <c r="F6351" s="71"/>
      <c r="G6351" s="71"/>
    </row>
    <row r="6352" spans="1:7" x14ac:dyDescent="0.2">
      <c r="A6352" s="77">
        <v>460228</v>
      </c>
      <c r="B6352" s="76" t="s">
        <v>7426</v>
      </c>
      <c r="F6352" s="71"/>
      <c r="G6352" s="71"/>
    </row>
    <row r="6353" spans="1:7" x14ac:dyDescent="0.2">
      <c r="A6353" s="77">
        <v>460229</v>
      </c>
      <c r="B6353" s="76" t="s">
        <v>7427</v>
      </c>
      <c r="F6353" s="71"/>
      <c r="G6353" s="71"/>
    </row>
    <row r="6354" spans="1:7" x14ac:dyDescent="0.2">
      <c r="A6354" s="77">
        <v>460230</v>
      </c>
      <c r="B6354" s="76" t="s">
        <v>7428</v>
      </c>
      <c r="F6354" s="71"/>
      <c r="G6354" s="71"/>
    </row>
    <row r="6355" spans="1:7" x14ac:dyDescent="0.2">
      <c r="A6355" s="77">
        <v>460231</v>
      </c>
      <c r="B6355" s="76" t="s">
        <v>7429</v>
      </c>
      <c r="F6355" s="71"/>
      <c r="G6355" s="71"/>
    </row>
    <row r="6356" spans="1:7" x14ac:dyDescent="0.2">
      <c r="A6356" s="77">
        <v>460232</v>
      </c>
      <c r="B6356" s="76" t="s">
        <v>7430</v>
      </c>
      <c r="F6356" s="71"/>
      <c r="G6356" s="71"/>
    </row>
    <row r="6357" spans="1:7" x14ac:dyDescent="0.2">
      <c r="A6357" s="77">
        <v>460233</v>
      </c>
      <c r="B6357" s="76" t="s">
        <v>7431</v>
      </c>
      <c r="F6357" s="71"/>
      <c r="G6357" s="71"/>
    </row>
    <row r="6358" spans="1:7" x14ac:dyDescent="0.2">
      <c r="A6358" s="77">
        <v>460234</v>
      </c>
      <c r="B6358" s="76" t="s">
        <v>7432</v>
      </c>
      <c r="F6358" s="71"/>
      <c r="G6358" s="71"/>
    </row>
    <row r="6359" spans="1:7" x14ac:dyDescent="0.2">
      <c r="A6359" s="77">
        <v>460235</v>
      </c>
      <c r="B6359" s="76" t="s">
        <v>7433</v>
      </c>
      <c r="F6359" s="71"/>
      <c r="G6359" s="71"/>
    </row>
    <row r="6360" spans="1:7" x14ac:dyDescent="0.2">
      <c r="A6360" s="77">
        <v>460236</v>
      </c>
      <c r="B6360" s="76" t="s">
        <v>7434</v>
      </c>
      <c r="F6360" s="71"/>
      <c r="G6360" s="71"/>
    </row>
    <row r="6361" spans="1:7" x14ac:dyDescent="0.2">
      <c r="A6361" s="77">
        <v>460237</v>
      </c>
      <c r="B6361" s="76" t="s">
        <v>7435</v>
      </c>
      <c r="F6361" s="71"/>
      <c r="G6361" s="71"/>
    </row>
    <row r="6362" spans="1:7" x14ac:dyDescent="0.2">
      <c r="A6362" s="77">
        <v>460238</v>
      </c>
      <c r="B6362" s="76" t="s">
        <v>7436</v>
      </c>
      <c r="F6362" s="71"/>
      <c r="G6362" s="71"/>
    </row>
    <row r="6363" spans="1:7" x14ac:dyDescent="0.2">
      <c r="A6363" s="77">
        <v>460239</v>
      </c>
      <c r="B6363" s="76" t="s">
        <v>7437</v>
      </c>
      <c r="F6363" s="71"/>
      <c r="G6363" s="71"/>
    </row>
    <row r="6364" spans="1:7" x14ac:dyDescent="0.2">
      <c r="A6364" s="77">
        <v>460240</v>
      </c>
      <c r="B6364" s="76" t="s">
        <v>7438</v>
      </c>
      <c r="F6364" s="71"/>
      <c r="G6364" s="71"/>
    </row>
    <row r="6365" spans="1:7" x14ac:dyDescent="0.2">
      <c r="A6365" s="77">
        <v>460241</v>
      </c>
      <c r="B6365" s="76" t="s">
        <v>7439</v>
      </c>
      <c r="F6365" s="71"/>
      <c r="G6365" s="71"/>
    </row>
    <row r="6366" spans="1:7" x14ac:dyDescent="0.2">
      <c r="A6366" s="77">
        <v>460242</v>
      </c>
      <c r="B6366" s="76" t="s">
        <v>7440</v>
      </c>
      <c r="F6366" s="71"/>
      <c r="G6366" s="71"/>
    </row>
    <row r="6367" spans="1:7" x14ac:dyDescent="0.2">
      <c r="A6367" s="77">
        <v>460500</v>
      </c>
      <c r="B6367" s="76" t="s">
        <v>1145</v>
      </c>
      <c r="F6367" s="71"/>
      <c r="G6367" s="71"/>
    </row>
    <row r="6368" spans="1:7" x14ac:dyDescent="0.2">
      <c r="A6368" s="77">
        <v>460501</v>
      </c>
      <c r="B6368" s="76" t="s">
        <v>7441</v>
      </c>
      <c r="F6368" s="71"/>
      <c r="G6368" s="71"/>
    </row>
    <row r="6369" spans="1:7" x14ac:dyDescent="0.2">
      <c r="A6369" s="77">
        <v>460502</v>
      </c>
      <c r="B6369" s="76" t="s">
        <v>7442</v>
      </c>
      <c r="F6369" s="71"/>
      <c r="G6369" s="71"/>
    </row>
    <row r="6370" spans="1:7" x14ac:dyDescent="0.2">
      <c r="A6370" s="77">
        <v>460503</v>
      </c>
      <c r="B6370" s="76" t="s">
        <v>7443</v>
      </c>
      <c r="F6370" s="71"/>
      <c r="G6370" s="71"/>
    </row>
    <row r="6371" spans="1:7" x14ac:dyDescent="0.2">
      <c r="A6371" s="77">
        <v>460504</v>
      </c>
      <c r="B6371" s="76" t="s">
        <v>7444</v>
      </c>
      <c r="F6371" s="71"/>
      <c r="G6371" s="71"/>
    </row>
    <row r="6372" spans="1:7" x14ac:dyDescent="0.2">
      <c r="A6372" s="77">
        <v>460505</v>
      </c>
      <c r="B6372" s="76" t="s">
        <v>7445</v>
      </c>
      <c r="F6372" s="71"/>
      <c r="G6372" s="71"/>
    </row>
    <row r="6373" spans="1:7" x14ac:dyDescent="0.2">
      <c r="A6373" s="77">
        <v>460506</v>
      </c>
      <c r="B6373" s="76" t="s">
        <v>7446</v>
      </c>
      <c r="F6373" s="71"/>
      <c r="G6373" s="71"/>
    </row>
    <row r="6374" spans="1:7" x14ac:dyDescent="0.2">
      <c r="A6374" s="77">
        <v>460507</v>
      </c>
      <c r="B6374" s="76" t="s">
        <v>7445</v>
      </c>
      <c r="F6374" s="71"/>
      <c r="G6374" s="71"/>
    </row>
    <row r="6375" spans="1:7" x14ac:dyDescent="0.2">
      <c r="A6375" s="77">
        <v>460508</v>
      </c>
      <c r="B6375" s="76" t="s">
        <v>7447</v>
      </c>
      <c r="F6375" s="71"/>
      <c r="G6375" s="71"/>
    </row>
    <row r="6376" spans="1:7" x14ac:dyDescent="0.2">
      <c r="A6376" s="77">
        <v>460509</v>
      </c>
      <c r="B6376" s="76" t="s">
        <v>7448</v>
      </c>
      <c r="F6376" s="71"/>
      <c r="G6376" s="71"/>
    </row>
    <row r="6377" spans="1:7" x14ac:dyDescent="0.2">
      <c r="A6377" s="77">
        <v>460510</v>
      </c>
      <c r="B6377" s="76" t="s">
        <v>7449</v>
      </c>
      <c r="F6377" s="71"/>
      <c r="G6377" s="71"/>
    </row>
    <row r="6378" spans="1:7" x14ac:dyDescent="0.2">
      <c r="A6378" s="77">
        <v>460511</v>
      </c>
      <c r="B6378" s="76" t="s">
        <v>7443</v>
      </c>
      <c r="F6378" s="71"/>
      <c r="G6378" s="71"/>
    </row>
    <row r="6379" spans="1:7" x14ac:dyDescent="0.2">
      <c r="A6379" s="77">
        <v>460512</v>
      </c>
      <c r="B6379" s="76" t="s">
        <v>7450</v>
      </c>
      <c r="F6379" s="71"/>
      <c r="G6379" s="71"/>
    </row>
    <row r="6380" spans="1:7" x14ac:dyDescent="0.2">
      <c r="A6380" s="77">
        <v>460700</v>
      </c>
      <c r="B6380" s="76" t="s">
        <v>1146</v>
      </c>
      <c r="F6380" s="71"/>
      <c r="G6380" s="71"/>
    </row>
    <row r="6381" spans="1:7" x14ac:dyDescent="0.2">
      <c r="A6381" s="77">
        <v>460701</v>
      </c>
      <c r="B6381" s="76" t="s">
        <v>1147</v>
      </c>
      <c r="F6381" s="71"/>
      <c r="G6381" s="71"/>
    </row>
    <row r="6382" spans="1:7" x14ac:dyDescent="0.2">
      <c r="A6382" s="77">
        <v>460702</v>
      </c>
      <c r="B6382" s="76" t="s">
        <v>1148</v>
      </c>
      <c r="F6382" s="71"/>
      <c r="G6382" s="71"/>
    </row>
    <row r="6383" spans="1:7" x14ac:dyDescent="0.2">
      <c r="A6383" s="77">
        <v>460703</v>
      </c>
      <c r="B6383" s="76" t="s">
        <v>2425</v>
      </c>
      <c r="F6383" s="71"/>
      <c r="G6383" s="71"/>
    </row>
    <row r="6384" spans="1:7" x14ac:dyDescent="0.2">
      <c r="A6384" s="77">
        <v>460704</v>
      </c>
      <c r="B6384" s="76" t="s">
        <v>1149</v>
      </c>
      <c r="F6384" s="71"/>
      <c r="G6384" s="71"/>
    </row>
    <row r="6385" spans="1:7" x14ac:dyDescent="0.2">
      <c r="A6385" s="77">
        <v>460705</v>
      </c>
      <c r="B6385" s="76" t="s">
        <v>1150</v>
      </c>
      <c r="F6385" s="71"/>
      <c r="G6385" s="71"/>
    </row>
    <row r="6386" spans="1:7" x14ac:dyDescent="0.2">
      <c r="A6386" s="77">
        <v>460706</v>
      </c>
      <c r="B6386" s="76" t="s">
        <v>7451</v>
      </c>
      <c r="F6386" s="71"/>
      <c r="G6386" s="71"/>
    </row>
    <row r="6387" spans="1:7" x14ac:dyDescent="0.2">
      <c r="A6387" s="77">
        <v>460707</v>
      </c>
      <c r="B6387" s="76" t="s">
        <v>7452</v>
      </c>
      <c r="F6387" s="71"/>
      <c r="G6387" s="71"/>
    </row>
    <row r="6388" spans="1:7" x14ac:dyDescent="0.2">
      <c r="A6388" s="77">
        <v>460708</v>
      </c>
      <c r="B6388" s="76" t="s">
        <v>7453</v>
      </c>
      <c r="F6388" s="71"/>
      <c r="G6388" s="71"/>
    </row>
    <row r="6389" spans="1:7" x14ac:dyDescent="0.2">
      <c r="A6389" s="77">
        <v>460709</v>
      </c>
      <c r="B6389" s="76" t="s">
        <v>7454</v>
      </c>
      <c r="F6389" s="71"/>
      <c r="G6389" s="71"/>
    </row>
    <row r="6390" spans="1:7" x14ac:dyDescent="0.2">
      <c r="A6390" s="77">
        <v>460710</v>
      </c>
      <c r="B6390" s="76" t="s">
        <v>2426</v>
      </c>
      <c r="F6390" s="71"/>
      <c r="G6390" s="71"/>
    </row>
    <row r="6391" spans="1:7" x14ac:dyDescent="0.2">
      <c r="A6391" s="77">
        <v>460711</v>
      </c>
      <c r="B6391" s="76" t="s">
        <v>7455</v>
      </c>
      <c r="F6391" s="71"/>
      <c r="G6391" s="71"/>
    </row>
    <row r="6392" spans="1:7" x14ac:dyDescent="0.2">
      <c r="A6392" s="77">
        <v>460712</v>
      </c>
      <c r="B6392" s="76" t="s">
        <v>7456</v>
      </c>
      <c r="F6392" s="71"/>
      <c r="G6392" s="71"/>
    </row>
    <row r="6393" spans="1:7" x14ac:dyDescent="0.2">
      <c r="A6393" s="77">
        <v>460713</v>
      </c>
      <c r="B6393" s="76" t="s">
        <v>7455</v>
      </c>
      <c r="F6393" s="71"/>
      <c r="G6393" s="71"/>
    </row>
    <row r="6394" spans="1:7" x14ac:dyDescent="0.2">
      <c r="A6394" s="77">
        <v>460714</v>
      </c>
      <c r="B6394" s="76" t="s">
        <v>7457</v>
      </c>
      <c r="F6394" s="71"/>
      <c r="G6394" s="71"/>
    </row>
    <row r="6395" spans="1:7" x14ac:dyDescent="0.2">
      <c r="A6395" s="77">
        <v>460715</v>
      </c>
      <c r="B6395" s="76" t="s">
        <v>7458</v>
      </c>
      <c r="F6395" s="71"/>
      <c r="G6395" s="71"/>
    </row>
    <row r="6396" spans="1:7" x14ac:dyDescent="0.2">
      <c r="A6396" s="77">
        <v>460716</v>
      </c>
      <c r="B6396" s="76" t="s">
        <v>2427</v>
      </c>
      <c r="F6396" s="71"/>
      <c r="G6396" s="71"/>
    </row>
    <row r="6397" spans="1:7" x14ac:dyDescent="0.2">
      <c r="A6397" s="77">
        <v>460717</v>
      </c>
      <c r="B6397" s="76" t="s">
        <v>1151</v>
      </c>
      <c r="F6397" s="71"/>
      <c r="G6397" s="71"/>
    </row>
    <row r="6398" spans="1:7" x14ac:dyDescent="0.2">
      <c r="A6398" s="77">
        <v>460718</v>
      </c>
      <c r="B6398" s="76" t="s">
        <v>1152</v>
      </c>
      <c r="F6398" s="71"/>
      <c r="G6398" s="71"/>
    </row>
    <row r="6399" spans="1:7" x14ac:dyDescent="0.2">
      <c r="A6399" s="77">
        <v>460719</v>
      </c>
      <c r="B6399" s="76" t="s">
        <v>1153</v>
      </c>
      <c r="F6399" s="71"/>
      <c r="G6399" s="71"/>
    </row>
    <row r="6400" spans="1:7" x14ac:dyDescent="0.2">
      <c r="A6400" s="77">
        <v>460720</v>
      </c>
      <c r="B6400" s="76" t="s">
        <v>1154</v>
      </c>
      <c r="F6400" s="71"/>
      <c r="G6400" s="71"/>
    </row>
    <row r="6401" spans="1:7" x14ac:dyDescent="0.2">
      <c r="A6401" s="77">
        <v>460721</v>
      </c>
      <c r="B6401" s="76" t="s">
        <v>7459</v>
      </c>
      <c r="F6401" s="71"/>
      <c r="G6401" s="71"/>
    </row>
    <row r="6402" spans="1:7" x14ac:dyDescent="0.2">
      <c r="A6402" s="77">
        <v>460722</v>
      </c>
      <c r="B6402" s="76" t="s">
        <v>1155</v>
      </c>
      <c r="F6402" s="71"/>
      <c r="G6402" s="71"/>
    </row>
    <row r="6403" spans="1:7" x14ac:dyDescent="0.2">
      <c r="A6403" s="77">
        <v>460723</v>
      </c>
      <c r="B6403" s="76" t="s">
        <v>1156</v>
      </c>
      <c r="F6403" s="71"/>
      <c r="G6403" s="71"/>
    </row>
    <row r="6404" spans="1:7" x14ac:dyDescent="0.2">
      <c r="A6404" s="77">
        <v>460900</v>
      </c>
      <c r="B6404" s="76" t="s">
        <v>1157</v>
      </c>
      <c r="F6404" s="71"/>
      <c r="G6404" s="71"/>
    </row>
    <row r="6405" spans="1:7" x14ac:dyDescent="0.2">
      <c r="A6405" s="77">
        <v>460901</v>
      </c>
      <c r="B6405" s="76" t="s">
        <v>7460</v>
      </c>
      <c r="F6405" s="71"/>
      <c r="G6405" s="71"/>
    </row>
    <row r="6406" spans="1:7" x14ac:dyDescent="0.2">
      <c r="A6406" s="77">
        <v>460902</v>
      </c>
      <c r="B6406" s="76" t="s">
        <v>7461</v>
      </c>
      <c r="F6406" s="71"/>
      <c r="G6406" s="71"/>
    </row>
    <row r="6407" spans="1:7" x14ac:dyDescent="0.2">
      <c r="A6407" s="77">
        <v>460903</v>
      </c>
      <c r="B6407" s="76" t="s">
        <v>7462</v>
      </c>
      <c r="F6407" s="71"/>
      <c r="G6407" s="71"/>
    </row>
    <row r="6408" spans="1:7" x14ac:dyDescent="0.2">
      <c r="A6408" s="77">
        <v>460951</v>
      </c>
      <c r="B6408" s="76" t="s">
        <v>7463</v>
      </c>
      <c r="F6408" s="71"/>
      <c r="G6408" s="71"/>
    </row>
    <row r="6409" spans="1:7" x14ac:dyDescent="0.2">
      <c r="A6409" s="77">
        <v>460952</v>
      </c>
      <c r="B6409" s="76" t="s">
        <v>7464</v>
      </c>
      <c r="F6409" s="71"/>
      <c r="G6409" s="71"/>
    </row>
    <row r="6410" spans="1:7" x14ac:dyDescent="0.2">
      <c r="A6410" s="77">
        <v>461000</v>
      </c>
      <c r="B6410" s="76" t="s">
        <v>7465</v>
      </c>
      <c r="F6410" s="71"/>
      <c r="G6410" s="71"/>
    </row>
    <row r="6411" spans="1:7" x14ac:dyDescent="0.2">
      <c r="A6411" s="77">
        <v>461001</v>
      </c>
      <c r="B6411" s="76" t="s">
        <v>7466</v>
      </c>
      <c r="F6411" s="71"/>
      <c r="G6411" s="71"/>
    </row>
    <row r="6412" spans="1:7" x14ac:dyDescent="0.2">
      <c r="A6412" s="77">
        <v>461002</v>
      </c>
      <c r="B6412" s="76" t="s">
        <v>7467</v>
      </c>
      <c r="F6412" s="71"/>
      <c r="G6412" s="71"/>
    </row>
    <row r="6413" spans="1:7" x14ac:dyDescent="0.2">
      <c r="A6413" s="77">
        <v>461003</v>
      </c>
      <c r="B6413" s="76" t="s">
        <v>7468</v>
      </c>
      <c r="F6413" s="71"/>
      <c r="G6413" s="71"/>
    </row>
    <row r="6414" spans="1:7" x14ac:dyDescent="0.2">
      <c r="A6414" s="77">
        <v>461004</v>
      </c>
      <c r="B6414" s="76" t="s">
        <v>7469</v>
      </c>
      <c r="F6414" s="71"/>
      <c r="G6414" s="71"/>
    </row>
    <row r="6415" spans="1:7" x14ac:dyDescent="0.2">
      <c r="A6415" s="77">
        <v>461005</v>
      </c>
      <c r="B6415" s="76" t="s">
        <v>7470</v>
      </c>
      <c r="F6415" s="71"/>
      <c r="G6415" s="71"/>
    </row>
    <row r="6416" spans="1:7" x14ac:dyDescent="0.2">
      <c r="A6416" s="77">
        <v>461006</v>
      </c>
      <c r="B6416" s="76" t="s">
        <v>7471</v>
      </c>
      <c r="F6416" s="71"/>
      <c r="G6416" s="71"/>
    </row>
    <row r="6417" spans="1:7" x14ac:dyDescent="0.2">
      <c r="A6417" s="77">
        <v>461007</v>
      </c>
      <c r="B6417" s="76" t="s">
        <v>7472</v>
      </c>
      <c r="F6417" s="71"/>
      <c r="G6417" s="71"/>
    </row>
    <row r="6418" spans="1:7" x14ac:dyDescent="0.2">
      <c r="A6418" s="77">
        <v>461008</v>
      </c>
      <c r="B6418" s="76" t="s">
        <v>7467</v>
      </c>
      <c r="F6418" s="71"/>
      <c r="G6418" s="71"/>
    </row>
    <row r="6419" spans="1:7" x14ac:dyDescent="0.2">
      <c r="A6419" s="77">
        <v>461009</v>
      </c>
      <c r="B6419" s="76" t="s">
        <v>7467</v>
      </c>
      <c r="F6419" s="71"/>
      <c r="G6419" s="71"/>
    </row>
    <row r="6420" spans="1:7" x14ac:dyDescent="0.2">
      <c r="A6420" s="77">
        <v>461010</v>
      </c>
      <c r="B6420" s="76" t="s">
        <v>7467</v>
      </c>
      <c r="F6420" s="71"/>
      <c r="G6420" s="71"/>
    </row>
    <row r="6421" spans="1:7" x14ac:dyDescent="0.2">
      <c r="A6421" s="77">
        <v>461011</v>
      </c>
      <c r="B6421" s="76" t="s">
        <v>7467</v>
      </c>
      <c r="F6421" s="71"/>
      <c r="G6421" s="71"/>
    </row>
    <row r="6422" spans="1:7" x14ac:dyDescent="0.2">
      <c r="A6422" s="77">
        <v>461012</v>
      </c>
      <c r="B6422" s="76" t="s">
        <v>7469</v>
      </c>
      <c r="F6422" s="71"/>
      <c r="G6422" s="71"/>
    </row>
    <row r="6423" spans="1:7" x14ac:dyDescent="0.2">
      <c r="A6423" s="77">
        <v>461013</v>
      </c>
      <c r="B6423" s="76" t="s">
        <v>7467</v>
      </c>
      <c r="F6423" s="71"/>
      <c r="G6423" s="71"/>
    </row>
    <row r="6424" spans="1:7" x14ac:dyDescent="0.2">
      <c r="A6424" s="77">
        <v>461014</v>
      </c>
      <c r="B6424" s="76" t="s">
        <v>7467</v>
      </c>
      <c r="F6424" s="71"/>
      <c r="G6424" s="71"/>
    </row>
    <row r="6425" spans="1:7" x14ac:dyDescent="0.2">
      <c r="A6425" s="77">
        <v>461015</v>
      </c>
      <c r="B6425" s="76" t="s">
        <v>7467</v>
      </c>
      <c r="F6425" s="71"/>
      <c r="G6425" s="71"/>
    </row>
    <row r="6426" spans="1:7" x14ac:dyDescent="0.2">
      <c r="A6426" s="77">
        <v>461016</v>
      </c>
      <c r="B6426" s="76" t="s">
        <v>7467</v>
      </c>
      <c r="F6426" s="71"/>
      <c r="G6426" s="71"/>
    </row>
    <row r="6427" spans="1:7" x14ac:dyDescent="0.2">
      <c r="A6427" s="77">
        <v>461017</v>
      </c>
      <c r="B6427" s="76" t="s">
        <v>7473</v>
      </c>
      <c r="F6427" s="71"/>
      <c r="G6427" s="71"/>
    </row>
    <row r="6428" spans="1:7" x14ac:dyDescent="0.2">
      <c r="A6428" s="77">
        <v>461018</v>
      </c>
      <c r="B6428" s="76" t="s">
        <v>7474</v>
      </c>
      <c r="F6428" s="71"/>
      <c r="G6428" s="71"/>
    </row>
    <row r="6429" spans="1:7" x14ac:dyDescent="0.2">
      <c r="A6429" s="77">
        <v>461019</v>
      </c>
      <c r="B6429" s="76" t="s">
        <v>7475</v>
      </c>
      <c r="F6429" s="71"/>
      <c r="G6429" s="71"/>
    </row>
    <row r="6430" spans="1:7" x14ac:dyDescent="0.2">
      <c r="A6430" s="77">
        <v>461020</v>
      </c>
      <c r="B6430" s="76" t="s">
        <v>7476</v>
      </c>
      <c r="F6430" s="71"/>
      <c r="G6430" s="71"/>
    </row>
    <row r="6431" spans="1:7" x14ac:dyDescent="0.2">
      <c r="A6431" s="77">
        <v>461301</v>
      </c>
      <c r="B6431" s="76" t="s">
        <v>7477</v>
      </c>
      <c r="F6431" s="71"/>
      <c r="G6431" s="71"/>
    </row>
    <row r="6432" spans="1:7" x14ac:dyDescent="0.2">
      <c r="A6432" s="77">
        <v>461400</v>
      </c>
      <c r="B6432" s="76" t="s">
        <v>478</v>
      </c>
      <c r="F6432" s="71"/>
      <c r="G6432" s="71"/>
    </row>
    <row r="6433" spans="1:7" x14ac:dyDescent="0.2">
      <c r="A6433" s="77">
        <v>461401</v>
      </c>
      <c r="B6433" s="76" t="s">
        <v>479</v>
      </c>
      <c r="F6433" s="71"/>
      <c r="G6433" s="71"/>
    </row>
    <row r="6434" spans="1:7" x14ac:dyDescent="0.2">
      <c r="A6434" s="77">
        <v>461402</v>
      </c>
      <c r="B6434" s="76" t="s">
        <v>7478</v>
      </c>
      <c r="F6434" s="71"/>
      <c r="G6434" s="71"/>
    </row>
    <row r="6435" spans="1:7" x14ac:dyDescent="0.2">
      <c r="A6435" s="77">
        <v>461403</v>
      </c>
      <c r="B6435" s="76" t="s">
        <v>7479</v>
      </c>
      <c r="F6435" s="71"/>
      <c r="G6435" s="71"/>
    </row>
    <row r="6436" spans="1:7" x14ac:dyDescent="0.2">
      <c r="A6436" s="77">
        <v>461404</v>
      </c>
      <c r="B6436" s="76" t="s">
        <v>3676</v>
      </c>
      <c r="F6436" s="71"/>
      <c r="G6436" s="71"/>
    </row>
    <row r="6437" spans="1:7" x14ac:dyDescent="0.2">
      <c r="A6437" s="77">
        <v>461450</v>
      </c>
      <c r="B6437" s="76" t="s">
        <v>7480</v>
      </c>
      <c r="F6437" s="71"/>
      <c r="G6437" s="71"/>
    </row>
    <row r="6438" spans="1:7" x14ac:dyDescent="0.2">
      <c r="A6438" s="77">
        <v>461452</v>
      </c>
      <c r="B6438" s="76" t="s">
        <v>7481</v>
      </c>
      <c r="F6438" s="71"/>
      <c r="G6438" s="71"/>
    </row>
    <row r="6439" spans="1:7" x14ac:dyDescent="0.2">
      <c r="A6439" s="77">
        <v>461500</v>
      </c>
      <c r="B6439" s="76" t="s">
        <v>480</v>
      </c>
      <c r="F6439" s="71"/>
      <c r="G6439" s="71"/>
    </row>
    <row r="6440" spans="1:7" x14ac:dyDescent="0.2">
      <c r="A6440" s="77">
        <v>461501</v>
      </c>
      <c r="B6440" s="76" t="s">
        <v>7482</v>
      </c>
      <c r="F6440" s="71"/>
      <c r="G6440" s="71"/>
    </row>
    <row r="6441" spans="1:7" x14ac:dyDescent="0.2">
      <c r="A6441" s="77">
        <v>461502</v>
      </c>
      <c r="B6441" s="76" t="s">
        <v>7483</v>
      </c>
      <c r="F6441" s="71"/>
      <c r="G6441" s="71"/>
    </row>
    <row r="6442" spans="1:7" x14ac:dyDescent="0.2">
      <c r="A6442" s="77">
        <v>461506</v>
      </c>
      <c r="B6442" s="76" t="s">
        <v>7484</v>
      </c>
      <c r="F6442" s="71"/>
      <c r="G6442" s="71"/>
    </row>
    <row r="6443" spans="1:7" x14ac:dyDescent="0.2">
      <c r="A6443" s="77">
        <v>461507</v>
      </c>
      <c r="B6443" s="76" t="s">
        <v>7485</v>
      </c>
      <c r="F6443" s="71"/>
      <c r="G6443" s="71"/>
    </row>
    <row r="6444" spans="1:7" x14ac:dyDescent="0.2">
      <c r="A6444" s="77">
        <v>461508</v>
      </c>
      <c r="B6444" s="76" t="s">
        <v>7486</v>
      </c>
      <c r="F6444" s="71"/>
      <c r="G6444" s="71"/>
    </row>
    <row r="6445" spans="1:7" x14ac:dyDescent="0.2">
      <c r="A6445" s="77">
        <v>480000</v>
      </c>
      <c r="B6445" s="76" t="s">
        <v>7487</v>
      </c>
      <c r="F6445" s="71"/>
      <c r="G6445" s="71"/>
    </row>
    <row r="6446" spans="1:7" x14ac:dyDescent="0.2">
      <c r="A6446" s="77">
        <v>480001</v>
      </c>
      <c r="B6446" s="76" t="s">
        <v>7488</v>
      </c>
      <c r="F6446" s="71"/>
      <c r="G6446" s="71"/>
    </row>
    <row r="6447" spans="1:7" x14ac:dyDescent="0.2">
      <c r="A6447" s="77">
        <v>480002</v>
      </c>
      <c r="B6447" s="76" t="s">
        <v>7489</v>
      </c>
      <c r="F6447" s="71"/>
      <c r="G6447" s="71"/>
    </row>
    <row r="6448" spans="1:7" x14ac:dyDescent="0.2">
      <c r="A6448" s="77">
        <v>480003</v>
      </c>
      <c r="B6448" s="76" t="s">
        <v>7490</v>
      </c>
      <c r="F6448" s="71"/>
      <c r="G6448" s="71"/>
    </row>
    <row r="6449" spans="1:7" x14ac:dyDescent="0.2">
      <c r="A6449" s="77">
        <v>480004</v>
      </c>
      <c r="B6449" s="76" t="s">
        <v>7491</v>
      </c>
      <c r="F6449" s="71"/>
      <c r="G6449" s="71"/>
    </row>
    <row r="6450" spans="1:7" x14ac:dyDescent="0.2">
      <c r="A6450" s="77">
        <v>480005</v>
      </c>
      <c r="B6450" s="76" t="s">
        <v>7492</v>
      </c>
      <c r="F6450" s="71"/>
      <c r="G6450" s="71"/>
    </row>
    <row r="6451" spans="1:7" x14ac:dyDescent="0.2">
      <c r="A6451" s="77">
        <v>480006</v>
      </c>
      <c r="B6451" s="76" t="s">
        <v>7493</v>
      </c>
      <c r="F6451" s="71"/>
      <c r="G6451" s="71"/>
    </row>
    <row r="6452" spans="1:7" x14ac:dyDescent="0.2">
      <c r="A6452" s="77">
        <v>480007</v>
      </c>
      <c r="B6452" s="76" t="s">
        <v>7494</v>
      </c>
      <c r="F6452" s="71"/>
      <c r="G6452" s="71"/>
    </row>
    <row r="6453" spans="1:7" x14ac:dyDescent="0.2">
      <c r="A6453" s="77">
        <v>480008</v>
      </c>
      <c r="B6453" s="76" t="s">
        <v>7495</v>
      </c>
      <c r="F6453" s="71"/>
      <c r="G6453" s="71"/>
    </row>
    <row r="6454" spans="1:7" x14ac:dyDescent="0.2">
      <c r="A6454" s="77">
        <v>480009</v>
      </c>
      <c r="B6454" s="76" t="s">
        <v>7496</v>
      </c>
      <c r="F6454" s="71"/>
      <c r="G6454" s="71"/>
    </row>
    <row r="6455" spans="1:7" x14ac:dyDescent="0.2">
      <c r="A6455" s="77">
        <v>480010</v>
      </c>
      <c r="B6455" s="76" t="s">
        <v>7497</v>
      </c>
      <c r="F6455" s="71"/>
      <c r="G6455" s="71"/>
    </row>
    <row r="6456" spans="1:7" x14ac:dyDescent="0.2">
      <c r="A6456" s="77">
        <v>480011</v>
      </c>
      <c r="B6456" s="76" t="s">
        <v>7498</v>
      </c>
      <c r="F6456" s="71"/>
      <c r="G6456" s="71"/>
    </row>
    <row r="6457" spans="1:7" x14ac:dyDescent="0.2">
      <c r="A6457" s="77">
        <v>480012</v>
      </c>
      <c r="B6457" s="76" t="s">
        <v>7499</v>
      </c>
      <c r="F6457" s="71"/>
      <c r="G6457" s="71"/>
    </row>
    <row r="6458" spans="1:7" x14ac:dyDescent="0.2">
      <c r="A6458" s="77">
        <v>480013</v>
      </c>
      <c r="B6458" s="76" t="s">
        <v>7500</v>
      </c>
      <c r="F6458" s="71"/>
      <c r="G6458" s="71"/>
    </row>
    <row r="6459" spans="1:7" x14ac:dyDescent="0.2">
      <c r="A6459" s="77">
        <v>480014</v>
      </c>
      <c r="B6459" s="76" t="s">
        <v>7501</v>
      </c>
      <c r="F6459" s="71"/>
      <c r="G6459" s="71"/>
    </row>
    <row r="6460" spans="1:7" x14ac:dyDescent="0.2">
      <c r="A6460" s="77">
        <v>480015</v>
      </c>
      <c r="B6460" s="76" t="s">
        <v>7502</v>
      </c>
      <c r="F6460" s="71"/>
      <c r="G6460" s="71"/>
    </row>
    <row r="6461" spans="1:7" x14ac:dyDescent="0.2">
      <c r="A6461" s="77">
        <v>480016</v>
      </c>
      <c r="B6461" s="76" t="s">
        <v>7503</v>
      </c>
      <c r="F6461" s="71"/>
      <c r="G6461" s="71"/>
    </row>
    <row r="6462" spans="1:7" x14ac:dyDescent="0.2">
      <c r="A6462" s="77">
        <v>480017</v>
      </c>
      <c r="B6462" s="76" t="s">
        <v>7504</v>
      </c>
      <c r="F6462" s="71"/>
      <c r="G6462" s="71"/>
    </row>
    <row r="6463" spans="1:7" x14ac:dyDescent="0.2">
      <c r="A6463" s="77">
        <v>480018</v>
      </c>
      <c r="B6463" s="76" t="s">
        <v>7505</v>
      </c>
      <c r="F6463" s="71"/>
      <c r="G6463" s="71"/>
    </row>
    <row r="6464" spans="1:7" x14ac:dyDescent="0.2">
      <c r="A6464" s="77">
        <v>480019</v>
      </c>
      <c r="B6464" s="76" t="s">
        <v>7506</v>
      </c>
      <c r="F6464" s="71"/>
      <c r="G6464" s="71"/>
    </row>
    <row r="6465" spans="1:7" x14ac:dyDescent="0.2">
      <c r="A6465" s="77">
        <v>480020</v>
      </c>
      <c r="B6465" s="76" t="s">
        <v>7507</v>
      </c>
      <c r="F6465" s="71"/>
      <c r="G6465" s="71"/>
    </row>
    <row r="6466" spans="1:7" x14ac:dyDescent="0.2">
      <c r="A6466" s="77">
        <v>480021</v>
      </c>
      <c r="B6466" s="76" t="s">
        <v>7508</v>
      </c>
      <c r="F6466" s="71"/>
      <c r="G6466" s="71"/>
    </row>
    <row r="6467" spans="1:7" x14ac:dyDescent="0.2">
      <c r="A6467" s="77">
        <v>480022</v>
      </c>
      <c r="B6467" s="76" t="s">
        <v>7509</v>
      </c>
      <c r="F6467" s="71"/>
      <c r="G6467" s="71"/>
    </row>
    <row r="6468" spans="1:7" x14ac:dyDescent="0.2">
      <c r="A6468" s="77">
        <v>480023</v>
      </c>
      <c r="B6468" s="76" t="s">
        <v>7510</v>
      </c>
      <c r="F6468" s="71"/>
      <c r="G6468" s="71"/>
    </row>
    <row r="6469" spans="1:7" x14ac:dyDescent="0.2">
      <c r="A6469" s="77">
        <v>480024</v>
      </c>
      <c r="B6469" s="76" t="s">
        <v>7511</v>
      </c>
      <c r="F6469" s="71"/>
      <c r="G6469" s="71"/>
    </row>
    <row r="6470" spans="1:7" x14ac:dyDescent="0.2">
      <c r="A6470" s="77">
        <v>480025</v>
      </c>
      <c r="B6470" s="76" t="s">
        <v>7512</v>
      </c>
      <c r="F6470" s="71"/>
      <c r="G6470" s="71"/>
    </row>
    <row r="6471" spans="1:7" x14ac:dyDescent="0.2">
      <c r="A6471" s="77">
        <v>480026</v>
      </c>
      <c r="B6471" s="76" t="s">
        <v>7513</v>
      </c>
      <c r="F6471" s="71"/>
      <c r="G6471" s="71"/>
    </row>
    <row r="6472" spans="1:7" x14ac:dyDescent="0.2">
      <c r="A6472" s="77">
        <v>480027</v>
      </c>
      <c r="B6472" s="76" t="s">
        <v>7514</v>
      </c>
      <c r="F6472" s="71"/>
      <c r="G6472" s="71"/>
    </row>
    <row r="6473" spans="1:7" x14ac:dyDescent="0.2">
      <c r="A6473" s="77">
        <v>480028</v>
      </c>
      <c r="B6473" s="76" t="s">
        <v>7515</v>
      </c>
      <c r="F6473" s="71"/>
      <c r="G6473" s="71"/>
    </row>
    <row r="6474" spans="1:7" x14ac:dyDescent="0.2">
      <c r="A6474" s="77">
        <v>480029</v>
      </c>
      <c r="B6474" s="76" t="s">
        <v>7516</v>
      </c>
      <c r="F6474" s="71"/>
      <c r="G6474" s="71"/>
    </row>
    <row r="6475" spans="1:7" x14ac:dyDescent="0.2">
      <c r="A6475" s="77">
        <v>480030</v>
      </c>
      <c r="B6475" s="76" t="s">
        <v>7517</v>
      </c>
      <c r="F6475" s="71"/>
      <c r="G6475" s="71"/>
    </row>
    <row r="6476" spans="1:7" x14ac:dyDescent="0.2">
      <c r="A6476" s="77">
        <v>480031</v>
      </c>
      <c r="B6476" s="76" t="s">
        <v>7518</v>
      </c>
      <c r="F6476" s="71"/>
      <c r="G6476" s="71"/>
    </row>
    <row r="6477" spans="1:7" x14ac:dyDescent="0.2">
      <c r="A6477" s="77">
        <v>480032</v>
      </c>
      <c r="B6477" s="76" t="s">
        <v>7519</v>
      </c>
      <c r="F6477" s="71"/>
      <c r="G6477" s="71"/>
    </row>
    <row r="6478" spans="1:7" x14ac:dyDescent="0.2">
      <c r="A6478" s="77">
        <v>480033</v>
      </c>
      <c r="B6478" s="76" t="s">
        <v>7520</v>
      </c>
      <c r="F6478" s="71"/>
      <c r="G6478" s="71"/>
    </row>
    <row r="6479" spans="1:7" x14ac:dyDescent="0.2">
      <c r="A6479" s="77">
        <v>480034</v>
      </c>
      <c r="B6479" s="76" t="s">
        <v>7521</v>
      </c>
      <c r="F6479" s="71"/>
      <c r="G6479" s="71"/>
    </row>
    <row r="6480" spans="1:7" x14ac:dyDescent="0.2">
      <c r="A6480" s="77">
        <v>480035</v>
      </c>
      <c r="B6480" s="76" t="s">
        <v>7522</v>
      </c>
      <c r="F6480" s="71"/>
      <c r="G6480" s="71"/>
    </row>
    <row r="6481" spans="1:7" x14ac:dyDescent="0.2">
      <c r="A6481" s="77">
        <v>480036</v>
      </c>
      <c r="B6481" s="76" t="s">
        <v>7523</v>
      </c>
      <c r="F6481" s="71"/>
      <c r="G6481" s="71"/>
    </row>
    <row r="6482" spans="1:7" x14ac:dyDescent="0.2">
      <c r="A6482" s="77">
        <v>480037</v>
      </c>
      <c r="B6482" s="76" t="s">
        <v>7524</v>
      </c>
      <c r="F6482" s="71"/>
      <c r="G6482" s="71"/>
    </row>
    <row r="6483" spans="1:7" x14ac:dyDescent="0.2">
      <c r="A6483" s="77">
        <v>480038</v>
      </c>
      <c r="B6483" s="76" t="s">
        <v>7525</v>
      </c>
      <c r="F6483" s="71"/>
      <c r="G6483" s="71"/>
    </row>
    <row r="6484" spans="1:7" x14ac:dyDescent="0.2">
      <c r="A6484" s="77">
        <v>480039</v>
      </c>
      <c r="B6484" s="76" t="s">
        <v>7526</v>
      </c>
      <c r="F6484" s="71"/>
      <c r="G6484" s="71"/>
    </row>
    <row r="6485" spans="1:7" x14ac:dyDescent="0.2">
      <c r="A6485" s="77">
        <v>480040</v>
      </c>
      <c r="B6485" s="76" t="s">
        <v>7527</v>
      </c>
      <c r="F6485" s="71"/>
      <c r="G6485" s="71"/>
    </row>
    <row r="6486" spans="1:7" x14ac:dyDescent="0.2">
      <c r="A6486" s="77">
        <v>480041</v>
      </c>
      <c r="B6486" s="76" t="s">
        <v>7528</v>
      </c>
      <c r="F6486" s="71"/>
      <c r="G6486" s="71"/>
    </row>
    <row r="6487" spans="1:7" x14ac:dyDescent="0.2">
      <c r="A6487" s="77">
        <v>480043</v>
      </c>
      <c r="B6487" s="76" t="s">
        <v>7529</v>
      </c>
      <c r="F6487" s="71"/>
      <c r="G6487" s="71"/>
    </row>
    <row r="6488" spans="1:7" x14ac:dyDescent="0.2">
      <c r="A6488" s="77">
        <v>480044</v>
      </c>
      <c r="B6488" s="76" t="s">
        <v>7530</v>
      </c>
      <c r="F6488" s="71"/>
      <c r="G6488" s="71"/>
    </row>
    <row r="6489" spans="1:7" x14ac:dyDescent="0.2">
      <c r="A6489" s="77">
        <v>480045</v>
      </c>
      <c r="B6489" s="76" t="s">
        <v>7531</v>
      </c>
      <c r="F6489" s="71"/>
      <c r="G6489" s="71"/>
    </row>
    <row r="6490" spans="1:7" x14ac:dyDescent="0.2">
      <c r="A6490" s="77">
        <v>480046</v>
      </c>
      <c r="B6490" s="76" t="s">
        <v>7532</v>
      </c>
      <c r="F6490" s="71"/>
      <c r="G6490" s="71"/>
    </row>
    <row r="6491" spans="1:7" x14ac:dyDescent="0.2">
      <c r="A6491" s="77">
        <v>480047</v>
      </c>
      <c r="B6491" s="76" t="s">
        <v>7533</v>
      </c>
      <c r="F6491" s="71"/>
      <c r="G6491" s="71"/>
    </row>
    <row r="6492" spans="1:7" x14ac:dyDescent="0.2">
      <c r="A6492" s="77">
        <v>480048</v>
      </c>
      <c r="B6492" s="76" t="s">
        <v>7534</v>
      </c>
      <c r="F6492" s="71"/>
      <c r="G6492" s="71"/>
    </row>
    <row r="6493" spans="1:7" x14ac:dyDescent="0.2">
      <c r="A6493" s="77">
        <v>480049</v>
      </c>
      <c r="B6493" s="76" t="s">
        <v>7535</v>
      </c>
      <c r="F6493" s="71"/>
      <c r="G6493" s="71"/>
    </row>
    <row r="6494" spans="1:7" x14ac:dyDescent="0.2">
      <c r="A6494" s="77">
        <v>480050</v>
      </c>
      <c r="B6494" s="76" t="s">
        <v>7536</v>
      </c>
      <c r="F6494" s="71"/>
      <c r="G6494" s="71"/>
    </row>
    <row r="6495" spans="1:7" x14ac:dyDescent="0.2">
      <c r="A6495" s="77">
        <v>480051</v>
      </c>
      <c r="B6495" s="76" t="s">
        <v>7537</v>
      </c>
      <c r="F6495" s="71"/>
      <c r="G6495" s="71"/>
    </row>
    <row r="6496" spans="1:7" x14ac:dyDescent="0.2">
      <c r="A6496" s="77">
        <v>480052</v>
      </c>
      <c r="B6496" s="76" t="s">
        <v>7538</v>
      </c>
      <c r="F6496" s="71"/>
      <c r="G6496" s="71"/>
    </row>
    <row r="6497" spans="1:7" x14ac:dyDescent="0.2">
      <c r="A6497" s="77">
        <v>480053</v>
      </c>
      <c r="B6497" s="76" t="s">
        <v>7539</v>
      </c>
      <c r="F6497" s="71"/>
      <c r="G6497" s="71"/>
    </row>
    <row r="6498" spans="1:7" x14ac:dyDescent="0.2">
      <c r="A6498" s="77">
        <v>480055</v>
      </c>
      <c r="B6498" s="76" t="s">
        <v>7540</v>
      </c>
      <c r="F6498" s="71"/>
      <c r="G6498" s="71"/>
    </row>
    <row r="6499" spans="1:7" x14ac:dyDescent="0.2">
      <c r="A6499" s="77">
        <v>480056</v>
      </c>
      <c r="B6499" s="76" t="s">
        <v>7541</v>
      </c>
      <c r="F6499" s="71"/>
      <c r="G6499" s="71"/>
    </row>
    <row r="6500" spans="1:7" x14ac:dyDescent="0.2">
      <c r="A6500" s="77">
        <v>480057</v>
      </c>
      <c r="B6500" s="76" t="s">
        <v>7542</v>
      </c>
      <c r="F6500" s="71"/>
      <c r="G6500" s="71"/>
    </row>
    <row r="6501" spans="1:7" x14ac:dyDescent="0.2">
      <c r="A6501" s="77">
        <v>480058</v>
      </c>
      <c r="B6501" s="76" t="s">
        <v>7543</v>
      </c>
      <c r="F6501" s="71"/>
      <c r="G6501" s="71"/>
    </row>
    <row r="6502" spans="1:7" x14ac:dyDescent="0.2">
      <c r="A6502" s="77">
        <v>480059</v>
      </c>
      <c r="B6502" s="76" t="s">
        <v>7544</v>
      </c>
      <c r="F6502" s="71"/>
      <c r="G6502" s="71"/>
    </row>
    <row r="6503" spans="1:7" x14ac:dyDescent="0.2">
      <c r="A6503" s="77">
        <v>480063</v>
      </c>
      <c r="B6503" s="76" t="s">
        <v>7545</v>
      </c>
      <c r="F6503" s="71"/>
      <c r="G6503" s="71"/>
    </row>
    <row r="6504" spans="1:7" x14ac:dyDescent="0.2">
      <c r="A6504" s="77">
        <v>480065</v>
      </c>
      <c r="B6504" s="76" t="s">
        <v>7546</v>
      </c>
      <c r="F6504" s="71"/>
      <c r="G6504" s="71"/>
    </row>
    <row r="6505" spans="1:7" x14ac:dyDescent="0.2">
      <c r="A6505" s="77">
        <v>480070</v>
      </c>
      <c r="B6505" s="76" t="s">
        <v>7547</v>
      </c>
      <c r="F6505" s="71"/>
      <c r="G6505" s="71"/>
    </row>
    <row r="6506" spans="1:7" x14ac:dyDescent="0.2">
      <c r="A6506" s="77">
        <v>480072</v>
      </c>
      <c r="B6506" s="76" t="s">
        <v>7548</v>
      </c>
      <c r="F6506" s="71"/>
      <c r="G6506" s="71"/>
    </row>
    <row r="6507" spans="1:7" x14ac:dyDescent="0.2">
      <c r="A6507" s="77">
        <v>480075</v>
      </c>
      <c r="B6507" s="76" t="s">
        <v>7512</v>
      </c>
      <c r="F6507" s="71"/>
      <c r="G6507" s="71"/>
    </row>
    <row r="6508" spans="1:7" x14ac:dyDescent="0.2">
      <c r="A6508" s="77">
        <v>480076</v>
      </c>
      <c r="B6508" s="76" t="s">
        <v>7549</v>
      </c>
      <c r="F6508" s="71"/>
      <c r="G6508" s="71"/>
    </row>
    <row r="6509" spans="1:7" x14ac:dyDescent="0.2">
      <c r="A6509" s="77">
        <v>480078</v>
      </c>
      <c r="B6509" s="76" t="s">
        <v>7550</v>
      </c>
      <c r="F6509" s="71"/>
      <c r="G6509" s="71"/>
    </row>
    <row r="6510" spans="1:7" x14ac:dyDescent="0.2">
      <c r="A6510" s="77">
        <v>480079</v>
      </c>
      <c r="B6510" s="76" t="s">
        <v>7551</v>
      </c>
      <c r="F6510" s="71"/>
      <c r="G6510" s="71"/>
    </row>
    <row r="6511" spans="1:7" x14ac:dyDescent="0.2">
      <c r="A6511" s="77">
        <v>480085</v>
      </c>
      <c r="B6511" s="76" t="s">
        <v>7552</v>
      </c>
      <c r="F6511" s="71"/>
      <c r="G6511" s="71"/>
    </row>
    <row r="6512" spans="1:7" x14ac:dyDescent="0.2">
      <c r="A6512" s="77">
        <v>480086</v>
      </c>
      <c r="B6512" s="76" t="s">
        <v>7553</v>
      </c>
      <c r="F6512" s="71"/>
      <c r="G6512" s="71"/>
    </row>
    <row r="6513" spans="1:7" x14ac:dyDescent="0.2">
      <c r="A6513" s="77">
        <v>480087</v>
      </c>
      <c r="B6513" s="76" t="s">
        <v>7554</v>
      </c>
      <c r="F6513" s="71"/>
      <c r="G6513" s="71"/>
    </row>
    <row r="6514" spans="1:7" x14ac:dyDescent="0.2">
      <c r="A6514" s="77">
        <v>480088</v>
      </c>
      <c r="B6514" s="76" t="s">
        <v>7497</v>
      </c>
      <c r="F6514" s="71"/>
      <c r="G6514" s="71"/>
    </row>
    <row r="6515" spans="1:7" x14ac:dyDescent="0.2">
      <c r="A6515" s="77">
        <v>480089</v>
      </c>
      <c r="B6515" s="76" t="s">
        <v>7508</v>
      </c>
      <c r="F6515" s="71"/>
      <c r="G6515" s="71"/>
    </row>
    <row r="6516" spans="1:7" x14ac:dyDescent="0.2">
      <c r="A6516" s="77">
        <v>480090</v>
      </c>
      <c r="B6516" s="76" t="s">
        <v>7542</v>
      </c>
      <c r="F6516" s="71"/>
      <c r="G6516" s="71"/>
    </row>
    <row r="6517" spans="1:7" x14ac:dyDescent="0.2">
      <c r="A6517" s="77">
        <v>480091</v>
      </c>
      <c r="B6517" s="76" t="s">
        <v>7545</v>
      </c>
      <c r="F6517" s="71"/>
      <c r="G6517" s="71"/>
    </row>
    <row r="6518" spans="1:7" x14ac:dyDescent="0.2">
      <c r="A6518" s="77">
        <v>480100</v>
      </c>
      <c r="B6518" s="76" t="s">
        <v>7555</v>
      </c>
      <c r="F6518" s="71"/>
      <c r="G6518" s="71"/>
    </row>
    <row r="6519" spans="1:7" x14ac:dyDescent="0.2">
      <c r="A6519" s="77">
        <v>480101</v>
      </c>
      <c r="B6519" s="76" t="s">
        <v>7556</v>
      </c>
      <c r="F6519" s="71"/>
      <c r="G6519" s="71"/>
    </row>
    <row r="6520" spans="1:7" x14ac:dyDescent="0.2">
      <c r="A6520" s="77">
        <v>480102</v>
      </c>
      <c r="B6520" s="76" t="s">
        <v>7557</v>
      </c>
      <c r="F6520" s="71"/>
      <c r="G6520" s="71"/>
    </row>
    <row r="6521" spans="1:7" x14ac:dyDescent="0.2">
      <c r="A6521" s="77">
        <v>480103</v>
      </c>
      <c r="B6521" s="76" t="s">
        <v>7558</v>
      </c>
      <c r="F6521" s="71"/>
      <c r="G6521" s="71"/>
    </row>
    <row r="6522" spans="1:7" x14ac:dyDescent="0.2">
      <c r="A6522" s="77">
        <v>480104</v>
      </c>
      <c r="B6522" s="76" t="s">
        <v>7559</v>
      </c>
      <c r="F6522" s="71"/>
      <c r="G6522" s="71"/>
    </row>
    <row r="6523" spans="1:7" x14ac:dyDescent="0.2">
      <c r="A6523" s="77">
        <v>480105</v>
      </c>
      <c r="B6523" s="76" t="s">
        <v>7560</v>
      </c>
      <c r="F6523" s="71"/>
      <c r="G6523" s="71"/>
    </row>
    <row r="6524" spans="1:7" x14ac:dyDescent="0.2">
      <c r="A6524" s="77">
        <v>480106</v>
      </c>
      <c r="B6524" s="76" t="s">
        <v>7561</v>
      </c>
      <c r="F6524" s="71"/>
      <c r="G6524" s="71"/>
    </row>
    <row r="6525" spans="1:7" x14ac:dyDescent="0.2">
      <c r="A6525" s="77">
        <v>480107</v>
      </c>
      <c r="B6525" s="76" t="s">
        <v>7562</v>
      </c>
      <c r="F6525" s="71"/>
      <c r="G6525" s="71"/>
    </row>
    <row r="6526" spans="1:7" x14ac:dyDescent="0.2">
      <c r="A6526" s="77">
        <v>480108</v>
      </c>
      <c r="B6526" s="76" t="s">
        <v>7563</v>
      </c>
      <c r="F6526" s="71"/>
      <c r="G6526" s="71"/>
    </row>
    <row r="6527" spans="1:7" x14ac:dyDescent="0.2">
      <c r="A6527" s="77">
        <v>480109</v>
      </c>
      <c r="B6527" s="76" t="s">
        <v>7564</v>
      </c>
      <c r="F6527" s="71"/>
      <c r="G6527" s="71"/>
    </row>
    <row r="6528" spans="1:7" x14ac:dyDescent="0.2">
      <c r="A6528" s="77">
        <v>480110</v>
      </c>
      <c r="B6528" s="76" t="s">
        <v>7565</v>
      </c>
      <c r="F6528" s="71"/>
      <c r="G6528" s="71"/>
    </row>
    <row r="6529" spans="1:7" x14ac:dyDescent="0.2">
      <c r="A6529" s="77">
        <v>480111</v>
      </c>
      <c r="B6529" s="76" t="s">
        <v>7566</v>
      </c>
      <c r="F6529" s="71"/>
      <c r="G6529" s="71"/>
    </row>
    <row r="6530" spans="1:7" x14ac:dyDescent="0.2">
      <c r="A6530" s="77">
        <v>480112</v>
      </c>
      <c r="B6530" s="76" t="s">
        <v>7567</v>
      </c>
      <c r="F6530" s="71"/>
      <c r="G6530" s="71"/>
    </row>
    <row r="6531" spans="1:7" x14ac:dyDescent="0.2">
      <c r="A6531" s="77">
        <v>480113</v>
      </c>
      <c r="B6531" s="76" t="s">
        <v>7568</v>
      </c>
      <c r="F6531" s="71"/>
      <c r="G6531" s="71"/>
    </row>
    <row r="6532" spans="1:7" x14ac:dyDescent="0.2">
      <c r="A6532" s="77">
        <v>480114</v>
      </c>
      <c r="B6532" s="76" t="s">
        <v>7569</v>
      </c>
      <c r="F6532" s="71"/>
      <c r="G6532" s="71"/>
    </row>
    <row r="6533" spans="1:7" x14ac:dyDescent="0.2">
      <c r="A6533" s="77">
        <v>480115</v>
      </c>
      <c r="B6533" s="76" t="s">
        <v>7570</v>
      </c>
      <c r="F6533" s="71"/>
      <c r="G6533" s="71"/>
    </row>
    <row r="6534" spans="1:7" x14ac:dyDescent="0.2">
      <c r="A6534" s="77">
        <v>480116</v>
      </c>
      <c r="B6534" s="76" t="s">
        <v>7571</v>
      </c>
      <c r="F6534" s="71"/>
      <c r="G6534" s="71"/>
    </row>
    <row r="6535" spans="1:7" x14ac:dyDescent="0.2">
      <c r="A6535" s="77">
        <v>480117</v>
      </c>
      <c r="B6535" s="76" t="s">
        <v>7489</v>
      </c>
      <c r="F6535" s="71"/>
      <c r="G6535" s="71"/>
    </row>
    <row r="6536" spans="1:7" x14ac:dyDescent="0.2">
      <c r="A6536" s="77">
        <v>480118</v>
      </c>
      <c r="B6536" s="76" t="s">
        <v>7572</v>
      </c>
      <c r="F6536" s="71"/>
      <c r="G6536" s="71"/>
    </row>
    <row r="6537" spans="1:7" x14ac:dyDescent="0.2">
      <c r="A6537" s="77">
        <v>480119</v>
      </c>
      <c r="B6537" s="76" t="s">
        <v>7573</v>
      </c>
      <c r="F6537" s="71"/>
      <c r="G6537" s="71"/>
    </row>
    <row r="6538" spans="1:7" x14ac:dyDescent="0.2">
      <c r="A6538" s="77">
        <v>480120</v>
      </c>
      <c r="B6538" s="76" t="s">
        <v>7574</v>
      </c>
      <c r="F6538" s="71"/>
      <c r="G6538" s="71"/>
    </row>
    <row r="6539" spans="1:7" x14ac:dyDescent="0.2">
      <c r="A6539" s="77">
        <v>480121</v>
      </c>
      <c r="B6539" s="76" t="s">
        <v>7575</v>
      </c>
      <c r="F6539" s="71"/>
      <c r="G6539" s="71"/>
    </row>
    <row r="6540" spans="1:7" x14ac:dyDescent="0.2">
      <c r="A6540" s="77">
        <v>480122</v>
      </c>
      <c r="B6540" s="76" t="s">
        <v>7576</v>
      </c>
      <c r="F6540" s="71"/>
      <c r="G6540" s="71"/>
    </row>
    <row r="6541" spans="1:7" x14ac:dyDescent="0.2">
      <c r="A6541" s="77">
        <v>480123</v>
      </c>
      <c r="B6541" s="76" t="s">
        <v>7577</v>
      </c>
      <c r="F6541" s="71"/>
      <c r="G6541" s="71"/>
    </row>
    <row r="6542" spans="1:7" x14ac:dyDescent="0.2">
      <c r="A6542" s="77">
        <v>480124</v>
      </c>
      <c r="B6542" s="76" t="s">
        <v>7578</v>
      </c>
      <c r="F6542" s="71"/>
      <c r="G6542" s="71"/>
    </row>
    <row r="6543" spans="1:7" x14ac:dyDescent="0.2">
      <c r="A6543" s="77">
        <v>480125</v>
      </c>
      <c r="B6543" s="76" t="s">
        <v>7579</v>
      </c>
      <c r="F6543" s="71"/>
      <c r="G6543" s="71"/>
    </row>
    <row r="6544" spans="1:7" x14ac:dyDescent="0.2">
      <c r="A6544" s="77">
        <v>480126</v>
      </c>
      <c r="B6544" s="76" t="s">
        <v>7580</v>
      </c>
      <c r="F6544" s="71"/>
      <c r="G6544" s="71"/>
    </row>
    <row r="6545" spans="1:7" x14ac:dyDescent="0.2">
      <c r="A6545" s="77">
        <v>480127</v>
      </c>
      <c r="B6545" s="76" t="s">
        <v>7581</v>
      </c>
      <c r="F6545" s="71"/>
      <c r="G6545" s="71"/>
    </row>
    <row r="6546" spans="1:7" x14ac:dyDescent="0.2">
      <c r="A6546" s="77">
        <v>480128</v>
      </c>
      <c r="B6546" s="76" t="s">
        <v>7582</v>
      </c>
      <c r="F6546" s="71"/>
      <c r="G6546" s="71"/>
    </row>
    <row r="6547" spans="1:7" x14ac:dyDescent="0.2">
      <c r="A6547" s="77">
        <v>480129</v>
      </c>
      <c r="B6547" s="76" t="s">
        <v>7583</v>
      </c>
      <c r="F6547" s="71"/>
      <c r="G6547" s="71"/>
    </row>
    <row r="6548" spans="1:7" x14ac:dyDescent="0.2">
      <c r="A6548" s="77">
        <v>480130</v>
      </c>
      <c r="B6548" s="76" t="s">
        <v>7584</v>
      </c>
      <c r="F6548" s="71"/>
      <c r="G6548" s="71"/>
    </row>
    <row r="6549" spans="1:7" x14ac:dyDescent="0.2">
      <c r="A6549" s="77">
        <v>480131</v>
      </c>
      <c r="B6549" s="76" t="s">
        <v>7585</v>
      </c>
      <c r="F6549" s="71"/>
      <c r="G6549" s="71"/>
    </row>
    <row r="6550" spans="1:7" x14ac:dyDescent="0.2">
      <c r="A6550" s="77">
        <v>480500</v>
      </c>
      <c r="B6550" s="76" t="s">
        <v>7586</v>
      </c>
      <c r="F6550" s="71"/>
      <c r="G6550" s="71"/>
    </row>
    <row r="6551" spans="1:7" x14ac:dyDescent="0.2">
      <c r="A6551" s="77">
        <v>480501</v>
      </c>
      <c r="B6551" s="76" t="s">
        <v>7587</v>
      </c>
      <c r="F6551" s="71"/>
      <c r="G6551" s="71"/>
    </row>
    <row r="6552" spans="1:7" x14ac:dyDescent="0.2">
      <c r="A6552" s="77">
        <v>480502</v>
      </c>
      <c r="B6552" s="76" t="s">
        <v>7588</v>
      </c>
      <c r="F6552" s="71"/>
      <c r="G6552" s="71"/>
    </row>
    <row r="6553" spans="1:7" x14ac:dyDescent="0.2">
      <c r="A6553" s="77">
        <v>480503</v>
      </c>
      <c r="B6553" s="76" t="s">
        <v>7589</v>
      </c>
      <c r="F6553" s="71"/>
      <c r="G6553" s="71"/>
    </row>
    <row r="6554" spans="1:7" x14ac:dyDescent="0.2">
      <c r="A6554" s="77">
        <v>480504</v>
      </c>
      <c r="B6554" s="76" t="s">
        <v>7590</v>
      </c>
      <c r="F6554" s="71"/>
      <c r="G6554" s="71"/>
    </row>
    <row r="6555" spans="1:7" x14ac:dyDescent="0.2">
      <c r="A6555" s="77">
        <v>480505</v>
      </c>
      <c r="B6555" s="76" t="s">
        <v>7591</v>
      </c>
      <c r="F6555" s="71"/>
      <c r="G6555" s="71"/>
    </row>
    <row r="6556" spans="1:7" x14ac:dyDescent="0.2">
      <c r="A6556" s="77">
        <v>480506</v>
      </c>
      <c r="B6556" s="76" t="s">
        <v>7592</v>
      </c>
      <c r="F6556" s="71"/>
      <c r="G6556" s="71"/>
    </row>
    <row r="6557" spans="1:7" x14ac:dyDescent="0.2">
      <c r="A6557" s="77">
        <v>480507</v>
      </c>
      <c r="B6557" s="76" t="s">
        <v>7593</v>
      </c>
      <c r="F6557" s="71"/>
      <c r="G6557" s="71"/>
    </row>
    <row r="6558" spans="1:7" x14ac:dyDescent="0.2">
      <c r="A6558" s="77">
        <v>480508</v>
      </c>
      <c r="B6558" s="76" t="s">
        <v>7594</v>
      </c>
      <c r="F6558" s="71"/>
      <c r="G6558" s="71"/>
    </row>
    <row r="6559" spans="1:7" x14ac:dyDescent="0.2">
      <c r="A6559" s="77">
        <v>480509</v>
      </c>
      <c r="B6559" s="76" t="s">
        <v>7595</v>
      </c>
      <c r="F6559" s="71"/>
      <c r="G6559" s="71"/>
    </row>
    <row r="6560" spans="1:7" x14ac:dyDescent="0.2">
      <c r="A6560" s="77">
        <v>480510</v>
      </c>
      <c r="B6560" s="76" t="s">
        <v>7596</v>
      </c>
      <c r="F6560" s="71"/>
      <c r="G6560" s="71"/>
    </row>
    <row r="6561" spans="1:7" x14ac:dyDescent="0.2">
      <c r="A6561" s="77">
        <v>480550</v>
      </c>
      <c r="B6561" s="76" t="s">
        <v>3777</v>
      </c>
      <c r="F6561" s="71"/>
      <c r="G6561" s="71"/>
    </row>
    <row r="6562" spans="1:7" x14ac:dyDescent="0.2">
      <c r="A6562" s="77">
        <v>480560</v>
      </c>
      <c r="B6562" s="76" t="s">
        <v>3931</v>
      </c>
      <c r="F6562" s="71"/>
      <c r="G6562" s="71"/>
    </row>
    <row r="6563" spans="1:7" x14ac:dyDescent="0.2">
      <c r="A6563" s="77">
        <v>480561</v>
      </c>
      <c r="B6563" s="76" t="s">
        <v>3982</v>
      </c>
      <c r="F6563" s="71"/>
      <c r="G6563" s="71"/>
    </row>
    <row r="6564" spans="1:7" x14ac:dyDescent="0.2">
      <c r="A6564" s="77">
        <v>480601</v>
      </c>
      <c r="B6564" s="76" t="s">
        <v>5171</v>
      </c>
      <c r="F6564" s="71"/>
      <c r="G6564" s="71"/>
    </row>
    <row r="6565" spans="1:7" x14ac:dyDescent="0.2">
      <c r="A6565" s="77">
        <v>490400</v>
      </c>
      <c r="B6565" s="76" t="s">
        <v>549</v>
      </c>
      <c r="F6565" s="71"/>
      <c r="G6565" s="71"/>
    </row>
    <row r="6566" spans="1:7" x14ac:dyDescent="0.2">
      <c r="A6566" s="77">
        <v>490401</v>
      </c>
      <c r="B6566" s="76" t="s">
        <v>550</v>
      </c>
      <c r="F6566" s="71"/>
      <c r="G6566" s="71"/>
    </row>
    <row r="6567" spans="1:7" x14ac:dyDescent="0.2">
      <c r="A6567" s="77">
        <v>490402</v>
      </c>
      <c r="B6567" s="76" t="s">
        <v>7597</v>
      </c>
      <c r="F6567" s="71"/>
      <c r="G6567" s="71"/>
    </row>
    <row r="6568" spans="1:7" x14ac:dyDescent="0.2">
      <c r="A6568" s="77">
        <v>490405</v>
      </c>
      <c r="B6568" s="76" t="s">
        <v>551</v>
      </c>
      <c r="F6568" s="71"/>
      <c r="G6568" s="71"/>
    </row>
    <row r="6569" spans="1:7" x14ac:dyDescent="0.2">
      <c r="A6569" s="77">
        <v>490409</v>
      </c>
      <c r="B6569" s="76" t="s">
        <v>7598</v>
      </c>
      <c r="F6569" s="71"/>
      <c r="G6569" s="71"/>
    </row>
    <row r="6570" spans="1:7" x14ac:dyDescent="0.2">
      <c r="A6570" s="77">
        <v>490411</v>
      </c>
      <c r="B6570" s="76" t="s">
        <v>552</v>
      </c>
      <c r="F6570" s="71"/>
      <c r="G6570" s="71"/>
    </row>
    <row r="6571" spans="1:7" x14ac:dyDescent="0.2">
      <c r="A6571" s="77">
        <v>490413</v>
      </c>
      <c r="B6571" s="76" t="s">
        <v>553</v>
      </c>
      <c r="F6571" s="71"/>
      <c r="G6571" s="71"/>
    </row>
    <row r="6572" spans="1:7" x14ac:dyDescent="0.2">
      <c r="A6572" s="77">
        <v>490414</v>
      </c>
      <c r="B6572" s="76" t="s">
        <v>554</v>
      </c>
      <c r="F6572" s="71"/>
      <c r="G6572" s="71"/>
    </row>
    <row r="6573" spans="1:7" x14ac:dyDescent="0.2">
      <c r="A6573" s="77">
        <v>490416</v>
      </c>
      <c r="B6573" s="76" t="s">
        <v>555</v>
      </c>
      <c r="F6573" s="71"/>
      <c r="G6573" s="71"/>
    </row>
    <row r="6574" spans="1:7" x14ac:dyDescent="0.2">
      <c r="A6574" s="77">
        <v>490417</v>
      </c>
      <c r="B6574" s="76" t="s">
        <v>556</v>
      </c>
      <c r="F6574" s="71"/>
      <c r="G6574" s="71"/>
    </row>
    <row r="6575" spans="1:7" x14ac:dyDescent="0.2">
      <c r="A6575" s="77">
        <v>490419</v>
      </c>
      <c r="B6575" s="76" t="s">
        <v>557</v>
      </c>
      <c r="F6575" s="71"/>
      <c r="G6575" s="71"/>
    </row>
    <row r="6576" spans="1:7" x14ac:dyDescent="0.2">
      <c r="A6576" s="77">
        <v>490420</v>
      </c>
      <c r="B6576" s="76" t="s">
        <v>558</v>
      </c>
      <c r="F6576" s="71"/>
      <c r="G6576" s="71"/>
    </row>
    <row r="6577" spans="1:7" x14ac:dyDescent="0.2">
      <c r="A6577" s="77">
        <v>490421</v>
      </c>
      <c r="B6577" s="76" t="s">
        <v>559</v>
      </c>
      <c r="F6577" s="71"/>
      <c r="G6577" s="71"/>
    </row>
    <row r="6578" spans="1:7" x14ac:dyDescent="0.2">
      <c r="A6578" s="77">
        <v>490423</v>
      </c>
      <c r="B6578" s="76" t="s">
        <v>7599</v>
      </c>
      <c r="F6578" s="71"/>
      <c r="G6578" s="71"/>
    </row>
    <row r="6579" spans="1:7" x14ac:dyDescent="0.2">
      <c r="A6579" s="77">
        <v>490427</v>
      </c>
      <c r="B6579" s="76" t="s">
        <v>560</v>
      </c>
      <c r="F6579" s="71"/>
      <c r="G6579" s="71"/>
    </row>
    <row r="6580" spans="1:7" x14ac:dyDescent="0.2">
      <c r="A6580" s="77">
        <v>490429</v>
      </c>
      <c r="B6580" s="76" t="s">
        <v>561</v>
      </c>
      <c r="F6580" s="71"/>
      <c r="G6580" s="71"/>
    </row>
    <row r="6581" spans="1:7" x14ac:dyDescent="0.2">
      <c r="A6581" s="77">
        <v>490430</v>
      </c>
      <c r="B6581" s="76" t="s">
        <v>562</v>
      </c>
      <c r="F6581" s="71"/>
      <c r="G6581" s="71"/>
    </row>
    <row r="6582" spans="1:7" x14ac:dyDescent="0.2">
      <c r="A6582" s="77">
        <v>490431</v>
      </c>
      <c r="B6582" s="76" t="s">
        <v>563</v>
      </c>
      <c r="F6582" s="71"/>
      <c r="G6582" s="71"/>
    </row>
    <row r="6583" spans="1:7" x14ac:dyDescent="0.2">
      <c r="A6583" s="77">
        <v>490433</v>
      </c>
      <c r="B6583" s="76" t="s">
        <v>564</v>
      </c>
      <c r="F6583" s="71"/>
      <c r="G6583" s="71"/>
    </row>
    <row r="6584" spans="1:7" x14ac:dyDescent="0.2">
      <c r="A6584" s="77">
        <v>490435</v>
      </c>
      <c r="B6584" s="76" t="s">
        <v>565</v>
      </c>
      <c r="F6584" s="71"/>
      <c r="G6584" s="71"/>
    </row>
    <row r="6585" spans="1:7" x14ac:dyDescent="0.2">
      <c r="A6585" s="77">
        <v>490436</v>
      </c>
      <c r="B6585" s="76" t="s">
        <v>566</v>
      </c>
      <c r="F6585" s="71"/>
      <c r="G6585" s="71"/>
    </row>
    <row r="6586" spans="1:7" x14ac:dyDescent="0.2">
      <c r="A6586" s="77">
        <v>490438</v>
      </c>
      <c r="B6586" s="76" t="s">
        <v>567</v>
      </c>
      <c r="F6586" s="71"/>
      <c r="G6586" s="71"/>
    </row>
    <row r="6587" spans="1:7" x14ac:dyDescent="0.2">
      <c r="A6587" s="77">
        <v>490439</v>
      </c>
      <c r="B6587" s="76" t="s">
        <v>568</v>
      </c>
      <c r="F6587" s="71"/>
      <c r="G6587" s="71"/>
    </row>
    <row r="6588" spans="1:7" x14ac:dyDescent="0.2">
      <c r="A6588" s="77">
        <v>490440</v>
      </c>
      <c r="B6588" s="76" t="s">
        <v>569</v>
      </c>
      <c r="F6588" s="71"/>
      <c r="G6588" s="71"/>
    </row>
    <row r="6589" spans="1:7" x14ac:dyDescent="0.2">
      <c r="A6589" s="77">
        <v>490441</v>
      </c>
      <c r="B6589" s="76" t="s">
        <v>570</v>
      </c>
      <c r="F6589" s="71"/>
      <c r="G6589" s="71"/>
    </row>
    <row r="6590" spans="1:7" x14ac:dyDescent="0.2">
      <c r="A6590" s="77">
        <v>490442</v>
      </c>
      <c r="B6590" s="76" t="s">
        <v>571</v>
      </c>
      <c r="F6590" s="71"/>
      <c r="G6590" s="71"/>
    </row>
    <row r="6591" spans="1:7" x14ac:dyDescent="0.2">
      <c r="A6591" s="77">
        <v>490443</v>
      </c>
      <c r="B6591" s="76" t="s">
        <v>572</v>
      </c>
      <c r="F6591" s="71"/>
      <c r="G6591" s="71"/>
    </row>
    <row r="6592" spans="1:7" x14ac:dyDescent="0.2">
      <c r="A6592" s="77">
        <v>490444</v>
      </c>
      <c r="B6592" s="76" t="s">
        <v>573</v>
      </c>
      <c r="F6592" s="71"/>
      <c r="G6592" s="71"/>
    </row>
    <row r="6593" spans="1:7" x14ac:dyDescent="0.2">
      <c r="A6593" s="77">
        <v>490446</v>
      </c>
      <c r="B6593" s="76" t="s">
        <v>574</v>
      </c>
      <c r="F6593" s="71"/>
      <c r="G6593" s="71"/>
    </row>
    <row r="6594" spans="1:7" x14ac:dyDescent="0.2">
      <c r="A6594" s="77">
        <v>490447</v>
      </c>
      <c r="B6594" s="76" t="s">
        <v>575</v>
      </c>
      <c r="F6594" s="71"/>
      <c r="G6594" s="71"/>
    </row>
    <row r="6595" spans="1:7" x14ac:dyDescent="0.2">
      <c r="A6595" s="77">
        <v>490448</v>
      </c>
      <c r="B6595" s="76" t="s">
        <v>576</v>
      </c>
      <c r="F6595" s="71"/>
      <c r="G6595" s="71"/>
    </row>
    <row r="6596" spans="1:7" x14ac:dyDescent="0.2">
      <c r="A6596" s="77">
        <v>490449</v>
      </c>
      <c r="B6596" s="76" t="s">
        <v>577</v>
      </c>
      <c r="F6596" s="71"/>
      <c r="G6596" s="71"/>
    </row>
    <row r="6597" spans="1:7" x14ac:dyDescent="0.2">
      <c r="A6597" s="77">
        <v>490450</v>
      </c>
      <c r="B6597" s="76" t="s">
        <v>578</v>
      </c>
      <c r="F6597" s="71"/>
      <c r="G6597" s="71"/>
    </row>
    <row r="6598" spans="1:7" x14ac:dyDescent="0.2">
      <c r="A6598" s="77">
        <v>490451</v>
      </c>
      <c r="B6598" s="76" t="s">
        <v>7600</v>
      </c>
      <c r="F6598" s="71"/>
      <c r="G6598" s="71"/>
    </row>
    <row r="6599" spans="1:7" x14ac:dyDescent="0.2">
      <c r="A6599" s="77">
        <v>490452</v>
      </c>
      <c r="B6599" s="76" t="s">
        <v>579</v>
      </c>
      <c r="F6599" s="71"/>
      <c r="G6599" s="71"/>
    </row>
    <row r="6600" spans="1:7" x14ac:dyDescent="0.2">
      <c r="A6600" s="77">
        <v>490453</v>
      </c>
      <c r="B6600" s="76" t="s">
        <v>580</v>
      </c>
      <c r="F6600" s="71"/>
      <c r="G6600" s="71"/>
    </row>
    <row r="6601" spans="1:7" x14ac:dyDescent="0.2">
      <c r="A6601" s="77">
        <v>490454</v>
      </c>
      <c r="B6601" s="76" t="s">
        <v>581</v>
      </c>
      <c r="F6601" s="71"/>
      <c r="G6601" s="71"/>
    </row>
    <row r="6602" spans="1:7" x14ac:dyDescent="0.2">
      <c r="A6602" s="77">
        <v>490455</v>
      </c>
      <c r="B6602" s="76" t="s">
        <v>7601</v>
      </c>
      <c r="F6602" s="71"/>
      <c r="G6602" s="71"/>
    </row>
    <row r="6603" spans="1:7" x14ac:dyDescent="0.2">
      <c r="A6603" s="77">
        <v>490456</v>
      </c>
      <c r="B6603" s="76" t="s">
        <v>582</v>
      </c>
      <c r="F6603" s="71"/>
      <c r="G6603" s="71"/>
    </row>
    <row r="6604" spans="1:7" x14ac:dyDescent="0.2">
      <c r="A6604" s="77">
        <v>490457</v>
      </c>
      <c r="B6604" s="76" t="s">
        <v>7602</v>
      </c>
      <c r="F6604" s="71"/>
      <c r="G6604" s="71"/>
    </row>
    <row r="6605" spans="1:7" x14ac:dyDescent="0.2">
      <c r="A6605" s="77">
        <v>490458</v>
      </c>
      <c r="B6605" s="76" t="s">
        <v>7603</v>
      </c>
      <c r="F6605" s="71"/>
      <c r="G6605" s="71"/>
    </row>
    <row r="6606" spans="1:7" x14ac:dyDescent="0.2">
      <c r="A6606" s="77">
        <v>490459</v>
      </c>
      <c r="B6606" s="76" t="s">
        <v>583</v>
      </c>
      <c r="F6606" s="71"/>
      <c r="G6606" s="71"/>
    </row>
    <row r="6607" spans="1:7" x14ac:dyDescent="0.2">
      <c r="A6607" s="77">
        <v>490460</v>
      </c>
      <c r="B6607" s="76" t="s">
        <v>584</v>
      </c>
      <c r="F6607" s="71"/>
      <c r="G6607" s="71"/>
    </row>
    <row r="6608" spans="1:7" x14ac:dyDescent="0.2">
      <c r="A6608" s="77">
        <v>490461</v>
      </c>
      <c r="B6608" s="76" t="s">
        <v>585</v>
      </c>
      <c r="F6608" s="71"/>
      <c r="G6608" s="71"/>
    </row>
    <row r="6609" spans="1:7" x14ac:dyDescent="0.2">
      <c r="A6609" s="77">
        <v>490462</v>
      </c>
      <c r="B6609" s="76" t="s">
        <v>586</v>
      </c>
      <c r="F6609" s="71"/>
      <c r="G6609" s="71"/>
    </row>
    <row r="6610" spans="1:7" x14ac:dyDescent="0.2">
      <c r="A6610" s="77">
        <v>490463</v>
      </c>
      <c r="B6610" s="76" t="s">
        <v>7604</v>
      </c>
      <c r="F6610" s="71"/>
      <c r="G6610" s="71"/>
    </row>
    <row r="6611" spans="1:7" x14ac:dyDescent="0.2">
      <c r="A6611" s="77">
        <v>490464</v>
      </c>
      <c r="B6611" s="76" t="s">
        <v>587</v>
      </c>
      <c r="F6611" s="71"/>
      <c r="G6611" s="71"/>
    </row>
    <row r="6612" spans="1:7" x14ac:dyDescent="0.2">
      <c r="A6612" s="77">
        <v>490465</v>
      </c>
      <c r="B6612" s="76" t="s">
        <v>588</v>
      </c>
      <c r="F6612" s="71"/>
      <c r="G6612" s="71"/>
    </row>
    <row r="6613" spans="1:7" x14ac:dyDescent="0.2">
      <c r="A6613" s="77">
        <v>490466</v>
      </c>
      <c r="B6613" s="76" t="s">
        <v>589</v>
      </c>
      <c r="F6613" s="71"/>
      <c r="G6613" s="71"/>
    </row>
    <row r="6614" spans="1:7" x14ac:dyDescent="0.2">
      <c r="A6614" s="77">
        <v>490467</v>
      </c>
      <c r="B6614" s="76" t="s">
        <v>590</v>
      </c>
      <c r="F6614" s="71"/>
      <c r="G6614" s="71"/>
    </row>
    <row r="6615" spans="1:7" x14ac:dyDescent="0.2">
      <c r="A6615" s="77">
        <v>490468</v>
      </c>
      <c r="B6615" s="76" t="s">
        <v>591</v>
      </c>
      <c r="F6615" s="71"/>
      <c r="G6615" s="71"/>
    </row>
    <row r="6616" spans="1:7" x14ac:dyDescent="0.2">
      <c r="A6616" s="77">
        <v>490469</v>
      </c>
      <c r="B6616" s="76" t="s">
        <v>592</v>
      </c>
      <c r="F6616" s="71"/>
      <c r="G6616" s="71"/>
    </row>
    <row r="6617" spans="1:7" x14ac:dyDescent="0.2">
      <c r="A6617" s="77">
        <v>490470</v>
      </c>
      <c r="B6617" s="76" t="s">
        <v>7605</v>
      </c>
      <c r="F6617" s="71"/>
      <c r="G6617" s="71"/>
    </row>
    <row r="6618" spans="1:7" x14ac:dyDescent="0.2">
      <c r="A6618" s="77">
        <v>490471</v>
      </c>
      <c r="B6618" s="76" t="s">
        <v>593</v>
      </c>
      <c r="F6618" s="71"/>
      <c r="G6618" s="71"/>
    </row>
    <row r="6619" spans="1:7" x14ac:dyDescent="0.2">
      <c r="A6619" s="77">
        <v>490472</v>
      </c>
      <c r="B6619" s="76" t="s">
        <v>594</v>
      </c>
      <c r="F6619" s="71"/>
      <c r="G6619" s="71"/>
    </row>
    <row r="6620" spans="1:7" x14ac:dyDescent="0.2">
      <c r="A6620" s="77">
        <v>490473</v>
      </c>
      <c r="B6620" s="76" t="s">
        <v>595</v>
      </c>
      <c r="F6620" s="71"/>
      <c r="G6620" s="71"/>
    </row>
    <row r="6621" spans="1:7" x14ac:dyDescent="0.2">
      <c r="A6621" s="77">
        <v>490474</v>
      </c>
      <c r="B6621" s="76" t="s">
        <v>596</v>
      </c>
      <c r="F6621" s="71"/>
      <c r="G6621" s="71"/>
    </row>
    <row r="6622" spans="1:7" x14ac:dyDescent="0.2">
      <c r="A6622" s="77">
        <v>490475</v>
      </c>
      <c r="B6622" s="76" t="s">
        <v>597</v>
      </c>
      <c r="F6622" s="71"/>
      <c r="G6622" s="71"/>
    </row>
    <row r="6623" spans="1:7" x14ac:dyDescent="0.2">
      <c r="A6623" s="77">
        <v>490476</v>
      </c>
      <c r="B6623" s="76" t="s">
        <v>598</v>
      </c>
      <c r="F6623" s="71"/>
      <c r="G6623" s="71"/>
    </row>
    <row r="6624" spans="1:7" x14ac:dyDescent="0.2">
      <c r="A6624" s="77">
        <v>490477</v>
      </c>
      <c r="B6624" s="76" t="s">
        <v>7606</v>
      </c>
      <c r="F6624" s="71"/>
      <c r="G6624" s="71"/>
    </row>
    <row r="6625" spans="1:7" x14ac:dyDescent="0.2">
      <c r="A6625" s="77">
        <v>490478</v>
      </c>
      <c r="B6625" s="76" t="s">
        <v>599</v>
      </c>
      <c r="F6625" s="71"/>
      <c r="G6625" s="71"/>
    </row>
    <row r="6626" spans="1:7" x14ac:dyDescent="0.2">
      <c r="A6626" s="77">
        <v>490479</v>
      </c>
      <c r="B6626" s="76" t="s">
        <v>600</v>
      </c>
      <c r="F6626" s="71"/>
      <c r="G6626" s="71"/>
    </row>
    <row r="6627" spans="1:7" x14ac:dyDescent="0.2">
      <c r="A6627" s="77">
        <v>490480</v>
      </c>
      <c r="B6627" s="76" t="s">
        <v>601</v>
      </c>
      <c r="F6627" s="71"/>
      <c r="G6627" s="71"/>
    </row>
    <row r="6628" spans="1:7" x14ac:dyDescent="0.2">
      <c r="A6628" s="77">
        <v>490481</v>
      </c>
      <c r="B6628" s="76" t="s">
        <v>602</v>
      </c>
      <c r="F6628" s="71"/>
      <c r="G6628" s="71"/>
    </row>
    <row r="6629" spans="1:7" x14ac:dyDescent="0.2">
      <c r="A6629" s="77">
        <v>490482</v>
      </c>
      <c r="B6629" s="76" t="s">
        <v>603</v>
      </c>
      <c r="F6629" s="71"/>
      <c r="G6629" s="71"/>
    </row>
    <row r="6630" spans="1:7" x14ac:dyDescent="0.2">
      <c r="A6630" s="77">
        <v>490483</v>
      </c>
      <c r="B6630" s="76" t="s">
        <v>604</v>
      </c>
      <c r="F6630" s="71"/>
      <c r="G6630" s="71"/>
    </row>
    <row r="6631" spans="1:7" x14ac:dyDescent="0.2">
      <c r="A6631" s="77">
        <v>490484</v>
      </c>
      <c r="B6631" s="76" t="s">
        <v>605</v>
      </c>
      <c r="F6631" s="71"/>
      <c r="G6631" s="71"/>
    </row>
    <row r="6632" spans="1:7" x14ac:dyDescent="0.2">
      <c r="A6632" s="77">
        <v>490485</v>
      </c>
      <c r="B6632" s="76" t="s">
        <v>606</v>
      </c>
      <c r="F6632" s="71"/>
      <c r="G6632" s="71"/>
    </row>
    <row r="6633" spans="1:7" x14ac:dyDescent="0.2">
      <c r="A6633" s="77">
        <v>490486</v>
      </c>
      <c r="B6633" s="76" t="s">
        <v>607</v>
      </c>
      <c r="F6633" s="71"/>
      <c r="G6633" s="71"/>
    </row>
    <row r="6634" spans="1:7" x14ac:dyDescent="0.2">
      <c r="A6634" s="77">
        <v>490487</v>
      </c>
      <c r="B6634" s="76" t="s">
        <v>608</v>
      </c>
      <c r="F6634" s="71"/>
      <c r="G6634" s="71"/>
    </row>
    <row r="6635" spans="1:7" x14ac:dyDescent="0.2">
      <c r="A6635" s="77">
        <v>490488</v>
      </c>
      <c r="B6635" s="76" t="s">
        <v>609</v>
      </c>
      <c r="F6635" s="71"/>
      <c r="G6635" s="71"/>
    </row>
    <row r="6636" spans="1:7" x14ac:dyDescent="0.2">
      <c r="A6636" s="77">
        <v>490489</v>
      </c>
      <c r="B6636" s="76" t="s">
        <v>610</v>
      </c>
      <c r="F6636" s="71"/>
      <c r="G6636" s="71"/>
    </row>
    <row r="6637" spans="1:7" x14ac:dyDescent="0.2">
      <c r="A6637" s="77">
        <v>490490</v>
      </c>
      <c r="B6637" s="76" t="s">
        <v>611</v>
      </c>
      <c r="F6637" s="71"/>
      <c r="G6637" s="71"/>
    </row>
    <row r="6638" spans="1:7" x14ac:dyDescent="0.2">
      <c r="A6638" s="77">
        <v>490491</v>
      </c>
      <c r="B6638" s="76" t="s">
        <v>612</v>
      </c>
      <c r="F6638" s="71"/>
      <c r="G6638" s="71"/>
    </row>
    <row r="6639" spans="1:7" x14ac:dyDescent="0.2">
      <c r="A6639" s="77">
        <v>490492</v>
      </c>
      <c r="B6639" s="76" t="s">
        <v>613</v>
      </c>
      <c r="F6639" s="71"/>
      <c r="G6639" s="71"/>
    </row>
    <row r="6640" spans="1:7" x14ac:dyDescent="0.2">
      <c r="A6640" s="77">
        <v>490493</v>
      </c>
      <c r="B6640" s="76" t="s">
        <v>614</v>
      </c>
      <c r="F6640" s="71"/>
      <c r="G6640" s="71"/>
    </row>
    <row r="6641" spans="1:7" x14ac:dyDescent="0.2">
      <c r="A6641" s="77">
        <v>490494</v>
      </c>
      <c r="B6641" s="76" t="s">
        <v>615</v>
      </c>
      <c r="F6641" s="71"/>
      <c r="G6641" s="71"/>
    </row>
    <row r="6642" spans="1:7" x14ac:dyDescent="0.2">
      <c r="A6642" s="77">
        <v>490495</v>
      </c>
      <c r="B6642" s="76" t="s">
        <v>616</v>
      </c>
      <c r="F6642" s="71"/>
      <c r="G6642" s="71"/>
    </row>
    <row r="6643" spans="1:7" x14ac:dyDescent="0.2">
      <c r="A6643" s="77">
        <v>490496</v>
      </c>
      <c r="B6643" s="76" t="s">
        <v>617</v>
      </c>
      <c r="F6643" s="71"/>
      <c r="G6643" s="71"/>
    </row>
    <row r="6644" spans="1:7" x14ac:dyDescent="0.2">
      <c r="A6644" s="77">
        <v>490497</v>
      </c>
      <c r="B6644" s="76" t="s">
        <v>618</v>
      </c>
      <c r="F6644" s="71"/>
      <c r="G6644" s="71"/>
    </row>
    <row r="6645" spans="1:7" x14ac:dyDescent="0.2">
      <c r="A6645" s="77">
        <v>490498</v>
      </c>
      <c r="B6645" s="76" t="s">
        <v>619</v>
      </c>
      <c r="F6645" s="71"/>
      <c r="G6645" s="71"/>
    </row>
    <row r="6646" spans="1:7" x14ac:dyDescent="0.2">
      <c r="A6646" s="77">
        <v>490499</v>
      </c>
      <c r="B6646" s="76" t="s">
        <v>620</v>
      </c>
      <c r="F6646" s="71"/>
      <c r="G6646" s="71"/>
    </row>
    <row r="6647" spans="1:7" x14ac:dyDescent="0.2">
      <c r="A6647" s="77">
        <v>490500</v>
      </c>
      <c r="B6647" s="76" t="s">
        <v>2428</v>
      </c>
      <c r="F6647" s="71"/>
      <c r="G6647" s="71"/>
    </row>
    <row r="6648" spans="1:7" x14ac:dyDescent="0.2">
      <c r="A6648" s="77">
        <v>490501</v>
      </c>
      <c r="B6648" s="76" t="s">
        <v>2429</v>
      </c>
      <c r="F6648" s="71"/>
      <c r="G6648" s="71"/>
    </row>
    <row r="6649" spans="1:7" x14ac:dyDescent="0.2">
      <c r="A6649" s="77">
        <v>490502</v>
      </c>
      <c r="B6649" s="76" t="s">
        <v>2637</v>
      </c>
      <c r="F6649" s="71"/>
      <c r="G6649" s="71"/>
    </row>
    <row r="6650" spans="1:7" x14ac:dyDescent="0.2">
      <c r="A6650" s="77">
        <v>490503</v>
      </c>
      <c r="B6650" s="76" t="s">
        <v>2638</v>
      </c>
      <c r="F6650" s="71"/>
      <c r="G6650" s="71"/>
    </row>
    <row r="6651" spans="1:7" x14ac:dyDescent="0.2">
      <c r="A6651" s="77">
        <v>490504</v>
      </c>
      <c r="B6651" s="76" t="s">
        <v>2798</v>
      </c>
      <c r="F6651" s="71"/>
      <c r="G6651" s="71"/>
    </row>
    <row r="6652" spans="1:7" x14ac:dyDescent="0.2">
      <c r="A6652" s="77">
        <v>490505</v>
      </c>
      <c r="B6652" s="76" t="s">
        <v>2799</v>
      </c>
      <c r="F6652" s="71"/>
      <c r="G6652" s="71"/>
    </row>
    <row r="6653" spans="1:7" x14ac:dyDescent="0.2">
      <c r="A6653" s="77">
        <v>490506</v>
      </c>
      <c r="B6653" s="76" t="s">
        <v>2800</v>
      </c>
      <c r="F6653" s="71"/>
      <c r="G6653" s="71"/>
    </row>
    <row r="6654" spans="1:7" x14ac:dyDescent="0.2">
      <c r="A6654" s="77">
        <v>490507</v>
      </c>
      <c r="B6654" s="76" t="s">
        <v>2801</v>
      </c>
      <c r="F6654" s="71"/>
      <c r="G6654" s="71"/>
    </row>
    <row r="6655" spans="1:7" x14ac:dyDescent="0.2">
      <c r="A6655" s="77">
        <v>490508</v>
      </c>
      <c r="B6655" s="76" t="s">
        <v>3054</v>
      </c>
      <c r="F6655" s="71"/>
      <c r="G6655" s="71"/>
    </row>
    <row r="6656" spans="1:7" x14ac:dyDescent="0.2">
      <c r="A6656" s="77">
        <v>490509</v>
      </c>
      <c r="B6656" s="76" t="s">
        <v>3132</v>
      </c>
      <c r="F6656" s="71"/>
      <c r="G6656" s="71"/>
    </row>
    <row r="6657" spans="1:7" x14ac:dyDescent="0.2">
      <c r="A6657" s="77">
        <v>490510</v>
      </c>
      <c r="B6657" s="76" t="s">
        <v>3168</v>
      </c>
      <c r="F6657" s="71"/>
      <c r="G6657" s="71"/>
    </row>
    <row r="6658" spans="1:7" x14ac:dyDescent="0.2">
      <c r="A6658" s="77">
        <v>490511</v>
      </c>
      <c r="B6658" s="76" t="s">
        <v>3295</v>
      </c>
      <c r="F6658" s="71"/>
      <c r="G6658" s="71"/>
    </row>
    <row r="6659" spans="1:7" x14ac:dyDescent="0.2">
      <c r="A6659" s="77">
        <v>490512</v>
      </c>
      <c r="B6659" s="76" t="s">
        <v>3296</v>
      </c>
      <c r="F6659" s="71"/>
      <c r="G6659" s="71"/>
    </row>
    <row r="6660" spans="1:7" x14ac:dyDescent="0.2">
      <c r="A6660" s="77">
        <v>490513</v>
      </c>
      <c r="B6660" s="76" t="s">
        <v>3412</v>
      </c>
      <c r="F6660" s="71"/>
      <c r="G6660" s="71"/>
    </row>
    <row r="6661" spans="1:7" x14ac:dyDescent="0.2">
      <c r="A6661" s="77">
        <v>490514</v>
      </c>
      <c r="B6661" s="76" t="s">
        <v>3413</v>
      </c>
      <c r="F6661" s="71"/>
      <c r="G6661" s="71"/>
    </row>
    <row r="6662" spans="1:7" x14ac:dyDescent="0.2">
      <c r="A6662" s="77">
        <v>490515</v>
      </c>
      <c r="B6662" s="76" t="s">
        <v>3414</v>
      </c>
      <c r="F6662" s="71"/>
      <c r="G6662" s="71"/>
    </row>
    <row r="6663" spans="1:7" x14ac:dyDescent="0.2">
      <c r="A6663" s="77">
        <v>490516</v>
      </c>
      <c r="B6663" s="76" t="s">
        <v>3438</v>
      </c>
      <c r="F6663" s="71"/>
      <c r="G6663" s="71"/>
    </row>
    <row r="6664" spans="1:7" x14ac:dyDescent="0.2">
      <c r="A6664" s="77">
        <v>490517</v>
      </c>
      <c r="B6664" s="76" t="s">
        <v>3612</v>
      </c>
      <c r="F6664" s="71"/>
      <c r="G6664" s="71"/>
    </row>
    <row r="6665" spans="1:7" x14ac:dyDescent="0.2">
      <c r="A6665" s="77">
        <v>490518</v>
      </c>
      <c r="B6665" s="76" t="s">
        <v>3730</v>
      </c>
      <c r="F6665" s="71"/>
      <c r="G6665" s="71"/>
    </row>
    <row r="6666" spans="1:7" x14ac:dyDescent="0.2">
      <c r="A6666" s="77">
        <v>490519</v>
      </c>
      <c r="B6666" s="76" t="s">
        <v>3778</v>
      </c>
      <c r="F6666" s="71"/>
      <c r="G6666" s="71"/>
    </row>
    <row r="6667" spans="1:7" x14ac:dyDescent="0.2">
      <c r="A6667" s="77">
        <v>490520</v>
      </c>
      <c r="B6667" s="76" t="s">
        <v>3829</v>
      </c>
      <c r="F6667" s="71"/>
      <c r="G6667" s="71"/>
    </row>
    <row r="6668" spans="1:7" x14ac:dyDescent="0.2">
      <c r="A6668" s="77">
        <v>490521</v>
      </c>
      <c r="B6668" s="76" t="s">
        <v>3830</v>
      </c>
      <c r="F6668" s="71"/>
      <c r="G6668" s="71"/>
    </row>
    <row r="6669" spans="1:7" x14ac:dyDescent="0.2">
      <c r="A6669" s="77">
        <v>490522</v>
      </c>
      <c r="B6669" s="76" t="s">
        <v>3932</v>
      </c>
      <c r="F6669" s="71"/>
      <c r="G6669" s="71"/>
    </row>
    <row r="6670" spans="1:7" x14ac:dyDescent="0.2">
      <c r="A6670" s="77">
        <v>490523</v>
      </c>
      <c r="B6670" s="76" t="s">
        <v>3983</v>
      </c>
      <c r="F6670" s="71"/>
      <c r="G6670" s="71"/>
    </row>
    <row r="6671" spans="1:7" x14ac:dyDescent="0.2">
      <c r="A6671" s="77">
        <v>490524</v>
      </c>
      <c r="B6671" s="76" t="s">
        <v>4054</v>
      </c>
      <c r="F6671" s="71"/>
      <c r="G6671" s="71"/>
    </row>
    <row r="6672" spans="1:7" x14ac:dyDescent="0.2">
      <c r="A6672" s="77">
        <v>490525</v>
      </c>
      <c r="B6672" s="76" t="s">
        <v>4055</v>
      </c>
      <c r="F6672" s="71"/>
      <c r="G6672" s="71"/>
    </row>
    <row r="6673" spans="1:7" x14ac:dyDescent="0.2">
      <c r="A6673" s="77">
        <v>490526</v>
      </c>
      <c r="B6673" s="76" t="s">
        <v>4243</v>
      </c>
      <c r="F6673" s="71"/>
      <c r="G6673" s="71"/>
    </row>
    <row r="6674" spans="1:7" x14ac:dyDescent="0.2">
      <c r="A6674" s="77">
        <v>490527</v>
      </c>
      <c r="B6674" s="76" t="s">
        <v>4244</v>
      </c>
      <c r="F6674" s="71"/>
      <c r="G6674" s="71"/>
    </row>
    <row r="6675" spans="1:7" x14ac:dyDescent="0.2">
      <c r="A6675" s="77">
        <v>490528</v>
      </c>
      <c r="B6675" s="76" t="s">
        <v>4587</v>
      </c>
      <c r="F6675" s="71"/>
      <c r="G6675" s="71"/>
    </row>
    <row r="6676" spans="1:7" x14ac:dyDescent="0.2">
      <c r="A6676" s="77">
        <v>490529</v>
      </c>
      <c r="B6676" s="76" t="s">
        <v>4662</v>
      </c>
      <c r="F6676" s="71"/>
      <c r="G6676" s="71"/>
    </row>
    <row r="6677" spans="1:7" x14ac:dyDescent="0.2">
      <c r="A6677" s="77">
        <v>490530</v>
      </c>
      <c r="B6677" s="76" t="s">
        <v>4610</v>
      </c>
      <c r="F6677" s="71"/>
      <c r="G6677" s="71"/>
    </row>
    <row r="6678" spans="1:7" x14ac:dyDescent="0.2">
      <c r="A6678" s="77">
        <v>490531</v>
      </c>
      <c r="B6678" s="76" t="s">
        <v>4782</v>
      </c>
      <c r="F6678" s="71"/>
      <c r="G6678" s="71"/>
    </row>
    <row r="6679" spans="1:7" x14ac:dyDescent="0.2">
      <c r="A6679" s="77">
        <v>490532</v>
      </c>
      <c r="B6679" s="76" t="s">
        <v>4905</v>
      </c>
      <c r="F6679" s="71"/>
      <c r="G6679" s="71"/>
    </row>
    <row r="6680" spans="1:7" x14ac:dyDescent="0.2">
      <c r="A6680" s="77">
        <v>499001</v>
      </c>
      <c r="B6680" s="76" t="s">
        <v>2430</v>
      </c>
      <c r="F6680" s="71"/>
      <c r="G6680" s="71"/>
    </row>
    <row r="6681" spans="1:7" x14ac:dyDescent="0.2">
      <c r="A6681" s="77">
        <v>499901</v>
      </c>
      <c r="B6681" s="76" t="s">
        <v>621</v>
      </c>
      <c r="F6681" s="71"/>
      <c r="G6681" s="71"/>
    </row>
    <row r="6682" spans="1:7" x14ac:dyDescent="0.2">
      <c r="A6682" s="77">
        <v>499902</v>
      </c>
      <c r="B6682" s="76" t="s">
        <v>7607</v>
      </c>
      <c r="F6682" s="71"/>
      <c r="G6682" s="71"/>
    </row>
    <row r="6683" spans="1:7" x14ac:dyDescent="0.2">
      <c r="A6683" s="77">
        <v>499903</v>
      </c>
      <c r="B6683" s="76" t="s">
        <v>4468</v>
      </c>
      <c r="F6683" s="71"/>
      <c r="G6683" s="71"/>
    </row>
    <row r="6684" spans="1:7" x14ac:dyDescent="0.2">
      <c r="A6684" s="77">
        <v>499999</v>
      </c>
      <c r="B6684" s="76" t="s">
        <v>622</v>
      </c>
      <c r="F6684" s="71"/>
      <c r="G6684" s="71"/>
    </row>
    <row r="6685" spans="1:7" x14ac:dyDescent="0.2">
      <c r="A6685" s="77">
        <v>500000</v>
      </c>
      <c r="B6685" s="76" t="s">
        <v>623</v>
      </c>
      <c r="F6685" s="71"/>
      <c r="G6685" s="71"/>
    </row>
    <row r="6686" spans="1:7" x14ac:dyDescent="0.2">
      <c r="A6686" s="77">
        <v>500001</v>
      </c>
      <c r="B6686" s="76" t="s">
        <v>7608</v>
      </c>
      <c r="F6686" s="71"/>
      <c r="G6686" s="71"/>
    </row>
    <row r="6687" spans="1:7" x14ac:dyDescent="0.2">
      <c r="A6687" s="77">
        <v>500002</v>
      </c>
      <c r="B6687" s="76" t="s">
        <v>624</v>
      </c>
      <c r="F6687" s="71"/>
      <c r="G6687" s="71"/>
    </row>
    <row r="6688" spans="1:7" x14ac:dyDescent="0.2">
      <c r="A6688" s="77">
        <v>500010</v>
      </c>
      <c r="B6688" s="76" t="s">
        <v>625</v>
      </c>
      <c r="F6688" s="71"/>
      <c r="G6688" s="71"/>
    </row>
    <row r="6689" spans="1:7" x14ac:dyDescent="0.2">
      <c r="A6689" s="77">
        <v>500011</v>
      </c>
      <c r="B6689" s="76" t="s">
        <v>3169</v>
      </c>
      <c r="F6689" s="71"/>
      <c r="G6689" s="71"/>
    </row>
    <row r="6690" spans="1:7" x14ac:dyDescent="0.2">
      <c r="A6690" s="77">
        <v>500020</v>
      </c>
      <c r="B6690" s="76" t="s">
        <v>626</v>
      </c>
      <c r="F6690" s="71"/>
      <c r="G6690" s="71"/>
    </row>
    <row r="6691" spans="1:7" x14ac:dyDescent="0.2">
      <c r="A6691" s="77">
        <v>500030</v>
      </c>
      <c r="B6691" s="76" t="s">
        <v>627</v>
      </c>
      <c r="F6691" s="71"/>
      <c r="G6691" s="71"/>
    </row>
    <row r="6692" spans="1:7" x14ac:dyDescent="0.2">
      <c r="A6692" s="77">
        <v>500042</v>
      </c>
      <c r="B6692" s="76" t="s">
        <v>2431</v>
      </c>
      <c r="F6692" s="71"/>
      <c r="G6692" s="71"/>
    </row>
    <row r="6693" spans="1:7" x14ac:dyDescent="0.2">
      <c r="A6693" s="77">
        <v>500043</v>
      </c>
      <c r="B6693" s="76" t="s">
        <v>2432</v>
      </c>
      <c r="F6693" s="71"/>
      <c r="G6693" s="71"/>
    </row>
    <row r="6694" spans="1:7" x14ac:dyDescent="0.2">
      <c r="A6694" s="77">
        <v>500046</v>
      </c>
      <c r="B6694" s="76" t="s">
        <v>628</v>
      </c>
      <c r="F6694" s="71"/>
      <c r="G6694" s="71"/>
    </row>
    <row r="6695" spans="1:7" x14ac:dyDescent="0.2">
      <c r="A6695" s="77">
        <v>500047</v>
      </c>
      <c r="B6695" s="76" t="s">
        <v>629</v>
      </c>
      <c r="F6695" s="71"/>
      <c r="G6695" s="71"/>
    </row>
    <row r="6696" spans="1:7" x14ac:dyDescent="0.2">
      <c r="A6696" s="77">
        <v>500049</v>
      </c>
      <c r="B6696" s="76" t="s">
        <v>630</v>
      </c>
      <c r="F6696" s="71"/>
      <c r="G6696" s="71"/>
    </row>
    <row r="6697" spans="1:7" x14ac:dyDescent="0.2">
      <c r="A6697" s="77">
        <v>500050</v>
      </c>
      <c r="B6697" s="76" t="s">
        <v>631</v>
      </c>
      <c r="F6697" s="71"/>
      <c r="G6697" s="71"/>
    </row>
    <row r="6698" spans="1:7" x14ac:dyDescent="0.2">
      <c r="A6698" s="77">
        <v>500051</v>
      </c>
      <c r="B6698" s="76" t="s">
        <v>632</v>
      </c>
      <c r="F6698" s="71"/>
      <c r="G6698" s="71"/>
    </row>
    <row r="6699" spans="1:7" x14ac:dyDescent="0.2">
      <c r="A6699" s="77">
        <v>500052</v>
      </c>
      <c r="B6699" s="76" t="s">
        <v>633</v>
      </c>
      <c r="F6699" s="71"/>
      <c r="G6699" s="71"/>
    </row>
    <row r="6700" spans="1:7" x14ac:dyDescent="0.2">
      <c r="A6700" s="77">
        <v>500053</v>
      </c>
      <c r="B6700" s="76" t="s">
        <v>634</v>
      </c>
      <c r="F6700" s="71"/>
      <c r="G6700" s="71"/>
    </row>
    <row r="6701" spans="1:7" x14ac:dyDescent="0.2">
      <c r="A6701" s="77">
        <v>500054</v>
      </c>
      <c r="B6701" s="76" t="s">
        <v>635</v>
      </c>
      <c r="F6701" s="71"/>
      <c r="G6701" s="71"/>
    </row>
    <row r="6702" spans="1:7" x14ac:dyDescent="0.2">
      <c r="A6702" s="77">
        <v>500055</v>
      </c>
      <c r="B6702" s="76" t="s">
        <v>3613</v>
      </c>
      <c r="F6702" s="71"/>
      <c r="G6702" s="71"/>
    </row>
    <row r="6703" spans="1:7" x14ac:dyDescent="0.2">
      <c r="A6703" s="77">
        <v>500056</v>
      </c>
      <c r="B6703" s="76" t="s">
        <v>636</v>
      </c>
      <c r="F6703" s="71"/>
      <c r="G6703" s="71"/>
    </row>
    <row r="6704" spans="1:7" x14ac:dyDescent="0.2">
      <c r="A6704" s="77">
        <v>500057</v>
      </c>
      <c r="B6704" s="76" t="s">
        <v>3933</v>
      </c>
      <c r="F6704" s="71"/>
      <c r="G6704" s="71"/>
    </row>
    <row r="6705" spans="1:7" x14ac:dyDescent="0.2">
      <c r="A6705" s="77">
        <v>500058</v>
      </c>
      <c r="B6705" s="76" t="s">
        <v>637</v>
      </c>
      <c r="F6705" s="71"/>
      <c r="G6705" s="71"/>
    </row>
    <row r="6706" spans="1:7" x14ac:dyDescent="0.2">
      <c r="A6706" s="77">
        <v>500059</v>
      </c>
      <c r="B6706" s="76" t="s">
        <v>638</v>
      </c>
      <c r="F6706" s="71"/>
      <c r="G6706" s="71"/>
    </row>
    <row r="6707" spans="1:7" x14ac:dyDescent="0.2">
      <c r="A6707" s="77">
        <v>500060</v>
      </c>
      <c r="B6707" s="76" t="s">
        <v>639</v>
      </c>
      <c r="F6707" s="71"/>
      <c r="G6707" s="71"/>
    </row>
    <row r="6708" spans="1:7" x14ac:dyDescent="0.2">
      <c r="A6708" s="77">
        <v>500061</v>
      </c>
      <c r="B6708" s="76" t="s">
        <v>640</v>
      </c>
      <c r="F6708" s="71"/>
      <c r="G6708" s="71"/>
    </row>
    <row r="6709" spans="1:7" x14ac:dyDescent="0.2">
      <c r="A6709" s="77">
        <v>500062</v>
      </c>
      <c r="B6709" s="76" t="s">
        <v>641</v>
      </c>
      <c r="F6709" s="71"/>
      <c r="G6709" s="71"/>
    </row>
    <row r="6710" spans="1:7" x14ac:dyDescent="0.2">
      <c r="A6710" s="77">
        <v>500063</v>
      </c>
      <c r="B6710" s="76" t="s">
        <v>4920</v>
      </c>
      <c r="F6710" s="71"/>
      <c r="G6710" s="71"/>
    </row>
    <row r="6711" spans="1:7" x14ac:dyDescent="0.2">
      <c r="A6711" s="77">
        <v>500064</v>
      </c>
      <c r="B6711" s="76" t="s">
        <v>7609</v>
      </c>
      <c r="F6711" s="71"/>
      <c r="G6711" s="71"/>
    </row>
    <row r="6712" spans="1:7" x14ac:dyDescent="0.2">
      <c r="A6712" s="77">
        <v>500065</v>
      </c>
      <c r="B6712" s="76" t="s">
        <v>642</v>
      </c>
      <c r="F6712" s="71"/>
      <c r="G6712" s="71"/>
    </row>
    <row r="6713" spans="1:7" x14ac:dyDescent="0.2">
      <c r="A6713" s="77">
        <v>500066</v>
      </c>
      <c r="B6713" s="76" t="s">
        <v>7610</v>
      </c>
      <c r="F6713" s="71"/>
      <c r="G6713" s="71"/>
    </row>
    <row r="6714" spans="1:7" x14ac:dyDescent="0.2">
      <c r="A6714" s="77">
        <v>500067</v>
      </c>
      <c r="B6714" s="76" t="s">
        <v>5410</v>
      </c>
      <c r="F6714" s="71"/>
      <c r="G6714" s="71"/>
    </row>
    <row r="6715" spans="1:7" x14ac:dyDescent="0.2">
      <c r="A6715" s="77">
        <v>500068</v>
      </c>
      <c r="B6715" s="76" t="s">
        <v>2802</v>
      </c>
      <c r="F6715" s="71"/>
      <c r="G6715" s="71"/>
    </row>
    <row r="6716" spans="1:7" x14ac:dyDescent="0.2">
      <c r="A6716" s="77">
        <v>500069</v>
      </c>
      <c r="B6716" s="76" t="s">
        <v>2803</v>
      </c>
      <c r="F6716" s="71"/>
      <c r="G6716" s="71"/>
    </row>
    <row r="6717" spans="1:7" x14ac:dyDescent="0.2">
      <c r="A6717" s="77">
        <v>500070</v>
      </c>
      <c r="B6717" s="76" t="s">
        <v>643</v>
      </c>
      <c r="F6717" s="71"/>
      <c r="G6717" s="71"/>
    </row>
    <row r="6718" spans="1:7" x14ac:dyDescent="0.2">
      <c r="A6718" s="77">
        <v>500099</v>
      </c>
      <c r="B6718" s="76" t="s">
        <v>7611</v>
      </c>
      <c r="F6718" s="71"/>
      <c r="G6718" s="71"/>
    </row>
    <row r="6719" spans="1:7" x14ac:dyDescent="0.2">
      <c r="A6719" s="77">
        <v>500100</v>
      </c>
      <c r="B6719" s="76" t="s">
        <v>7612</v>
      </c>
      <c r="F6719" s="71"/>
      <c r="G6719" s="71"/>
    </row>
    <row r="6720" spans="1:7" x14ac:dyDescent="0.2">
      <c r="A6720" s="77">
        <v>500105</v>
      </c>
      <c r="B6720" s="76" t="s">
        <v>7613</v>
      </c>
      <c r="F6720" s="71"/>
      <c r="G6720" s="71"/>
    </row>
    <row r="6721" spans="1:7" x14ac:dyDescent="0.2">
      <c r="A6721" s="77">
        <v>500110</v>
      </c>
      <c r="B6721" s="76" t="s">
        <v>7614</v>
      </c>
      <c r="F6721" s="71"/>
      <c r="G6721" s="71"/>
    </row>
    <row r="6722" spans="1:7" x14ac:dyDescent="0.2">
      <c r="A6722" s="77">
        <v>500111</v>
      </c>
      <c r="B6722" s="76" t="s">
        <v>7615</v>
      </c>
      <c r="F6722" s="71"/>
      <c r="G6722" s="71"/>
    </row>
    <row r="6723" spans="1:7" x14ac:dyDescent="0.2">
      <c r="A6723" s="77">
        <v>500112</v>
      </c>
      <c r="B6723" s="76" t="s">
        <v>7616</v>
      </c>
      <c r="F6723" s="71"/>
      <c r="G6723" s="71"/>
    </row>
    <row r="6724" spans="1:7" x14ac:dyDescent="0.2">
      <c r="A6724" s="77">
        <v>500115</v>
      </c>
      <c r="B6724" s="76" t="s">
        <v>7617</v>
      </c>
      <c r="F6724" s="71"/>
      <c r="G6724" s="71"/>
    </row>
    <row r="6725" spans="1:7" x14ac:dyDescent="0.2">
      <c r="A6725" s="77">
        <v>500120</v>
      </c>
      <c r="B6725" s="76" t="s">
        <v>7618</v>
      </c>
      <c r="F6725" s="71"/>
      <c r="G6725" s="71"/>
    </row>
    <row r="6726" spans="1:7" x14ac:dyDescent="0.2">
      <c r="A6726" s="77">
        <v>500125</v>
      </c>
      <c r="B6726" s="76" t="s">
        <v>7619</v>
      </c>
      <c r="F6726" s="71"/>
      <c r="G6726" s="71"/>
    </row>
    <row r="6727" spans="1:7" x14ac:dyDescent="0.2">
      <c r="A6727" s="77">
        <v>500130</v>
      </c>
      <c r="B6727" s="76" t="s">
        <v>7620</v>
      </c>
      <c r="F6727" s="71"/>
      <c r="G6727" s="71"/>
    </row>
    <row r="6728" spans="1:7" x14ac:dyDescent="0.2">
      <c r="A6728" s="77">
        <v>500135</v>
      </c>
      <c r="B6728" s="76" t="s">
        <v>7621</v>
      </c>
      <c r="F6728" s="71"/>
      <c r="G6728" s="71"/>
    </row>
    <row r="6729" spans="1:7" x14ac:dyDescent="0.2">
      <c r="A6729" s="77">
        <v>500140</v>
      </c>
      <c r="B6729" s="76" t="s">
        <v>7622</v>
      </c>
      <c r="F6729" s="71"/>
      <c r="G6729" s="71"/>
    </row>
    <row r="6730" spans="1:7" x14ac:dyDescent="0.2">
      <c r="A6730" s="77">
        <v>500145</v>
      </c>
      <c r="B6730" s="76" t="s">
        <v>7555</v>
      </c>
      <c r="F6730" s="71"/>
      <c r="G6730" s="71"/>
    </row>
    <row r="6731" spans="1:7" x14ac:dyDescent="0.2">
      <c r="A6731" s="77">
        <v>500150</v>
      </c>
      <c r="B6731" s="76" t="s">
        <v>7623</v>
      </c>
      <c r="F6731" s="71"/>
      <c r="G6731" s="71"/>
    </row>
    <row r="6732" spans="1:7" x14ac:dyDescent="0.2">
      <c r="A6732" s="77">
        <v>500155</v>
      </c>
      <c r="B6732" s="76" t="s">
        <v>7624</v>
      </c>
      <c r="F6732" s="71"/>
      <c r="G6732" s="71"/>
    </row>
    <row r="6733" spans="1:7" x14ac:dyDescent="0.2">
      <c r="A6733" s="77">
        <v>500160</v>
      </c>
      <c r="B6733" s="76" t="s">
        <v>7625</v>
      </c>
      <c r="F6733" s="71"/>
      <c r="G6733" s="71"/>
    </row>
    <row r="6734" spans="1:7" x14ac:dyDescent="0.2">
      <c r="A6734" s="77">
        <v>500165</v>
      </c>
      <c r="B6734" s="76" t="s">
        <v>7626</v>
      </c>
      <c r="F6734" s="71"/>
      <c r="G6734" s="71"/>
    </row>
    <row r="6735" spans="1:7" x14ac:dyDescent="0.2">
      <c r="A6735" s="77">
        <v>500170</v>
      </c>
      <c r="B6735" s="76" t="s">
        <v>7627</v>
      </c>
      <c r="F6735" s="71"/>
      <c r="G6735" s="71"/>
    </row>
    <row r="6736" spans="1:7" x14ac:dyDescent="0.2">
      <c r="A6736" s="77">
        <v>500175</v>
      </c>
      <c r="B6736" s="76" t="s">
        <v>7628</v>
      </c>
      <c r="F6736" s="71"/>
      <c r="G6736" s="71"/>
    </row>
    <row r="6737" spans="1:7" x14ac:dyDescent="0.2">
      <c r="A6737" s="77">
        <v>500180</v>
      </c>
      <c r="B6737" s="76" t="s">
        <v>7629</v>
      </c>
      <c r="F6737" s="71"/>
      <c r="G6737" s="71"/>
    </row>
    <row r="6738" spans="1:7" x14ac:dyDescent="0.2">
      <c r="A6738" s="77">
        <v>500185</v>
      </c>
      <c r="B6738" s="76" t="s">
        <v>7630</v>
      </c>
      <c r="F6738" s="71"/>
      <c r="G6738" s="71"/>
    </row>
    <row r="6739" spans="1:7" x14ac:dyDescent="0.2">
      <c r="A6739" s="77">
        <v>500190</v>
      </c>
      <c r="B6739" s="76" t="s">
        <v>7631</v>
      </c>
      <c r="F6739" s="71"/>
      <c r="G6739" s="71"/>
    </row>
    <row r="6740" spans="1:7" x14ac:dyDescent="0.2">
      <c r="A6740" s="77">
        <v>500195</v>
      </c>
      <c r="B6740" s="76" t="s">
        <v>7632</v>
      </c>
      <c r="F6740" s="71"/>
      <c r="G6740" s="71"/>
    </row>
    <row r="6741" spans="1:7" x14ac:dyDescent="0.2">
      <c r="A6741" s="77">
        <v>500200</v>
      </c>
      <c r="B6741" s="76" t="s">
        <v>7633</v>
      </c>
      <c r="F6741" s="71"/>
      <c r="G6741" s="71"/>
    </row>
    <row r="6742" spans="1:7" x14ac:dyDescent="0.2">
      <c r="A6742" s="77">
        <v>500205</v>
      </c>
      <c r="B6742" s="76" t="s">
        <v>7634</v>
      </c>
      <c r="F6742" s="71"/>
      <c r="G6742" s="71"/>
    </row>
    <row r="6743" spans="1:7" x14ac:dyDescent="0.2">
      <c r="A6743" s="77">
        <v>500210</v>
      </c>
      <c r="B6743" s="76" t="s">
        <v>7635</v>
      </c>
      <c r="F6743" s="71"/>
      <c r="G6743" s="71"/>
    </row>
    <row r="6744" spans="1:7" x14ac:dyDescent="0.2">
      <c r="A6744" s="77">
        <v>500211</v>
      </c>
      <c r="B6744" s="76" t="s">
        <v>7636</v>
      </c>
      <c r="F6744" s="71"/>
      <c r="G6744" s="71"/>
    </row>
    <row r="6745" spans="1:7" x14ac:dyDescent="0.2">
      <c r="A6745" s="77">
        <v>500212</v>
      </c>
      <c r="B6745" s="76" t="s">
        <v>7637</v>
      </c>
      <c r="F6745" s="71"/>
      <c r="G6745" s="71"/>
    </row>
    <row r="6746" spans="1:7" x14ac:dyDescent="0.2">
      <c r="A6746" s="77">
        <v>500215</v>
      </c>
      <c r="B6746" s="76" t="s">
        <v>7638</v>
      </c>
      <c r="F6746" s="71"/>
      <c r="G6746" s="71"/>
    </row>
    <row r="6747" spans="1:7" x14ac:dyDescent="0.2">
      <c r="A6747" s="77">
        <v>500220</v>
      </c>
      <c r="B6747" s="76" t="s">
        <v>7639</v>
      </c>
      <c r="F6747" s="71"/>
      <c r="G6747" s="71"/>
    </row>
    <row r="6748" spans="1:7" x14ac:dyDescent="0.2">
      <c r="A6748" s="77">
        <v>500225</v>
      </c>
      <c r="B6748" s="76" t="s">
        <v>7640</v>
      </c>
      <c r="F6748" s="71"/>
      <c r="G6748" s="71"/>
    </row>
    <row r="6749" spans="1:7" x14ac:dyDescent="0.2">
      <c r="A6749" s="77">
        <v>500226</v>
      </c>
      <c r="B6749" s="76" t="s">
        <v>7641</v>
      </c>
      <c r="F6749" s="71"/>
      <c r="G6749" s="71"/>
    </row>
    <row r="6750" spans="1:7" x14ac:dyDescent="0.2">
      <c r="A6750" s="77">
        <v>500227</v>
      </c>
      <c r="B6750" s="76" t="s">
        <v>7642</v>
      </c>
      <c r="F6750" s="71"/>
      <c r="G6750" s="71"/>
    </row>
    <row r="6751" spans="1:7" x14ac:dyDescent="0.2">
      <c r="A6751" s="77">
        <v>500228</v>
      </c>
      <c r="B6751" s="76" t="s">
        <v>7643</v>
      </c>
      <c r="F6751" s="71"/>
      <c r="G6751" s="71"/>
    </row>
    <row r="6752" spans="1:7" x14ac:dyDescent="0.2">
      <c r="A6752" s="77">
        <v>500230</v>
      </c>
      <c r="B6752" s="76" t="s">
        <v>7644</v>
      </c>
      <c r="F6752" s="71"/>
      <c r="G6752" s="71"/>
    </row>
    <row r="6753" spans="1:7" x14ac:dyDescent="0.2">
      <c r="A6753" s="77">
        <v>500235</v>
      </c>
      <c r="B6753" s="76" t="s">
        <v>7645</v>
      </c>
      <c r="F6753" s="71"/>
      <c r="G6753" s="71"/>
    </row>
    <row r="6754" spans="1:7" x14ac:dyDescent="0.2">
      <c r="A6754" s="77">
        <v>500240</v>
      </c>
      <c r="B6754" s="76" t="s">
        <v>7646</v>
      </c>
      <c r="F6754" s="71"/>
      <c r="G6754" s="71"/>
    </row>
    <row r="6755" spans="1:7" x14ac:dyDescent="0.2">
      <c r="A6755" s="77">
        <v>500241</v>
      </c>
      <c r="B6755" s="76" t="s">
        <v>7647</v>
      </c>
      <c r="F6755" s="71"/>
      <c r="G6755" s="71"/>
    </row>
    <row r="6756" spans="1:7" x14ac:dyDescent="0.2">
      <c r="A6756" s="77">
        <v>500245</v>
      </c>
      <c r="B6756" s="76" t="s">
        <v>7648</v>
      </c>
      <c r="F6756" s="71"/>
      <c r="G6756" s="71"/>
    </row>
    <row r="6757" spans="1:7" x14ac:dyDescent="0.2">
      <c r="A6757" s="77">
        <v>500250</v>
      </c>
      <c r="B6757" s="76" t="s">
        <v>7649</v>
      </c>
      <c r="F6757" s="71"/>
      <c r="G6757" s="71"/>
    </row>
    <row r="6758" spans="1:7" x14ac:dyDescent="0.2">
      <c r="A6758" s="77">
        <v>500251</v>
      </c>
      <c r="B6758" s="76" t="s">
        <v>7650</v>
      </c>
      <c r="F6758" s="71"/>
      <c r="G6758" s="71"/>
    </row>
    <row r="6759" spans="1:7" x14ac:dyDescent="0.2">
      <c r="A6759" s="77">
        <v>500252</v>
      </c>
      <c r="B6759" s="76" t="s">
        <v>7651</v>
      </c>
      <c r="F6759" s="71"/>
      <c r="G6759" s="71"/>
    </row>
    <row r="6760" spans="1:7" x14ac:dyDescent="0.2">
      <c r="A6760" s="77">
        <v>500253</v>
      </c>
      <c r="B6760" s="76" t="s">
        <v>7652</v>
      </c>
      <c r="F6760" s="71"/>
      <c r="G6760" s="71"/>
    </row>
    <row r="6761" spans="1:7" x14ac:dyDescent="0.2">
      <c r="A6761" s="77">
        <v>500254</v>
      </c>
      <c r="B6761" s="76" t="s">
        <v>7653</v>
      </c>
      <c r="F6761" s="71"/>
      <c r="G6761" s="71"/>
    </row>
    <row r="6762" spans="1:7" x14ac:dyDescent="0.2">
      <c r="A6762" s="77">
        <v>500255</v>
      </c>
      <c r="B6762" s="76" t="s">
        <v>7654</v>
      </c>
      <c r="F6762" s="71"/>
      <c r="G6762" s="71"/>
    </row>
    <row r="6763" spans="1:7" x14ac:dyDescent="0.2">
      <c r="A6763" s="77">
        <v>500256</v>
      </c>
      <c r="B6763" s="76" t="s">
        <v>7655</v>
      </c>
      <c r="F6763" s="71"/>
      <c r="G6763" s="71"/>
    </row>
    <row r="6764" spans="1:7" x14ac:dyDescent="0.2">
      <c r="A6764" s="77">
        <v>500257</v>
      </c>
      <c r="B6764" s="76" t="s">
        <v>7655</v>
      </c>
      <c r="F6764" s="71"/>
      <c r="G6764" s="71"/>
    </row>
    <row r="6765" spans="1:7" x14ac:dyDescent="0.2">
      <c r="A6765" s="77">
        <v>500258</v>
      </c>
      <c r="B6765" s="76" t="s">
        <v>7655</v>
      </c>
      <c r="F6765" s="71"/>
      <c r="G6765" s="71"/>
    </row>
    <row r="6766" spans="1:7" x14ac:dyDescent="0.2">
      <c r="A6766" s="77">
        <v>500259</v>
      </c>
      <c r="B6766" s="76" t="s">
        <v>7656</v>
      </c>
      <c r="F6766" s="71"/>
      <c r="G6766" s="71"/>
    </row>
    <row r="6767" spans="1:7" x14ac:dyDescent="0.2">
      <c r="A6767" s="77">
        <v>500260</v>
      </c>
      <c r="B6767" s="76" t="s">
        <v>7657</v>
      </c>
      <c r="F6767" s="71"/>
      <c r="G6767" s="71"/>
    </row>
    <row r="6768" spans="1:7" x14ac:dyDescent="0.2">
      <c r="A6768" s="77">
        <v>500265</v>
      </c>
      <c r="B6768" s="76" t="s">
        <v>7658</v>
      </c>
      <c r="F6768" s="71"/>
      <c r="G6768" s="71"/>
    </row>
    <row r="6769" spans="1:7" x14ac:dyDescent="0.2">
      <c r="A6769" s="77">
        <v>500270</v>
      </c>
      <c r="B6769" s="76" t="s">
        <v>7659</v>
      </c>
      <c r="F6769" s="71"/>
      <c r="G6769" s="71"/>
    </row>
    <row r="6770" spans="1:7" x14ac:dyDescent="0.2">
      <c r="A6770" s="77">
        <v>500275</v>
      </c>
      <c r="B6770" s="76" t="s">
        <v>7660</v>
      </c>
      <c r="F6770" s="71"/>
      <c r="G6770" s="71"/>
    </row>
    <row r="6771" spans="1:7" x14ac:dyDescent="0.2">
      <c r="A6771" s="77">
        <v>500280</v>
      </c>
      <c r="B6771" s="76" t="s">
        <v>7661</v>
      </c>
      <c r="F6771" s="71"/>
      <c r="G6771" s="71"/>
    </row>
    <row r="6772" spans="1:7" x14ac:dyDescent="0.2">
      <c r="A6772" s="77">
        <v>500285</v>
      </c>
      <c r="B6772" s="76" t="s">
        <v>7662</v>
      </c>
      <c r="F6772" s="71"/>
      <c r="G6772" s="71"/>
    </row>
    <row r="6773" spans="1:7" x14ac:dyDescent="0.2">
      <c r="A6773" s="77">
        <v>500290</v>
      </c>
      <c r="B6773" s="76" t="s">
        <v>7663</v>
      </c>
      <c r="F6773" s="71"/>
      <c r="G6773" s="71"/>
    </row>
    <row r="6774" spans="1:7" x14ac:dyDescent="0.2">
      <c r="A6774" s="77">
        <v>500295</v>
      </c>
      <c r="B6774" s="76" t="s">
        <v>7664</v>
      </c>
      <c r="F6774" s="71"/>
      <c r="G6774" s="71"/>
    </row>
    <row r="6775" spans="1:7" x14ac:dyDescent="0.2">
      <c r="A6775" s="77">
        <v>500300</v>
      </c>
      <c r="B6775" s="76" t="s">
        <v>7665</v>
      </c>
      <c r="F6775" s="71"/>
      <c r="G6775" s="71"/>
    </row>
    <row r="6776" spans="1:7" x14ac:dyDescent="0.2">
      <c r="A6776" s="77">
        <v>500305</v>
      </c>
      <c r="B6776" s="76" t="s">
        <v>7666</v>
      </c>
      <c r="F6776" s="71"/>
      <c r="G6776" s="71"/>
    </row>
    <row r="6777" spans="1:7" x14ac:dyDescent="0.2">
      <c r="A6777" s="77">
        <v>500310</v>
      </c>
      <c r="B6777" s="76" t="s">
        <v>7667</v>
      </c>
      <c r="F6777" s="71"/>
      <c r="G6777" s="71"/>
    </row>
    <row r="6778" spans="1:7" x14ac:dyDescent="0.2">
      <c r="A6778" s="77">
        <v>500315</v>
      </c>
      <c r="B6778" s="76" t="s">
        <v>7668</v>
      </c>
      <c r="F6778" s="71"/>
      <c r="G6778" s="71"/>
    </row>
    <row r="6779" spans="1:7" x14ac:dyDescent="0.2">
      <c r="A6779" s="77">
        <v>500320</v>
      </c>
      <c r="B6779" s="76" t="s">
        <v>7669</v>
      </c>
      <c r="F6779" s="71"/>
      <c r="G6779" s="71"/>
    </row>
    <row r="6780" spans="1:7" x14ac:dyDescent="0.2">
      <c r="A6780" s="77">
        <v>500321</v>
      </c>
      <c r="B6780" s="76" t="s">
        <v>3415</v>
      </c>
      <c r="F6780" s="71"/>
      <c r="G6780" s="71"/>
    </row>
    <row r="6781" spans="1:7" x14ac:dyDescent="0.2">
      <c r="A6781" s="77">
        <v>500325</v>
      </c>
      <c r="B6781" s="76" t="s">
        <v>7670</v>
      </c>
      <c r="F6781" s="71"/>
      <c r="G6781" s="71"/>
    </row>
    <row r="6782" spans="1:7" x14ac:dyDescent="0.2">
      <c r="A6782" s="77">
        <v>500326</v>
      </c>
      <c r="B6782" s="76" t="s">
        <v>7671</v>
      </c>
      <c r="F6782" s="71"/>
      <c r="G6782" s="71"/>
    </row>
    <row r="6783" spans="1:7" x14ac:dyDescent="0.2">
      <c r="A6783" s="77">
        <v>500330</v>
      </c>
      <c r="B6783" s="76" t="s">
        <v>7672</v>
      </c>
      <c r="F6783" s="71"/>
      <c r="G6783" s="71"/>
    </row>
    <row r="6784" spans="1:7" x14ac:dyDescent="0.2">
      <c r="A6784" s="77">
        <v>500335</v>
      </c>
      <c r="B6784" s="76" t="s">
        <v>7673</v>
      </c>
      <c r="F6784" s="71"/>
      <c r="G6784" s="71"/>
    </row>
    <row r="6785" spans="1:7" x14ac:dyDescent="0.2">
      <c r="A6785" s="77">
        <v>500340</v>
      </c>
      <c r="B6785" s="76" t="s">
        <v>7674</v>
      </c>
      <c r="F6785" s="71"/>
      <c r="G6785" s="71"/>
    </row>
    <row r="6786" spans="1:7" x14ac:dyDescent="0.2">
      <c r="A6786" s="77">
        <v>500345</v>
      </c>
      <c r="B6786" s="76" t="s">
        <v>7675</v>
      </c>
      <c r="F6786" s="71"/>
      <c r="G6786" s="71"/>
    </row>
    <row r="6787" spans="1:7" x14ac:dyDescent="0.2">
      <c r="A6787" s="77">
        <v>500346</v>
      </c>
      <c r="B6787" s="76" t="s">
        <v>7676</v>
      </c>
      <c r="F6787" s="71"/>
      <c r="G6787" s="71"/>
    </row>
    <row r="6788" spans="1:7" x14ac:dyDescent="0.2">
      <c r="A6788" s="77">
        <v>500347</v>
      </c>
      <c r="B6788" s="76" t="s">
        <v>7677</v>
      </c>
      <c r="F6788" s="71"/>
      <c r="G6788" s="71"/>
    </row>
    <row r="6789" spans="1:7" x14ac:dyDescent="0.2">
      <c r="A6789" s="77">
        <v>500348</v>
      </c>
      <c r="B6789" s="76" t="s">
        <v>7678</v>
      </c>
      <c r="F6789" s="71"/>
      <c r="G6789" s="71"/>
    </row>
    <row r="6790" spans="1:7" x14ac:dyDescent="0.2">
      <c r="A6790" s="77">
        <v>500350</v>
      </c>
      <c r="B6790" s="76" t="s">
        <v>7679</v>
      </c>
      <c r="F6790" s="71"/>
      <c r="G6790" s="71"/>
    </row>
    <row r="6791" spans="1:7" x14ac:dyDescent="0.2">
      <c r="A6791" s="77">
        <v>500355</v>
      </c>
      <c r="B6791" s="76" t="s">
        <v>7680</v>
      </c>
      <c r="F6791" s="71"/>
      <c r="G6791" s="71"/>
    </row>
    <row r="6792" spans="1:7" x14ac:dyDescent="0.2">
      <c r="A6792" s="77">
        <v>500360</v>
      </c>
      <c r="B6792" s="76" t="s">
        <v>7681</v>
      </c>
      <c r="F6792" s="71"/>
      <c r="G6792" s="71"/>
    </row>
    <row r="6793" spans="1:7" x14ac:dyDescent="0.2">
      <c r="A6793" s="77">
        <v>500361</v>
      </c>
      <c r="B6793" s="76" t="s">
        <v>7682</v>
      </c>
      <c r="F6793" s="71"/>
      <c r="G6793" s="71"/>
    </row>
    <row r="6794" spans="1:7" x14ac:dyDescent="0.2">
      <c r="A6794" s="77">
        <v>500362</v>
      </c>
      <c r="B6794" s="76" t="s">
        <v>7683</v>
      </c>
      <c r="F6794" s="71"/>
      <c r="G6794" s="71"/>
    </row>
    <row r="6795" spans="1:7" x14ac:dyDescent="0.2">
      <c r="A6795" s="77">
        <v>500363</v>
      </c>
      <c r="B6795" s="76" t="s">
        <v>7684</v>
      </c>
      <c r="F6795" s="71"/>
      <c r="G6795" s="71"/>
    </row>
    <row r="6796" spans="1:7" x14ac:dyDescent="0.2">
      <c r="A6796" s="77">
        <v>500364</v>
      </c>
      <c r="B6796" s="76" t="s">
        <v>7685</v>
      </c>
      <c r="F6796" s="71"/>
      <c r="G6796" s="71"/>
    </row>
    <row r="6797" spans="1:7" x14ac:dyDescent="0.2">
      <c r="A6797" s="77">
        <v>500365</v>
      </c>
      <c r="B6797" s="76" t="s">
        <v>7686</v>
      </c>
      <c r="F6797" s="71"/>
      <c r="G6797" s="71"/>
    </row>
    <row r="6798" spans="1:7" x14ac:dyDescent="0.2">
      <c r="A6798" s="77">
        <v>500370</v>
      </c>
      <c r="B6798" s="76" t="s">
        <v>7687</v>
      </c>
      <c r="F6798" s="71"/>
      <c r="G6798" s="71"/>
    </row>
    <row r="6799" spans="1:7" x14ac:dyDescent="0.2">
      <c r="A6799" s="77">
        <v>500375</v>
      </c>
      <c r="B6799" s="76" t="s">
        <v>7688</v>
      </c>
      <c r="F6799" s="71"/>
      <c r="G6799" s="71"/>
    </row>
    <row r="6800" spans="1:7" x14ac:dyDescent="0.2">
      <c r="A6800" s="77">
        <v>500380</v>
      </c>
      <c r="B6800" s="76" t="s">
        <v>7689</v>
      </c>
      <c r="F6800" s="71"/>
      <c r="G6800" s="71"/>
    </row>
    <row r="6801" spans="1:7" x14ac:dyDescent="0.2">
      <c r="A6801" s="77">
        <v>500385</v>
      </c>
      <c r="B6801" s="76" t="s">
        <v>7690</v>
      </c>
      <c r="F6801" s="71"/>
      <c r="G6801" s="71"/>
    </row>
    <row r="6802" spans="1:7" x14ac:dyDescent="0.2">
      <c r="A6802" s="77">
        <v>500390</v>
      </c>
      <c r="B6802" s="76" t="s">
        <v>7691</v>
      </c>
      <c r="F6802" s="71"/>
      <c r="G6802" s="71"/>
    </row>
    <row r="6803" spans="1:7" x14ac:dyDescent="0.2">
      <c r="A6803" s="77">
        <v>500395</v>
      </c>
      <c r="B6803" s="76" t="s">
        <v>7692</v>
      </c>
      <c r="F6803" s="71"/>
      <c r="G6803" s="71"/>
    </row>
    <row r="6804" spans="1:7" x14ac:dyDescent="0.2">
      <c r="A6804" s="77">
        <v>500400</v>
      </c>
      <c r="B6804" s="76" t="s">
        <v>7693</v>
      </c>
      <c r="F6804" s="71"/>
      <c r="G6804" s="71"/>
    </row>
    <row r="6805" spans="1:7" x14ac:dyDescent="0.2">
      <c r="A6805" s="77">
        <v>500405</v>
      </c>
      <c r="B6805" s="76" t="s">
        <v>7694</v>
      </c>
      <c r="F6805" s="71"/>
      <c r="G6805" s="71"/>
    </row>
    <row r="6806" spans="1:7" x14ac:dyDescent="0.2">
      <c r="A6806" s="77">
        <v>500410</v>
      </c>
      <c r="B6806" s="76" t="s">
        <v>7695</v>
      </c>
      <c r="F6806" s="71"/>
      <c r="G6806" s="71"/>
    </row>
    <row r="6807" spans="1:7" x14ac:dyDescent="0.2">
      <c r="A6807" s="77">
        <v>500411</v>
      </c>
      <c r="B6807" s="76" t="s">
        <v>7696</v>
      </c>
      <c r="F6807" s="71"/>
      <c r="G6807" s="71"/>
    </row>
    <row r="6808" spans="1:7" x14ac:dyDescent="0.2">
      <c r="A6808" s="77">
        <v>500412</v>
      </c>
      <c r="B6808" s="76" t="s">
        <v>7697</v>
      </c>
      <c r="F6808" s="71"/>
      <c r="G6808" s="71"/>
    </row>
    <row r="6809" spans="1:7" x14ac:dyDescent="0.2">
      <c r="A6809" s="77">
        <v>500413</v>
      </c>
      <c r="B6809" s="76" t="s">
        <v>7697</v>
      </c>
      <c r="F6809" s="71"/>
      <c r="G6809" s="71"/>
    </row>
    <row r="6810" spans="1:7" x14ac:dyDescent="0.2">
      <c r="A6810" s="77">
        <v>500414</v>
      </c>
      <c r="B6810" s="76" t="s">
        <v>7697</v>
      </c>
      <c r="F6810" s="71"/>
      <c r="G6810" s="71"/>
    </row>
    <row r="6811" spans="1:7" x14ac:dyDescent="0.2">
      <c r="A6811" s="77">
        <v>500415</v>
      </c>
      <c r="B6811" s="76" t="s">
        <v>7698</v>
      </c>
      <c r="F6811" s="71"/>
      <c r="G6811" s="71"/>
    </row>
    <row r="6812" spans="1:7" x14ac:dyDescent="0.2">
      <c r="A6812" s="77">
        <v>500416</v>
      </c>
      <c r="B6812" s="76" t="s">
        <v>7699</v>
      </c>
      <c r="F6812" s="71"/>
      <c r="G6812" s="71"/>
    </row>
    <row r="6813" spans="1:7" x14ac:dyDescent="0.2">
      <c r="A6813" s="77">
        <v>500420</v>
      </c>
      <c r="B6813" s="76" t="s">
        <v>7700</v>
      </c>
      <c r="F6813" s="71"/>
      <c r="G6813" s="71"/>
    </row>
    <row r="6814" spans="1:7" x14ac:dyDescent="0.2">
      <c r="A6814" s="77">
        <v>500425</v>
      </c>
      <c r="B6814" s="76" t="s">
        <v>7701</v>
      </c>
      <c r="F6814" s="71"/>
      <c r="G6814" s="71"/>
    </row>
    <row r="6815" spans="1:7" x14ac:dyDescent="0.2">
      <c r="A6815" s="77">
        <v>500430</v>
      </c>
      <c r="B6815" s="76" t="s">
        <v>7702</v>
      </c>
      <c r="F6815" s="71"/>
      <c r="G6815" s="71"/>
    </row>
    <row r="6816" spans="1:7" x14ac:dyDescent="0.2">
      <c r="A6816" s="77">
        <v>500435</v>
      </c>
      <c r="B6816" s="76" t="s">
        <v>7703</v>
      </c>
      <c r="F6816" s="71"/>
      <c r="G6816" s="71"/>
    </row>
    <row r="6817" spans="1:7" x14ac:dyDescent="0.2">
      <c r="A6817" s="77">
        <v>500440</v>
      </c>
      <c r="B6817" s="76" t="s">
        <v>7704</v>
      </c>
      <c r="F6817" s="71"/>
      <c r="G6817" s="71"/>
    </row>
    <row r="6818" spans="1:7" x14ac:dyDescent="0.2">
      <c r="A6818" s="77">
        <v>500445</v>
      </c>
      <c r="B6818" s="76" t="s">
        <v>7705</v>
      </c>
      <c r="F6818" s="71"/>
      <c r="G6818" s="71"/>
    </row>
    <row r="6819" spans="1:7" x14ac:dyDescent="0.2">
      <c r="A6819" s="77">
        <v>500455</v>
      </c>
      <c r="B6819" s="76" t="s">
        <v>7706</v>
      </c>
      <c r="F6819" s="71"/>
      <c r="G6819" s="71"/>
    </row>
    <row r="6820" spans="1:7" x14ac:dyDescent="0.2">
      <c r="A6820" s="77">
        <v>500460</v>
      </c>
      <c r="B6820" s="76" t="s">
        <v>7707</v>
      </c>
      <c r="F6820" s="71"/>
      <c r="G6820" s="71"/>
    </row>
    <row r="6821" spans="1:7" x14ac:dyDescent="0.2">
      <c r="A6821" s="77">
        <v>500465</v>
      </c>
      <c r="B6821" s="76" t="s">
        <v>7708</v>
      </c>
      <c r="F6821" s="71"/>
      <c r="G6821" s="71"/>
    </row>
    <row r="6822" spans="1:7" x14ac:dyDescent="0.2">
      <c r="A6822" s="77">
        <v>500470</v>
      </c>
      <c r="B6822" s="76" t="s">
        <v>7709</v>
      </c>
      <c r="F6822" s="71"/>
      <c r="G6822" s="71"/>
    </row>
    <row r="6823" spans="1:7" x14ac:dyDescent="0.2">
      <c r="A6823" s="77">
        <v>500475</v>
      </c>
      <c r="B6823" s="76" t="s">
        <v>7710</v>
      </c>
      <c r="F6823" s="71"/>
      <c r="G6823" s="71"/>
    </row>
    <row r="6824" spans="1:7" x14ac:dyDescent="0.2">
      <c r="A6824" s="77">
        <v>500480</v>
      </c>
      <c r="B6824" s="76" t="s">
        <v>7711</v>
      </c>
      <c r="F6824" s="71"/>
      <c r="G6824" s="71"/>
    </row>
    <row r="6825" spans="1:7" x14ac:dyDescent="0.2">
      <c r="A6825" s="77">
        <v>500485</v>
      </c>
      <c r="B6825" s="76" t="s">
        <v>7712</v>
      </c>
      <c r="F6825" s="71"/>
      <c r="G6825" s="71"/>
    </row>
    <row r="6826" spans="1:7" x14ac:dyDescent="0.2">
      <c r="A6826" s="77">
        <v>500490</v>
      </c>
      <c r="B6826" s="76" t="s">
        <v>7713</v>
      </c>
      <c r="F6826" s="71"/>
      <c r="G6826" s="71"/>
    </row>
    <row r="6827" spans="1:7" x14ac:dyDescent="0.2">
      <c r="A6827" s="77">
        <v>500495</v>
      </c>
      <c r="B6827" s="76" t="s">
        <v>7714</v>
      </c>
      <c r="F6827" s="71"/>
      <c r="G6827" s="71"/>
    </row>
    <row r="6828" spans="1:7" x14ac:dyDescent="0.2">
      <c r="A6828" s="77">
        <v>500500</v>
      </c>
      <c r="B6828" s="76" t="s">
        <v>7715</v>
      </c>
      <c r="F6828" s="71"/>
      <c r="G6828" s="71"/>
    </row>
    <row r="6829" spans="1:7" x14ac:dyDescent="0.2">
      <c r="A6829" s="77">
        <v>500505</v>
      </c>
      <c r="B6829" s="76" t="s">
        <v>7716</v>
      </c>
      <c r="F6829" s="71"/>
      <c r="G6829" s="71"/>
    </row>
    <row r="6830" spans="1:7" x14ac:dyDescent="0.2">
      <c r="A6830" s="77">
        <v>500506</v>
      </c>
      <c r="B6830" s="76" t="s">
        <v>7717</v>
      </c>
      <c r="F6830" s="71"/>
      <c r="G6830" s="71"/>
    </row>
    <row r="6831" spans="1:7" x14ac:dyDescent="0.2">
      <c r="A6831" s="77">
        <v>500507</v>
      </c>
      <c r="B6831" s="76" t="s">
        <v>7718</v>
      </c>
      <c r="F6831" s="71"/>
      <c r="G6831" s="71"/>
    </row>
    <row r="6832" spans="1:7" x14ac:dyDescent="0.2">
      <c r="A6832" s="77">
        <v>500508</v>
      </c>
      <c r="B6832" s="76" t="s">
        <v>7719</v>
      </c>
      <c r="F6832" s="71"/>
      <c r="G6832" s="71"/>
    </row>
    <row r="6833" spans="1:7" x14ac:dyDescent="0.2">
      <c r="A6833" s="77">
        <v>500509</v>
      </c>
      <c r="B6833" s="76" t="s">
        <v>7720</v>
      </c>
      <c r="F6833" s="71"/>
      <c r="G6833" s="71"/>
    </row>
    <row r="6834" spans="1:7" x14ac:dyDescent="0.2">
      <c r="A6834" s="77">
        <v>500510</v>
      </c>
      <c r="B6834" s="76" t="s">
        <v>7721</v>
      </c>
      <c r="F6834" s="71"/>
      <c r="G6834" s="71"/>
    </row>
    <row r="6835" spans="1:7" x14ac:dyDescent="0.2">
      <c r="A6835" s="77">
        <v>500515</v>
      </c>
      <c r="B6835" s="76" t="s">
        <v>7722</v>
      </c>
      <c r="F6835" s="71"/>
      <c r="G6835" s="71"/>
    </row>
    <row r="6836" spans="1:7" x14ac:dyDescent="0.2">
      <c r="A6836" s="77">
        <v>500520</v>
      </c>
      <c r="B6836" s="76" t="s">
        <v>7723</v>
      </c>
      <c r="F6836" s="71"/>
      <c r="G6836" s="71"/>
    </row>
    <row r="6837" spans="1:7" x14ac:dyDescent="0.2">
      <c r="A6837" s="77">
        <v>500525</v>
      </c>
      <c r="B6837" s="76" t="s">
        <v>7724</v>
      </c>
      <c r="F6837" s="71"/>
      <c r="G6837" s="71"/>
    </row>
    <row r="6838" spans="1:7" x14ac:dyDescent="0.2">
      <c r="A6838" s="77">
        <v>500530</v>
      </c>
      <c r="B6838" s="76" t="s">
        <v>7725</v>
      </c>
      <c r="F6838" s="71"/>
      <c r="G6838" s="71"/>
    </row>
    <row r="6839" spans="1:7" x14ac:dyDescent="0.2">
      <c r="A6839" s="77">
        <v>500535</v>
      </c>
      <c r="B6839" s="76" t="s">
        <v>7726</v>
      </c>
      <c r="F6839" s="71"/>
      <c r="G6839" s="71"/>
    </row>
    <row r="6840" spans="1:7" x14ac:dyDescent="0.2">
      <c r="A6840" s="77">
        <v>500536</v>
      </c>
      <c r="B6840" s="76" t="s">
        <v>7726</v>
      </c>
      <c r="F6840" s="71"/>
      <c r="G6840" s="71"/>
    </row>
    <row r="6841" spans="1:7" x14ac:dyDescent="0.2">
      <c r="A6841" s="77">
        <v>500537</v>
      </c>
      <c r="B6841" s="76" t="s">
        <v>7727</v>
      </c>
      <c r="F6841" s="71"/>
      <c r="G6841" s="71"/>
    </row>
    <row r="6842" spans="1:7" x14ac:dyDescent="0.2">
      <c r="A6842" s="77">
        <v>500540</v>
      </c>
      <c r="B6842" s="76" t="s">
        <v>7728</v>
      </c>
      <c r="F6842" s="71"/>
      <c r="G6842" s="71"/>
    </row>
    <row r="6843" spans="1:7" x14ac:dyDescent="0.2">
      <c r="A6843" s="77">
        <v>500545</v>
      </c>
      <c r="B6843" s="76" t="s">
        <v>7729</v>
      </c>
      <c r="F6843" s="71"/>
      <c r="G6843" s="71"/>
    </row>
    <row r="6844" spans="1:7" x14ac:dyDescent="0.2">
      <c r="A6844" s="77">
        <v>500550</v>
      </c>
      <c r="B6844" s="76" t="s">
        <v>7730</v>
      </c>
      <c r="F6844" s="71"/>
      <c r="G6844" s="71"/>
    </row>
    <row r="6845" spans="1:7" x14ac:dyDescent="0.2">
      <c r="A6845" s="77">
        <v>500555</v>
      </c>
      <c r="B6845" s="76" t="s">
        <v>7731</v>
      </c>
      <c r="F6845" s="71"/>
      <c r="G6845" s="71"/>
    </row>
    <row r="6846" spans="1:7" x14ac:dyDescent="0.2">
      <c r="A6846" s="77">
        <v>500560</v>
      </c>
      <c r="B6846" s="76" t="s">
        <v>7732</v>
      </c>
      <c r="F6846" s="71"/>
      <c r="G6846" s="71"/>
    </row>
    <row r="6847" spans="1:7" x14ac:dyDescent="0.2">
      <c r="A6847" s="77">
        <v>500565</v>
      </c>
      <c r="B6847" s="76" t="s">
        <v>7733</v>
      </c>
      <c r="F6847" s="71"/>
      <c r="G6847" s="71"/>
    </row>
    <row r="6848" spans="1:7" x14ac:dyDescent="0.2">
      <c r="A6848" s="77">
        <v>500570</v>
      </c>
      <c r="B6848" s="76" t="s">
        <v>7734</v>
      </c>
      <c r="F6848" s="71"/>
      <c r="G6848" s="71"/>
    </row>
    <row r="6849" spans="1:7" x14ac:dyDescent="0.2">
      <c r="A6849" s="77">
        <v>500575</v>
      </c>
      <c r="B6849" s="76" t="s">
        <v>7735</v>
      </c>
      <c r="F6849" s="71"/>
      <c r="G6849" s="71"/>
    </row>
    <row r="6850" spans="1:7" x14ac:dyDescent="0.2">
      <c r="A6850" s="77">
        <v>500580</v>
      </c>
      <c r="B6850" s="76" t="s">
        <v>7736</v>
      </c>
      <c r="F6850" s="71"/>
      <c r="G6850" s="71"/>
    </row>
    <row r="6851" spans="1:7" x14ac:dyDescent="0.2">
      <c r="A6851" s="77">
        <v>500585</v>
      </c>
      <c r="B6851" s="76" t="s">
        <v>7701</v>
      </c>
      <c r="F6851" s="71"/>
      <c r="G6851" s="71"/>
    </row>
    <row r="6852" spans="1:7" x14ac:dyDescent="0.2">
      <c r="A6852" s="77">
        <v>500590</v>
      </c>
      <c r="B6852" s="76" t="s">
        <v>7737</v>
      </c>
      <c r="F6852" s="71"/>
      <c r="G6852" s="71"/>
    </row>
    <row r="6853" spans="1:7" x14ac:dyDescent="0.2">
      <c r="A6853" s="77">
        <v>500595</v>
      </c>
      <c r="B6853" s="76" t="s">
        <v>7738</v>
      </c>
      <c r="F6853" s="71"/>
      <c r="G6853" s="71"/>
    </row>
    <row r="6854" spans="1:7" x14ac:dyDescent="0.2">
      <c r="A6854" s="77">
        <v>500600</v>
      </c>
      <c r="B6854" s="76" t="s">
        <v>7739</v>
      </c>
      <c r="F6854" s="71"/>
      <c r="G6854" s="71"/>
    </row>
    <row r="6855" spans="1:7" x14ac:dyDescent="0.2">
      <c r="A6855" s="77">
        <v>500605</v>
      </c>
      <c r="B6855" s="76" t="s">
        <v>7740</v>
      </c>
      <c r="F6855" s="71"/>
      <c r="G6855" s="71"/>
    </row>
    <row r="6856" spans="1:7" x14ac:dyDescent="0.2">
      <c r="A6856" s="77">
        <v>500610</v>
      </c>
      <c r="B6856" s="76" t="s">
        <v>7741</v>
      </c>
      <c r="F6856" s="71"/>
      <c r="G6856" s="71"/>
    </row>
    <row r="6857" spans="1:7" x14ac:dyDescent="0.2">
      <c r="A6857" s="77">
        <v>500615</v>
      </c>
      <c r="B6857" s="76" t="s">
        <v>7742</v>
      </c>
      <c r="F6857" s="71"/>
      <c r="G6857" s="71"/>
    </row>
    <row r="6858" spans="1:7" x14ac:dyDescent="0.2">
      <c r="A6858" s="77">
        <v>500620</v>
      </c>
      <c r="B6858" s="76" t="s">
        <v>7743</v>
      </c>
      <c r="F6858" s="71"/>
      <c r="G6858" s="71"/>
    </row>
    <row r="6859" spans="1:7" x14ac:dyDescent="0.2">
      <c r="A6859" s="77">
        <v>500625</v>
      </c>
      <c r="B6859" s="76" t="s">
        <v>7744</v>
      </c>
      <c r="F6859" s="71"/>
      <c r="G6859" s="71"/>
    </row>
    <row r="6860" spans="1:7" x14ac:dyDescent="0.2">
      <c r="A6860" s="77">
        <v>500630</v>
      </c>
      <c r="B6860" s="76" t="s">
        <v>7745</v>
      </c>
      <c r="F6860" s="71"/>
      <c r="G6860" s="71"/>
    </row>
    <row r="6861" spans="1:7" x14ac:dyDescent="0.2">
      <c r="A6861" s="77">
        <v>500635</v>
      </c>
      <c r="B6861" s="76" t="s">
        <v>7746</v>
      </c>
      <c r="F6861" s="71"/>
      <c r="G6861" s="71"/>
    </row>
    <row r="6862" spans="1:7" x14ac:dyDescent="0.2">
      <c r="A6862" s="77">
        <v>500640</v>
      </c>
      <c r="B6862" s="76" t="s">
        <v>7747</v>
      </c>
      <c r="F6862" s="71"/>
      <c r="G6862" s="71"/>
    </row>
    <row r="6863" spans="1:7" x14ac:dyDescent="0.2">
      <c r="A6863" s="77">
        <v>500645</v>
      </c>
      <c r="B6863" s="76" t="s">
        <v>7748</v>
      </c>
      <c r="F6863" s="71"/>
      <c r="G6863" s="71"/>
    </row>
    <row r="6864" spans="1:7" x14ac:dyDescent="0.2">
      <c r="A6864" s="77">
        <v>500650</v>
      </c>
      <c r="B6864" s="76" t="s">
        <v>7749</v>
      </c>
      <c r="F6864" s="71"/>
      <c r="G6864" s="71"/>
    </row>
    <row r="6865" spans="1:7" x14ac:dyDescent="0.2">
      <c r="A6865" s="77">
        <v>500655</v>
      </c>
      <c r="B6865" s="76" t="s">
        <v>7750</v>
      </c>
      <c r="F6865" s="71"/>
      <c r="G6865" s="71"/>
    </row>
    <row r="6866" spans="1:7" x14ac:dyDescent="0.2">
      <c r="A6866" s="77">
        <v>500660</v>
      </c>
      <c r="B6866" s="76" t="s">
        <v>7751</v>
      </c>
      <c r="F6866" s="71"/>
      <c r="G6866" s="71"/>
    </row>
    <row r="6867" spans="1:7" x14ac:dyDescent="0.2">
      <c r="A6867" s="77">
        <v>500665</v>
      </c>
      <c r="B6867" s="76" t="s">
        <v>7752</v>
      </c>
      <c r="F6867" s="71"/>
      <c r="G6867" s="71"/>
    </row>
    <row r="6868" spans="1:7" x14ac:dyDescent="0.2">
      <c r="A6868" s="77">
        <v>500670</v>
      </c>
      <c r="B6868" s="76" t="s">
        <v>7753</v>
      </c>
      <c r="F6868" s="71"/>
      <c r="G6868" s="71"/>
    </row>
    <row r="6869" spans="1:7" x14ac:dyDescent="0.2">
      <c r="A6869" s="77">
        <v>500675</v>
      </c>
      <c r="B6869" s="76" t="s">
        <v>7754</v>
      </c>
      <c r="F6869" s="71"/>
      <c r="G6869" s="71"/>
    </row>
    <row r="6870" spans="1:7" x14ac:dyDescent="0.2">
      <c r="A6870" s="77">
        <v>500680</v>
      </c>
      <c r="B6870" s="76" t="s">
        <v>7755</v>
      </c>
      <c r="F6870" s="71"/>
      <c r="G6870" s="71"/>
    </row>
    <row r="6871" spans="1:7" x14ac:dyDescent="0.2">
      <c r="A6871" s="77">
        <v>500685</v>
      </c>
      <c r="B6871" s="76" t="s">
        <v>7755</v>
      </c>
      <c r="F6871" s="71"/>
      <c r="G6871" s="71"/>
    </row>
    <row r="6872" spans="1:7" x14ac:dyDescent="0.2">
      <c r="A6872" s="77">
        <v>500690</v>
      </c>
      <c r="B6872" s="76" t="s">
        <v>7756</v>
      </c>
      <c r="F6872" s="71"/>
      <c r="G6872" s="71"/>
    </row>
    <row r="6873" spans="1:7" x14ac:dyDescent="0.2">
      <c r="A6873" s="77">
        <v>500691</v>
      </c>
      <c r="B6873" s="76" t="s">
        <v>7757</v>
      </c>
      <c r="F6873" s="71"/>
      <c r="G6873" s="71"/>
    </row>
    <row r="6874" spans="1:7" x14ac:dyDescent="0.2">
      <c r="A6874" s="77">
        <v>500692</v>
      </c>
      <c r="B6874" s="76" t="s">
        <v>7756</v>
      </c>
      <c r="F6874" s="71"/>
      <c r="G6874" s="71"/>
    </row>
    <row r="6875" spans="1:7" x14ac:dyDescent="0.2">
      <c r="A6875" s="77">
        <v>500693</v>
      </c>
      <c r="B6875" s="76" t="s">
        <v>7758</v>
      </c>
      <c r="F6875" s="71"/>
      <c r="G6875" s="71"/>
    </row>
    <row r="6876" spans="1:7" x14ac:dyDescent="0.2">
      <c r="A6876" s="77">
        <v>500694</v>
      </c>
      <c r="B6876" s="76" t="s">
        <v>7756</v>
      </c>
      <c r="F6876" s="71"/>
      <c r="G6876" s="71"/>
    </row>
    <row r="6877" spans="1:7" x14ac:dyDescent="0.2">
      <c r="A6877" s="77">
        <v>500695</v>
      </c>
      <c r="B6877" s="76" t="s">
        <v>7759</v>
      </c>
      <c r="F6877" s="71"/>
      <c r="G6877" s="71"/>
    </row>
    <row r="6878" spans="1:7" x14ac:dyDescent="0.2">
      <c r="A6878" s="77">
        <v>500696</v>
      </c>
      <c r="B6878" s="76" t="s">
        <v>7760</v>
      </c>
      <c r="F6878" s="71"/>
      <c r="G6878" s="71"/>
    </row>
    <row r="6879" spans="1:7" x14ac:dyDescent="0.2">
      <c r="A6879" s="77">
        <v>500697</v>
      </c>
      <c r="B6879" s="76" t="s">
        <v>7761</v>
      </c>
      <c r="F6879" s="71"/>
      <c r="G6879" s="71"/>
    </row>
    <row r="6880" spans="1:7" x14ac:dyDescent="0.2">
      <c r="A6880" s="77">
        <v>500698</v>
      </c>
      <c r="B6880" s="76" t="s">
        <v>7762</v>
      </c>
      <c r="F6880" s="71"/>
      <c r="G6880" s="71"/>
    </row>
    <row r="6881" spans="1:7" x14ac:dyDescent="0.2">
      <c r="A6881" s="77">
        <v>500699</v>
      </c>
      <c r="B6881" s="76" t="s">
        <v>7762</v>
      </c>
      <c r="F6881" s="71"/>
      <c r="G6881" s="71"/>
    </row>
    <row r="6882" spans="1:7" x14ac:dyDescent="0.2">
      <c r="A6882" s="77">
        <v>500700</v>
      </c>
      <c r="B6882" s="76" t="s">
        <v>7763</v>
      </c>
      <c r="F6882" s="71"/>
      <c r="G6882" s="71"/>
    </row>
    <row r="6883" spans="1:7" x14ac:dyDescent="0.2">
      <c r="A6883" s="77">
        <v>500705</v>
      </c>
      <c r="B6883" s="76" t="s">
        <v>7764</v>
      </c>
      <c r="F6883" s="71"/>
      <c r="G6883" s="71"/>
    </row>
    <row r="6884" spans="1:7" x14ac:dyDescent="0.2">
      <c r="A6884" s="77">
        <v>500710</v>
      </c>
      <c r="B6884" s="76" t="s">
        <v>7765</v>
      </c>
      <c r="F6884" s="71"/>
      <c r="G6884" s="71"/>
    </row>
    <row r="6885" spans="1:7" x14ac:dyDescent="0.2">
      <c r="A6885" s="77">
        <v>500715</v>
      </c>
      <c r="B6885" s="76" t="s">
        <v>7766</v>
      </c>
      <c r="F6885" s="71"/>
      <c r="G6885" s="71"/>
    </row>
    <row r="6886" spans="1:7" x14ac:dyDescent="0.2">
      <c r="A6886" s="77">
        <v>500720</v>
      </c>
      <c r="B6886" s="76" t="s">
        <v>7767</v>
      </c>
      <c r="F6886" s="71"/>
      <c r="G6886" s="71"/>
    </row>
    <row r="6887" spans="1:7" x14ac:dyDescent="0.2">
      <c r="A6887" s="77">
        <v>500725</v>
      </c>
      <c r="B6887" s="76" t="s">
        <v>7768</v>
      </c>
      <c r="F6887" s="71"/>
      <c r="G6887" s="71"/>
    </row>
    <row r="6888" spans="1:7" x14ac:dyDescent="0.2">
      <c r="A6888" s="77">
        <v>500730</v>
      </c>
      <c r="B6888" s="76" t="s">
        <v>7769</v>
      </c>
      <c r="F6888" s="71"/>
      <c r="G6888" s="71"/>
    </row>
    <row r="6889" spans="1:7" x14ac:dyDescent="0.2">
      <c r="A6889" s="77">
        <v>500735</v>
      </c>
      <c r="B6889" s="76" t="s">
        <v>7770</v>
      </c>
      <c r="F6889" s="71"/>
      <c r="G6889" s="71"/>
    </row>
    <row r="6890" spans="1:7" x14ac:dyDescent="0.2">
      <c r="A6890" s="77">
        <v>500740</v>
      </c>
      <c r="B6890" s="76" t="s">
        <v>7771</v>
      </c>
      <c r="F6890" s="71"/>
      <c r="G6890" s="71"/>
    </row>
    <row r="6891" spans="1:7" x14ac:dyDescent="0.2">
      <c r="A6891" s="77">
        <v>500745</v>
      </c>
      <c r="B6891" s="76" t="s">
        <v>7772</v>
      </c>
      <c r="F6891" s="71"/>
      <c r="G6891" s="71"/>
    </row>
    <row r="6892" spans="1:7" x14ac:dyDescent="0.2">
      <c r="A6892" s="77">
        <v>500750</v>
      </c>
      <c r="B6892" s="76" t="s">
        <v>7773</v>
      </c>
      <c r="F6892" s="71"/>
      <c r="G6892" s="71"/>
    </row>
    <row r="6893" spans="1:7" x14ac:dyDescent="0.2">
      <c r="A6893" s="77">
        <v>500755</v>
      </c>
      <c r="B6893" s="76" t="s">
        <v>7774</v>
      </c>
      <c r="F6893" s="71"/>
      <c r="G6893" s="71"/>
    </row>
    <row r="6894" spans="1:7" x14ac:dyDescent="0.2">
      <c r="A6894" s="77">
        <v>500760</v>
      </c>
      <c r="B6894" s="76" t="s">
        <v>7775</v>
      </c>
      <c r="F6894" s="71"/>
      <c r="G6894" s="71"/>
    </row>
    <row r="6895" spans="1:7" x14ac:dyDescent="0.2">
      <c r="A6895" s="77">
        <v>500765</v>
      </c>
      <c r="B6895" s="76" t="s">
        <v>7776</v>
      </c>
      <c r="F6895" s="71"/>
      <c r="G6895" s="71"/>
    </row>
    <row r="6896" spans="1:7" x14ac:dyDescent="0.2">
      <c r="A6896" s="77">
        <v>500766</v>
      </c>
      <c r="B6896" s="76" t="s">
        <v>7776</v>
      </c>
      <c r="F6896" s="71"/>
      <c r="G6896" s="71"/>
    </row>
    <row r="6897" spans="1:7" x14ac:dyDescent="0.2">
      <c r="A6897" s="77">
        <v>500767</v>
      </c>
      <c r="B6897" s="76" t="s">
        <v>7776</v>
      </c>
      <c r="F6897" s="71"/>
      <c r="G6897" s="71"/>
    </row>
    <row r="6898" spans="1:7" x14ac:dyDescent="0.2">
      <c r="A6898" s="77">
        <v>500768</v>
      </c>
      <c r="B6898" s="76" t="s">
        <v>7776</v>
      </c>
      <c r="F6898" s="71"/>
      <c r="G6898" s="71"/>
    </row>
    <row r="6899" spans="1:7" x14ac:dyDescent="0.2">
      <c r="A6899" s="77">
        <v>500769</v>
      </c>
      <c r="B6899" s="76" t="s">
        <v>7776</v>
      </c>
      <c r="F6899" s="71"/>
      <c r="G6899" s="71"/>
    </row>
    <row r="6900" spans="1:7" x14ac:dyDescent="0.2">
      <c r="A6900" s="77">
        <v>500770</v>
      </c>
      <c r="B6900" s="76" t="s">
        <v>7777</v>
      </c>
      <c r="F6900" s="71"/>
      <c r="G6900" s="71"/>
    </row>
    <row r="6901" spans="1:7" x14ac:dyDescent="0.2">
      <c r="A6901" s="77">
        <v>500775</v>
      </c>
      <c r="B6901" s="76" t="s">
        <v>7778</v>
      </c>
      <c r="F6901" s="71"/>
      <c r="G6901" s="71"/>
    </row>
    <row r="6902" spans="1:7" x14ac:dyDescent="0.2">
      <c r="A6902" s="77">
        <v>500780</v>
      </c>
      <c r="B6902" s="76" t="s">
        <v>7779</v>
      </c>
      <c r="F6902" s="71"/>
      <c r="G6902" s="71"/>
    </row>
    <row r="6903" spans="1:7" x14ac:dyDescent="0.2">
      <c r="A6903" s="77">
        <v>500785</v>
      </c>
      <c r="B6903" s="76" t="s">
        <v>7780</v>
      </c>
      <c r="F6903" s="71"/>
      <c r="G6903" s="71"/>
    </row>
    <row r="6904" spans="1:7" x14ac:dyDescent="0.2">
      <c r="A6904" s="77">
        <v>500790</v>
      </c>
      <c r="B6904" s="76" t="s">
        <v>7781</v>
      </c>
      <c r="F6904" s="71"/>
      <c r="G6904" s="71"/>
    </row>
    <row r="6905" spans="1:7" x14ac:dyDescent="0.2">
      <c r="A6905" s="77">
        <v>500795</v>
      </c>
      <c r="B6905" s="76" t="s">
        <v>7782</v>
      </c>
      <c r="F6905" s="71"/>
      <c r="G6905" s="71"/>
    </row>
    <row r="6906" spans="1:7" x14ac:dyDescent="0.2">
      <c r="A6906" s="77">
        <v>500800</v>
      </c>
      <c r="B6906" s="76" t="s">
        <v>7782</v>
      </c>
      <c r="F6906" s="71"/>
      <c r="G6906" s="71"/>
    </row>
    <row r="6907" spans="1:7" x14ac:dyDescent="0.2">
      <c r="A6907" s="77">
        <v>500805</v>
      </c>
      <c r="B6907" s="76" t="s">
        <v>7783</v>
      </c>
      <c r="F6907" s="71"/>
      <c r="G6907" s="71"/>
    </row>
    <row r="6908" spans="1:7" x14ac:dyDescent="0.2">
      <c r="A6908" s="77">
        <v>500810</v>
      </c>
      <c r="B6908" s="76" t="s">
        <v>7784</v>
      </c>
      <c r="F6908" s="71"/>
      <c r="G6908" s="71"/>
    </row>
    <row r="6909" spans="1:7" x14ac:dyDescent="0.2">
      <c r="A6909" s="77">
        <v>500815</v>
      </c>
      <c r="B6909" s="76" t="s">
        <v>7785</v>
      </c>
      <c r="F6909" s="71"/>
      <c r="G6909" s="71"/>
    </row>
    <row r="6910" spans="1:7" x14ac:dyDescent="0.2">
      <c r="A6910" s="77">
        <v>500820</v>
      </c>
      <c r="B6910" s="76" t="s">
        <v>7786</v>
      </c>
      <c r="F6910" s="71"/>
      <c r="G6910" s="71"/>
    </row>
    <row r="6911" spans="1:7" x14ac:dyDescent="0.2">
      <c r="A6911" s="77">
        <v>500825</v>
      </c>
      <c r="B6911" s="76" t="s">
        <v>7787</v>
      </c>
      <c r="F6911" s="71"/>
      <c r="G6911" s="71"/>
    </row>
    <row r="6912" spans="1:7" x14ac:dyDescent="0.2">
      <c r="A6912" s="77">
        <v>500830</v>
      </c>
      <c r="B6912" s="76" t="s">
        <v>7788</v>
      </c>
      <c r="F6912" s="71"/>
      <c r="G6912" s="71"/>
    </row>
    <row r="6913" spans="1:7" x14ac:dyDescent="0.2">
      <c r="A6913" s="77">
        <v>500835</v>
      </c>
      <c r="B6913" s="76" t="s">
        <v>2018</v>
      </c>
      <c r="F6913" s="71"/>
      <c r="G6913" s="71"/>
    </row>
    <row r="6914" spans="1:7" x14ac:dyDescent="0.2">
      <c r="A6914" s="77">
        <v>500840</v>
      </c>
      <c r="B6914" s="76" t="s">
        <v>7789</v>
      </c>
      <c r="F6914" s="71"/>
      <c r="G6914" s="71"/>
    </row>
    <row r="6915" spans="1:7" x14ac:dyDescent="0.2">
      <c r="A6915" s="77">
        <v>500845</v>
      </c>
      <c r="B6915" s="76" t="s">
        <v>7790</v>
      </c>
      <c r="F6915" s="71"/>
      <c r="G6915" s="71"/>
    </row>
    <row r="6916" spans="1:7" x14ac:dyDescent="0.2">
      <c r="A6916" s="77">
        <v>500850</v>
      </c>
      <c r="B6916" s="76" t="s">
        <v>2019</v>
      </c>
      <c r="F6916" s="71"/>
      <c r="G6916" s="71"/>
    </row>
    <row r="6917" spans="1:7" x14ac:dyDescent="0.2">
      <c r="A6917" s="77">
        <v>500855</v>
      </c>
      <c r="B6917" s="76" t="s">
        <v>2020</v>
      </c>
      <c r="F6917" s="71"/>
      <c r="G6917" s="71"/>
    </row>
    <row r="6918" spans="1:7" x14ac:dyDescent="0.2">
      <c r="A6918" s="77">
        <v>500860</v>
      </c>
      <c r="B6918" s="76" t="s">
        <v>7791</v>
      </c>
      <c r="F6918" s="71"/>
      <c r="G6918" s="71"/>
    </row>
    <row r="6919" spans="1:7" x14ac:dyDescent="0.2">
      <c r="A6919" s="77">
        <v>500865</v>
      </c>
      <c r="B6919" s="76" t="s">
        <v>7792</v>
      </c>
      <c r="F6919" s="71"/>
      <c r="G6919" s="71"/>
    </row>
    <row r="6920" spans="1:7" x14ac:dyDescent="0.2">
      <c r="A6920" s="77">
        <v>500870</v>
      </c>
      <c r="B6920" s="76" t="s">
        <v>7793</v>
      </c>
      <c r="F6920" s="71"/>
      <c r="G6920" s="71"/>
    </row>
    <row r="6921" spans="1:7" x14ac:dyDescent="0.2">
      <c r="A6921" s="77">
        <v>500875</v>
      </c>
      <c r="B6921" s="76" t="s">
        <v>7794</v>
      </c>
      <c r="F6921" s="71"/>
      <c r="G6921" s="71"/>
    </row>
    <row r="6922" spans="1:7" x14ac:dyDescent="0.2">
      <c r="A6922" s="77">
        <v>500880</v>
      </c>
      <c r="B6922" s="76" t="s">
        <v>7795</v>
      </c>
      <c r="F6922" s="71"/>
      <c r="G6922" s="71"/>
    </row>
    <row r="6923" spans="1:7" x14ac:dyDescent="0.2">
      <c r="A6923" s="77">
        <v>500885</v>
      </c>
      <c r="B6923" s="76" t="s">
        <v>7796</v>
      </c>
      <c r="F6923" s="71"/>
      <c r="G6923" s="71"/>
    </row>
    <row r="6924" spans="1:7" x14ac:dyDescent="0.2">
      <c r="A6924" s="77">
        <v>500890</v>
      </c>
      <c r="B6924" s="76" t="s">
        <v>7797</v>
      </c>
      <c r="F6924" s="71"/>
      <c r="G6924" s="71"/>
    </row>
    <row r="6925" spans="1:7" x14ac:dyDescent="0.2">
      <c r="A6925" s="77">
        <v>500895</v>
      </c>
      <c r="B6925" s="76" t="s">
        <v>7798</v>
      </c>
      <c r="F6925" s="71"/>
      <c r="G6925" s="71"/>
    </row>
    <row r="6926" spans="1:7" x14ac:dyDescent="0.2">
      <c r="A6926" s="77">
        <v>500900</v>
      </c>
      <c r="B6926" s="76" t="s">
        <v>7799</v>
      </c>
      <c r="F6926" s="71"/>
      <c r="G6926" s="71"/>
    </row>
    <row r="6927" spans="1:7" x14ac:dyDescent="0.2">
      <c r="A6927" s="77">
        <v>500905</v>
      </c>
      <c r="B6927" s="76" t="s">
        <v>7800</v>
      </c>
      <c r="F6927" s="71"/>
      <c r="G6927" s="71"/>
    </row>
    <row r="6928" spans="1:7" x14ac:dyDescent="0.2">
      <c r="A6928" s="77">
        <v>500910</v>
      </c>
      <c r="B6928" s="76" t="s">
        <v>7801</v>
      </c>
      <c r="F6928" s="71"/>
      <c r="G6928" s="71"/>
    </row>
    <row r="6929" spans="1:7" x14ac:dyDescent="0.2">
      <c r="A6929" s="77">
        <v>500915</v>
      </c>
      <c r="B6929" s="76" t="s">
        <v>7630</v>
      </c>
      <c r="F6929" s="71"/>
      <c r="G6929" s="71"/>
    </row>
    <row r="6930" spans="1:7" x14ac:dyDescent="0.2">
      <c r="A6930" s="77">
        <v>500920</v>
      </c>
      <c r="B6930" s="76" t="s">
        <v>7802</v>
      </c>
      <c r="F6930" s="71"/>
      <c r="G6930" s="71"/>
    </row>
    <row r="6931" spans="1:7" x14ac:dyDescent="0.2">
      <c r="A6931" s="77">
        <v>500925</v>
      </c>
      <c r="B6931" s="76" t="s">
        <v>7803</v>
      </c>
      <c r="F6931" s="71"/>
      <c r="G6931" s="71"/>
    </row>
    <row r="6932" spans="1:7" x14ac:dyDescent="0.2">
      <c r="A6932" s="77">
        <v>500930</v>
      </c>
      <c r="B6932" s="76" t="s">
        <v>7804</v>
      </c>
      <c r="F6932" s="71"/>
      <c r="G6932" s="71"/>
    </row>
    <row r="6933" spans="1:7" x14ac:dyDescent="0.2">
      <c r="A6933" s="77">
        <v>500935</v>
      </c>
      <c r="B6933" s="76" t="s">
        <v>7805</v>
      </c>
      <c r="F6933" s="71"/>
      <c r="G6933" s="71"/>
    </row>
    <row r="6934" spans="1:7" x14ac:dyDescent="0.2">
      <c r="A6934" s="77">
        <v>500940</v>
      </c>
      <c r="B6934" s="76" t="s">
        <v>7806</v>
      </c>
      <c r="F6934" s="71"/>
      <c r="G6934" s="71"/>
    </row>
    <row r="6935" spans="1:7" x14ac:dyDescent="0.2">
      <c r="A6935" s="77">
        <v>500945</v>
      </c>
      <c r="B6935" s="76" t="s">
        <v>7806</v>
      </c>
      <c r="F6935" s="71"/>
      <c r="G6935" s="71"/>
    </row>
    <row r="6936" spans="1:7" x14ac:dyDescent="0.2">
      <c r="A6936" s="77">
        <v>500950</v>
      </c>
      <c r="B6936" s="76" t="s">
        <v>7807</v>
      </c>
      <c r="F6936" s="71"/>
      <c r="G6936" s="71"/>
    </row>
    <row r="6937" spans="1:7" x14ac:dyDescent="0.2">
      <c r="A6937" s="77">
        <v>500955</v>
      </c>
      <c r="B6937" s="76" t="s">
        <v>1142</v>
      </c>
      <c r="F6937" s="71"/>
      <c r="G6937" s="71"/>
    </row>
    <row r="6938" spans="1:7" x14ac:dyDescent="0.2">
      <c r="A6938" s="77">
        <v>500960</v>
      </c>
      <c r="B6938" s="76" t="s">
        <v>7808</v>
      </c>
      <c r="F6938" s="71"/>
      <c r="G6938" s="71"/>
    </row>
    <row r="6939" spans="1:7" x14ac:dyDescent="0.2">
      <c r="A6939" s="77">
        <v>500965</v>
      </c>
      <c r="B6939" s="76" t="s">
        <v>7809</v>
      </c>
      <c r="F6939" s="71"/>
      <c r="G6939" s="71"/>
    </row>
    <row r="6940" spans="1:7" x14ac:dyDescent="0.2">
      <c r="A6940" s="77">
        <v>500970</v>
      </c>
      <c r="B6940" s="76" t="s">
        <v>7810</v>
      </c>
      <c r="F6940" s="71"/>
      <c r="G6940" s="71"/>
    </row>
    <row r="6941" spans="1:7" x14ac:dyDescent="0.2">
      <c r="A6941" s="77">
        <v>500975</v>
      </c>
      <c r="B6941" s="76" t="s">
        <v>7811</v>
      </c>
      <c r="F6941" s="71"/>
      <c r="G6941" s="71"/>
    </row>
    <row r="6942" spans="1:7" x14ac:dyDescent="0.2">
      <c r="A6942" s="77">
        <v>500980</v>
      </c>
      <c r="B6942" s="76" t="s">
        <v>7812</v>
      </c>
      <c r="F6942" s="71"/>
      <c r="G6942" s="71"/>
    </row>
    <row r="6943" spans="1:7" x14ac:dyDescent="0.2">
      <c r="A6943" s="77">
        <v>500985</v>
      </c>
      <c r="B6943" s="76" t="s">
        <v>7813</v>
      </c>
      <c r="F6943" s="71"/>
      <c r="G6943" s="71"/>
    </row>
    <row r="6944" spans="1:7" x14ac:dyDescent="0.2">
      <c r="A6944" s="77">
        <v>500990</v>
      </c>
      <c r="B6944" s="76" t="s">
        <v>7814</v>
      </c>
      <c r="F6944" s="71"/>
      <c r="G6944" s="71"/>
    </row>
    <row r="6945" spans="1:7" x14ac:dyDescent="0.2">
      <c r="A6945" s="77">
        <v>500995</v>
      </c>
      <c r="B6945" s="76" t="s">
        <v>7815</v>
      </c>
      <c r="F6945" s="71"/>
      <c r="G6945" s="71"/>
    </row>
    <row r="6946" spans="1:7" x14ac:dyDescent="0.2">
      <c r="A6946" s="77">
        <v>501000</v>
      </c>
      <c r="B6946" s="76" t="s">
        <v>7816</v>
      </c>
      <c r="F6946" s="71"/>
      <c r="G6946" s="71"/>
    </row>
    <row r="6947" spans="1:7" x14ac:dyDescent="0.2">
      <c r="A6947" s="77">
        <v>501005</v>
      </c>
      <c r="B6947" s="76" t="s">
        <v>7817</v>
      </c>
      <c r="F6947" s="71"/>
      <c r="G6947" s="71"/>
    </row>
    <row r="6948" spans="1:7" x14ac:dyDescent="0.2">
      <c r="A6948" s="77">
        <v>501010</v>
      </c>
      <c r="B6948" s="76" t="s">
        <v>7818</v>
      </c>
      <c r="F6948" s="71"/>
      <c r="G6948" s="71"/>
    </row>
    <row r="6949" spans="1:7" x14ac:dyDescent="0.2">
      <c r="A6949" s="77">
        <v>501015</v>
      </c>
      <c r="B6949" s="76" t="s">
        <v>7819</v>
      </c>
      <c r="F6949" s="71"/>
      <c r="G6949" s="71"/>
    </row>
    <row r="6950" spans="1:7" x14ac:dyDescent="0.2">
      <c r="A6950" s="77">
        <v>501020</v>
      </c>
      <c r="B6950" s="76" t="s">
        <v>7820</v>
      </c>
      <c r="F6950" s="71"/>
      <c r="G6950" s="71"/>
    </row>
    <row r="6951" spans="1:7" x14ac:dyDescent="0.2">
      <c r="A6951" s="77">
        <v>501030</v>
      </c>
      <c r="B6951" s="76" t="s">
        <v>7821</v>
      </c>
      <c r="F6951" s="71"/>
      <c r="G6951" s="71"/>
    </row>
    <row r="6952" spans="1:7" x14ac:dyDescent="0.2">
      <c r="A6952" s="77">
        <v>501035</v>
      </c>
      <c r="B6952" s="76" t="s">
        <v>7822</v>
      </c>
      <c r="F6952" s="71"/>
      <c r="G6952" s="71"/>
    </row>
    <row r="6953" spans="1:7" x14ac:dyDescent="0.2">
      <c r="A6953" s="77">
        <v>501040</v>
      </c>
      <c r="B6953" s="76" t="s">
        <v>7823</v>
      </c>
      <c r="F6953" s="71"/>
      <c r="G6953" s="71"/>
    </row>
    <row r="6954" spans="1:7" x14ac:dyDescent="0.2">
      <c r="A6954" s="77">
        <v>501045</v>
      </c>
      <c r="B6954" s="76" t="s">
        <v>7824</v>
      </c>
      <c r="F6954" s="71"/>
      <c r="G6954" s="71"/>
    </row>
    <row r="6955" spans="1:7" x14ac:dyDescent="0.2">
      <c r="A6955" s="77">
        <v>501050</v>
      </c>
      <c r="B6955" s="76" t="s">
        <v>7825</v>
      </c>
      <c r="F6955" s="71"/>
      <c r="G6955" s="71"/>
    </row>
    <row r="6956" spans="1:7" x14ac:dyDescent="0.2">
      <c r="A6956" s="77">
        <v>501055</v>
      </c>
      <c r="B6956" s="76" t="s">
        <v>7826</v>
      </c>
      <c r="F6956" s="71"/>
      <c r="G6956" s="71"/>
    </row>
    <row r="6957" spans="1:7" x14ac:dyDescent="0.2">
      <c r="A6957" s="77">
        <v>501060</v>
      </c>
      <c r="B6957" s="76" t="s">
        <v>2019</v>
      </c>
      <c r="F6957" s="71"/>
      <c r="G6957" s="71"/>
    </row>
    <row r="6958" spans="1:7" x14ac:dyDescent="0.2">
      <c r="A6958" s="77">
        <v>501065</v>
      </c>
      <c r="B6958" s="76" t="s">
        <v>7827</v>
      </c>
      <c r="F6958" s="71"/>
      <c r="G6958" s="71"/>
    </row>
    <row r="6959" spans="1:7" x14ac:dyDescent="0.2">
      <c r="A6959" s="77">
        <v>501070</v>
      </c>
      <c r="B6959" s="76" t="s">
        <v>7828</v>
      </c>
      <c r="F6959" s="71"/>
      <c r="G6959" s="71"/>
    </row>
    <row r="6960" spans="1:7" x14ac:dyDescent="0.2">
      <c r="A6960" s="77">
        <v>501075</v>
      </c>
      <c r="B6960" s="76" t="s">
        <v>7829</v>
      </c>
      <c r="F6960" s="71"/>
      <c r="G6960" s="71"/>
    </row>
    <row r="6961" spans="1:7" x14ac:dyDescent="0.2">
      <c r="A6961" s="77">
        <v>501080</v>
      </c>
      <c r="B6961" s="76" t="s">
        <v>2021</v>
      </c>
      <c r="F6961" s="71"/>
      <c r="G6961" s="71"/>
    </row>
    <row r="6962" spans="1:7" x14ac:dyDescent="0.2">
      <c r="A6962" s="77">
        <v>501081</v>
      </c>
      <c r="B6962" s="76" t="s">
        <v>7830</v>
      </c>
      <c r="F6962" s="71"/>
      <c r="G6962" s="71"/>
    </row>
    <row r="6963" spans="1:7" x14ac:dyDescent="0.2">
      <c r="A6963" s="77">
        <v>501082</v>
      </c>
      <c r="B6963" s="76" t="s">
        <v>7831</v>
      </c>
      <c r="F6963" s="71"/>
      <c r="G6963" s="71"/>
    </row>
    <row r="6964" spans="1:7" x14ac:dyDescent="0.2">
      <c r="A6964" s="77">
        <v>501085</v>
      </c>
      <c r="B6964" s="76" t="s">
        <v>7832</v>
      </c>
      <c r="F6964" s="71"/>
      <c r="G6964" s="71"/>
    </row>
    <row r="6965" spans="1:7" x14ac:dyDescent="0.2">
      <c r="A6965" s="77">
        <v>501090</v>
      </c>
      <c r="B6965" s="76" t="s">
        <v>7833</v>
      </c>
      <c r="F6965" s="71"/>
      <c r="G6965" s="71"/>
    </row>
    <row r="6966" spans="1:7" x14ac:dyDescent="0.2">
      <c r="A6966" s="77">
        <v>501095</v>
      </c>
      <c r="B6966" s="76" t="s">
        <v>7834</v>
      </c>
      <c r="F6966" s="71"/>
      <c r="G6966" s="71"/>
    </row>
    <row r="6967" spans="1:7" x14ac:dyDescent="0.2">
      <c r="A6967" s="77">
        <v>501100</v>
      </c>
      <c r="B6967" s="76" t="s">
        <v>7835</v>
      </c>
      <c r="F6967" s="71"/>
      <c r="G6967" s="71"/>
    </row>
    <row r="6968" spans="1:7" x14ac:dyDescent="0.2">
      <c r="A6968" s="77">
        <v>501105</v>
      </c>
      <c r="B6968" s="76" t="s">
        <v>7836</v>
      </c>
      <c r="F6968" s="71"/>
      <c r="G6968" s="71"/>
    </row>
    <row r="6969" spans="1:7" x14ac:dyDescent="0.2">
      <c r="A6969" s="77">
        <v>501110</v>
      </c>
      <c r="B6969" s="76" t="s">
        <v>7837</v>
      </c>
      <c r="F6969" s="71"/>
      <c r="G6969" s="71"/>
    </row>
    <row r="6970" spans="1:7" x14ac:dyDescent="0.2">
      <c r="A6970" s="77">
        <v>501115</v>
      </c>
      <c r="B6970" s="76" t="s">
        <v>7838</v>
      </c>
      <c r="F6970" s="71"/>
      <c r="G6970" s="71"/>
    </row>
    <row r="6971" spans="1:7" x14ac:dyDescent="0.2">
      <c r="A6971" s="77">
        <v>501120</v>
      </c>
      <c r="B6971" s="76" t="s">
        <v>7839</v>
      </c>
      <c r="F6971" s="71"/>
      <c r="G6971" s="71"/>
    </row>
    <row r="6972" spans="1:7" x14ac:dyDescent="0.2">
      <c r="A6972" s="77">
        <v>501125</v>
      </c>
      <c r="B6972" s="76" t="s">
        <v>7840</v>
      </c>
      <c r="F6972" s="71"/>
      <c r="G6972" s="71"/>
    </row>
    <row r="6973" spans="1:7" x14ac:dyDescent="0.2">
      <c r="A6973" s="77">
        <v>501130</v>
      </c>
      <c r="B6973" s="76" t="s">
        <v>7841</v>
      </c>
      <c r="F6973" s="71"/>
      <c r="G6973" s="71"/>
    </row>
    <row r="6974" spans="1:7" x14ac:dyDescent="0.2">
      <c r="A6974" s="77">
        <v>501135</v>
      </c>
      <c r="B6974" s="76" t="s">
        <v>7842</v>
      </c>
      <c r="F6974" s="71"/>
      <c r="G6974" s="71"/>
    </row>
    <row r="6975" spans="1:7" x14ac:dyDescent="0.2">
      <c r="A6975" s="77">
        <v>501140</v>
      </c>
      <c r="B6975" s="76" t="s">
        <v>7843</v>
      </c>
      <c r="F6975" s="71"/>
      <c r="G6975" s="71"/>
    </row>
    <row r="6976" spans="1:7" x14ac:dyDescent="0.2">
      <c r="A6976" s="77">
        <v>501145</v>
      </c>
      <c r="B6976" s="76" t="s">
        <v>7844</v>
      </c>
      <c r="F6976" s="71"/>
      <c r="G6976" s="71"/>
    </row>
    <row r="6977" spans="1:7" x14ac:dyDescent="0.2">
      <c r="A6977" s="77">
        <v>501150</v>
      </c>
      <c r="B6977" s="76" t="s">
        <v>7845</v>
      </c>
      <c r="F6977" s="71"/>
      <c r="G6977" s="71"/>
    </row>
    <row r="6978" spans="1:7" x14ac:dyDescent="0.2">
      <c r="A6978" s="77">
        <v>501155</v>
      </c>
      <c r="B6978" s="76" t="s">
        <v>7846</v>
      </c>
      <c r="F6978" s="71"/>
      <c r="G6978" s="71"/>
    </row>
    <row r="6979" spans="1:7" x14ac:dyDescent="0.2">
      <c r="A6979" s="77">
        <v>501160</v>
      </c>
      <c r="B6979" s="76" t="s">
        <v>7847</v>
      </c>
      <c r="F6979" s="71"/>
      <c r="G6979" s="71"/>
    </row>
    <row r="6980" spans="1:7" x14ac:dyDescent="0.2">
      <c r="A6980" s="77">
        <v>501165</v>
      </c>
      <c r="B6980" s="76" t="s">
        <v>7848</v>
      </c>
      <c r="F6980" s="71"/>
      <c r="G6980" s="71"/>
    </row>
    <row r="6981" spans="1:7" x14ac:dyDescent="0.2">
      <c r="A6981" s="77">
        <v>501170</v>
      </c>
      <c r="B6981" s="76" t="s">
        <v>7849</v>
      </c>
      <c r="F6981" s="71"/>
      <c r="G6981" s="71"/>
    </row>
    <row r="6982" spans="1:7" x14ac:dyDescent="0.2">
      <c r="A6982" s="77">
        <v>501175</v>
      </c>
      <c r="B6982" s="76" t="s">
        <v>7849</v>
      </c>
      <c r="F6982" s="71"/>
      <c r="G6982" s="71"/>
    </row>
    <row r="6983" spans="1:7" x14ac:dyDescent="0.2">
      <c r="A6983" s="77">
        <v>501180</v>
      </c>
      <c r="B6983" s="76" t="s">
        <v>7850</v>
      </c>
      <c r="F6983" s="71"/>
      <c r="G6983" s="71"/>
    </row>
    <row r="6984" spans="1:7" x14ac:dyDescent="0.2">
      <c r="A6984" s="77">
        <v>501185</v>
      </c>
      <c r="B6984" s="76" t="s">
        <v>7851</v>
      </c>
      <c r="F6984" s="71"/>
      <c r="G6984" s="71"/>
    </row>
    <row r="6985" spans="1:7" x14ac:dyDescent="0.2">
      <c r="A6985" s="77">
        <v>501190</v>
      </c>
      <c r="B6985" s="76" t="s">
        <v>7852</v>
      </c>
      <c r="F6985" s="71"/>
      <c r="G6985" s="71"/>
    </row>
    <row r="6986" spans="1:7" x14ac:dyDescent="0.2">
      <c r="A6986" s="77">
        <v>501195</v>
      </c>
      <c r="B6986" s="76" t="s">
        <v>7853</v>
      </c>
      <c r="F6986" s="71"/>
      <c r="G6986" s="71"/>
    </row>
    <row r="6987" spans="1:7" x14ac:dyDescent="0.2">
      <c r="A6987" s="77">
        <v>501200</v>
      </c>
      <c r="B6987" s="76" t="s">
        <v>7854</v>
      </c>
      <c r="F6987" s="71"/>
      <c r="G6987" s="71"/>
    </row>
    <row r="6988" spans="1:7" x14ac:dyDescent="0.2">
      <c r="A6988" s="77">
        <v>501205</v>
      </c>
      <c r="B6988" s="76" t="s">
        <v>7855</v>
      </c>
      <c r="F6988" s="71"/>
      <c r="G6988" s="71"/>
    </row>
    <row r="6989" spans="1:7" x14ac:dyDescent="0.2">
      <c r="A6989" s="77">
        <v>501210</v>
      </c>
      <c r="B6989" s="76" t="s">
        <v>7856</v>
      </c>
      <c r="F6989" s="71"/>
      <c r="G6989" s="71"/>
    </row>
    <row r="6990" spans="1:7" x14ac:dyDescent="0.2">
      <c r="A6990" s="77">
        <v>501215</v>
      </c>
      <c r="B6990" s="76" t="s">
        <v>7857</v>
      </c>
      <c r="F6990" s="71"/>
      <c r="G6990" s="71"/>
    </row>
    <row r="6991" spans="1:7" x14ac:dyDescent="0.2">
      <c r="A6991" s="77">
        <v>501220</v>
      </c>
      <c r="B6991" s="76" t="s">
        <v>7858</v>
      </c>
      <c r="F6991" s="71"/>
      <c r="G6991" s="71"/>
    </row>
    <row r="6992" spans="1:7" x14ac:dyDescent="0.2">
      <c r="A6992" s="77">
        <v>501221</v>
      </c>
      <c r="B6992" s="76" t="s">
        <v>7859</v>
      </c>
      <c r="F6992" s="71"/>
      <c r="G6992" s="71"/>
    </row>
    <row r="6993" spans="1:7" x14ac:dyDescent="0.2">
      <c r="A6993" s="77">
        <v>501225</v>
      </c>
      <c r="B6993" s="76" t="s">
        <v>7860</v>
      </c>
      <c r="F6993" s="71"/>
      <c r="G6993" s="71"/>
    </row>
    <row r="6994" spans="1:7" x14ac:dyDescent="0.2">
      <c r="A6994" s="77">
        <v>501230</v>
      </c>
      <c r="B6994" s="76" t="s">
        <v>7861</v>
      </c>
      <c r="F6994" s="71"/>
      <c r="G6994" s="71"/>
    </row>
    <row r="6995" spans="1:7" x14ac:dyDescent="0.2">
      <c r="A6995" s="77">
        <v>501235</v>
      </c>
      <c r="B6995" s="76" t="s">
        <v>7862</v>
      </c>
      <c r="F6995" s="71"/>
      <c r="G6995" s="71"/>
    </row>
    <row r="6996" spans="1:7" x14ac:dyDescent="0.2">
      <c r="A6996" s="77">
        <v>501240</v>
      </c>
      <c r="B6996" s="76" t="s">
        <v>7863</v>
      </c>
      <c r="F6996" s="71"/>
      <c r="G6996" s="71"/>
    </row>
    <row r="6997" spans="1:7" x14ac:dyDescent="0.2">
      <c r="A6997" s="77">
        <v>501245</v>
      </c>
      <c r="B6997" s="76" t="s">
        <v>7055</v>
      </c>
      <c r="F6997" s="71"/>
      <c r="G6997" s="71"/>
    </row>
    <row r="6998" spans="1:7" x14ac:dyDescent="0.2">
      <c r="A6998" s="77">
        <v>501250</v>
      </c>
      <c r="B6998" s="76" t="s">
        <v>7864</v>
      </c>
      <c r="F6998" s="71"/>
      <c r="G6998" s="71"/>
    </row>
    <row r="6999" spans="1:7" x14ac:dyDescent="0.2">
      <c r="A6999" s="77">
        <v>501255</v>
      </c>
      <c r="B6999" s="76" t="s">
        <v>7865</v>
      </c>
      <c r="F6999" s="71"/>
      <c r="G6999" s="71"/>
    </row>
    <row r="7000" spans="1:7" x14ac:dyDescent="0.2">
      <c r="A7000" s="77">
        <v>501260</v>
      </c>
      <c r="B7000" s="76" t="s">
        <v>7866</v>
      </c>
      <c r="F7000" s="71"/>
      <c r="G7000" s="71"/>
    </row>
    <row r="7001" spans="1:7" x14ac:dyDescent="0.2">
      <c r="A7001" s="77">
        <v>501265</v>
      </c>
      <c r="B7001" s="76" t="s">
        <v>2022</v>
      </c>
      <c r="F7001" s="71"/>
      <c r="G7001" s="71"/>
    </row>
    <row r="7002" spans="1:7" x14ac:dyDescent="0.2">
      <c r="A7002" s="77">
        <v>501270</v>
      </c>
      <c r="B7002" s="76" t="s">
        <v>7867</v>
      </c>
      <c r="F7002" s="71"/>
      <c r="G7002" s="71"/>
    </row>
    <row r="7003" spans="1:7" x14ac:dyDescent="0.2">
      <c r="A7003" s="77">
        <v>501275</v>
      </c>
      <c r="B7003" s="76" t="s">
        <v>7868</v>
      </c>
      <c r="F7003" s="71"/>
      <c r="G7003" s="71"/>
    </row>
    <row r="7004" spans="1:7" x14ac:dyDescent="0.2">
      <c r="A7004" s="77">
        <v>501276</v>
      </c>
      <c r="B7004" s="76" t="s">
        <v>7869</v>
      </c>
      <c r="F7004" s="71"/>
      <c r="G7004" s="71"/>
    </row>
    <row r="7005" spans="1:7" x14ac:dyDescent="0.2">
      <c r="A7005" s="77">
        <v>501277</v>
      </c>
      <c r="B7005" s="76" t="s">
        <v>7869</v>
      </c>
      <c r="F7005" s="71"/>
      <c r="G7005" s="71"/>
    </row>
    <row r="7006" spans="1:7" x14ac:dyDescent="0.2">
      <c r="A7006" s="77">
        <v>501278</v>
      </c>
      <c r="B7006" s="76" t="s">
        <v>7870</v>
      </c>
      <c r="F7006" s="71"/>
      <c r="G7006" s="71"/>
    </row>
    <row r="7007" spans="1:7" x14ac:dyDescent="0.2">
      <c r="A7007" s="77">
        <v>501279</v>
      </c>
      <c r="B7007" s="76" t="s">
        <v>7871</v>
      </c>
      <c r="F7007" s="71"/>
      <c r="G7007" s="71"/>
    </row>
    <row r="7008" spans="1:7" x14ac:dyDescent="0.2">
      <c r="A7008" s="77">
        <v>501280</v>
      </c>
      <c r="B7008" s="76" t="s">
        <v>7872</v>
      </c>
      <c r="F7008" s="71"/>
      <c r="G7008" s="71"/>
    </row>
    <row r="7009" spans="1:7" x14ac:dyDescent="0.2">
      <c r="A7009" s="77">
        <v>501285</v>
      </c>
      <c r="B7009" s="76" t="s">
        <v>7873</v>
      </c>
      <c r="F7009" s="71"/>
      <c r="G7009" s="71"/>
    </row>
    <row r="7010" spans="1:7" x14ac:dyDescent="0.2">
      <c r="A7010" s="77">
        <v>501290</v>
      </c>
      <c r="B7010" s="76" t="s">
        <v>7874</v>
      </c>
      <c r="F7010" s="71"/>
      <c r="G7010" s="71"/>
    </row>
    <row r="7011" spans="1:7" x14ac:dyDescent="0.2">
      <c r="A7011" s="77">
        <v>501291</v>
      </c>
      <c r="B7011" s="76" t="s">
        <v>7875</v>
      </c>
      <c r="F7011" s="71"/>
      <c r="G7011" s="71"/>
    </row>
    <row r="7012" spans="1:7" x14ac:dyDescent="0.2">
      <c r="A7012" s="77">
        <v>501295</v>
      </c>
      <c r="B7012" s="76" t="s">
        <v>7876</v>
      </c>
      <c r="F7012" s="71"/>
      <c r="G7012" s="71"/>
    </row>
    <row r="7013" spans="1:7" x14ac:dyDescent="0.2">
      <c r="A7013" s="77">
        <v>501296</v>
      </c>
      <c r="B7013" s="76" t="s">
        <v>7877</v>
      </c>
      <c r="F7013" s="71"/>
      <c r="G7013" s="71"/>
    </row>
    <row r="7014" spans="1:7" x14ac:dyDescent="0.2">
      <c r="A7014" s="77">
        <v>501297</v>
      </c>
      <c r="B7014" s="76" t="s">
        <v>7878</v>
      </c>
      <c r="F7014" s="71"/>
      <c r="G7014" s="71"/>
    </row>
    <row r="7015" spans="1:7" x14ac:dyDescent="0.2">
      <c r="A7015" s="77">
        <v>501298</v>
      </c>
      <c r="B7015" s="76" t="s">
        <v>7879</v>
      </c>
      <c r="F7015" s="71"/>
      <c r="G7015" s="71"/>
    </row>
    <row r="7016" spans="1:7" x14ac:dyDescent="0.2">
      <c r="A7016" s="77">
        <v>501299</v>
      </c>
      <c r="B7016" s="76" t="s">
        <v>7880</v>
      </c>
      <c r="F7016" s="71"/>
      <c r="G7016" s="71"/>
    </row>
    <row r="7017" spans="1:7" x14ac:dyDescent="0.2">
      <c r="A7017" s="77">
        <v>501300</v>
      </c>
      <c r="B7017" s="76" t="s">
        <v>7881</v>
      </c>
      <c r="F7017" s="71"/>
      <c r="G7017" s="71"/>
    </row>
    <row r="7018" spans="1:7" x14ac:dyDescent="0.2">
      <c r="A7018" s="77">
        <v>501301</v>
      </c>
      <c r="B7018" s="76" t="s">
        <v>7882</v>
      </c>
      <c r="F7018" s="71"/>
      <c r="G7018" s="71"/>
    </row>
    <row r="7019" spans="1:7" x14ac:dyDescent="0.2">
      <c r="A7019" s="77">
        <v>501305</v>
      </c>
      <c r="B7019" s="76" t="s">
        <v>7883</v>
      </c>
      <c r="F7019" s="71"/>
      <c r="G7019" s="71"/>
    </row>
    <row r="7020" spans="1:7" x14ac:dyDescent="0.2">
      <c r="A7020" s="77">
        <v>501306</v>
      </c>
      <c r="B7020" s="76" t="s">
        <v>7884</v>
      </c>
      <c r="F7020" s="71"/>
      <c r="G7020" s="71"/>
    </row>
    <row r="7021" spans="1:7" x14ac:dyDescent="0.2">
      <c r="A7021" s="77">
        <v>501307</v>
      </c>
      <c r="B7021" s="76" t="s">
        <v>7885</v>
      </c>
      <c r="F7021" s="71"/>
      <c r="G7021" s="71"/>
    </row>
    <row r="7022" spans="1:7" x14ac:dyDescent="0.2">
      <c r="A7022" s="77">
        <v>501308</v>
      </c>
      <c r="B7022" s="76" t="s">
        <v>7886</v>
      </c>
      <c r="F7022" s="71"/>
      <c r="G7022" s="71"/>
    </row>
    <row r="7023" spans="1:7" x14ac:dyDescent="0.2">
      <c r="A7023" s="77">
        <v>501309</v>
      </c>
      <c r="B7023" s="76" t="s">
        <v>7887</v>
      </c>
      <c r="F7023" s="71"/>
      <c r="G7023" s="71"/>
    </row>
    <row r="7024" spans="1:7" x14ac:dyDescent="0.2">
      <c r="A7024" s="77">
        <v>501310</v>
      </c>
      <c r="B7024" s="76" t="s">
        <v>7888</v>
      </c>
      <c r="F7024" s="71"/>
      <c r="G7024" s="71"/>
    </row>
    <row r="7025" spans="1:7" x14ac:dyDescent="0.2">
      <c r="A7025" s="77">
        <v>501315</v>
      </c>
      <c r="B7025" s="76" t="s">
        <v>7889</v>
      </c>
      <c r="F7025" s="71"/>
      <c r="G7025" s="71"/>
    </row>
    <row r="7026" spans="1:7" x14ac:dyDescent="0.2">
      <c r="A7026" s="77">
        <v>501320</v>
      </c>
      <c r="B7026" s="76" t="s">
        <v>7890</v>
      </c>
      <c r="F7026" s="71"/>
      <c r="G7026" s="71"/>
    </row>
    <row r="7027" spans="1:7" x14ac:dyDescent="0.2">
      <c r="A7027" s="77">
        <v>501325</v>
      </c>
      <c r="B7027" s="76" t="s">
        <v>7891</v>
      </c>
      <c r="F7027" s="71"/>
      <c r="G7027" s="71"/>
    </row>
    <row r="7028" spans="1:7" x14ac:dyDescent="0.2">
      <c r="A7028" s="77">
        <v>501330</v>
      </c>
      <c r="B7028" s="76" t="s">
        <v>7892</v>
      </c>
      <c r="F7028" s="71"/>
      <c r="G7028" s="71"/>
    </row>
    <row r="7029" spans="1:7" x14ac:dyDescent="0.2">
      <c r="A7029" s="77">
        <v>501335</v>
      </c>
      <c r="B7029" s="76" t="s">
        <v>7893</v>
      </c>
      <c r="F7029" s="71"/>
      <c r="G7029" s="71"/>
    </row>
    <row r="7030" spans="1:7" x14ac:dyDescent="0.2">
      <c r="A7030" s="77">
        <v>501340</v>
      </c>
      <c r="B7030" s="76" t="s">
        <v>1142</v>
      </c>
      <c r="F7030" s="71"/>
      <c r="G7030" s="71"/>
    </row>
    <row r="7031" spans="1:7" x14ac:dyDescent="0.2">
      <c r="A7031" s="77">
        <v>501345</v>
      </c>
      <c r="B7031" s="76" t="s">
        <v>7894</v>
      </c>
      <c r="F7031" s="71"/>
      <c r="G7031" s="71"/>
    </row>
    <row r="7032" spans="1:7" x14ac:dyDescent="0.2">
      <c r="A7032" s="77">
        <v>501350</v>
      </c>
      <c r="B7032" s="76" t="s">
        <v>7895</v>
      </c>
      <c r="F7032" s="71"/>
      <c r="G7032" s="71"/>
    </row>
    <row r="7033" spans="1:7" x14ac:dyDescent="0.2">
      <c r="A7033" s="77">
        <v>501355</v>
      </c>
      <c r="B7033" s="76" t="s">
        <v>7896</v>
      </c>
      <c r="F7033" s="71"/>
      <c r="G7033" s="71"/>
    </row>
    <row r="7034" spans="1:7" x14ac:dyDescent="0.2">
      <c r="A7034" s="77">
        <v>501360</v>
      </c>
      <c r="B7034" s="76" t="s">
        <v>7897</v>
      </c>
      <c r="F7034" s="71"/>
      <c r="G7034" s="71"/>
    </row>
    <row r="7035" spans="1:7" x14ac:dyDescent="0.2">
      <c r="A7035" s="77">
        <v>501365</v>
      </c>
      <c r="B7035" s="76" t="s">
        <v>7898</v>
      </c>
      <c r="F7035" s="71"/>
      <c r="G7035" s="71"/>
    </row>
    <row r="7036" spans="1:7" x14ac:dyDescent="0.2">
      <c r="A7036" s="77">
        <v>501370</v>
      </c>
      <c r="B7036" s="76" t="s">
        <v>7899</v>
      </c>
      <c r="F7036" s="71"/>
      <c r="G7036" s="71"/>
    </row>
    <row r="7037" spans="1:7" x14ac:dyDescent="0.2">
      <c r="A7037" s="77">
        <v>501375</v>
      </c>
      <c r="B7037" s="76" t="s">
        <v>7900</v>
      </c>
      <c r="F7037" s="71"/>
      <c r="G7037" s="71"/>
    </row>
    <row r="7038" spans="1:7" x14ac:dyDescent="0.2">
      <c r="A7038" s="77">
        <v>501380</v>
      </c>
      <c r="B7038" s="76" t="s">
        <v>7901</v>
      </c>
      <c r="F7038" s="71"/>
      <c r="G7038" s="71"/>
    </row>
    <row r="7039" spans="1:7" x14ac:dyDescent="0.2">
      <c r="A7039" s="77">
        <v>501385</v>
      </c>
      <c r="B7039" s="76" t="s">
        <v>7902</v>
      </c>
      <c r="F7039" s="71"/>
      <c r="G7039" s="71"/>
    </row>
    <row r="7040" spans="1:7" x14ac:dyDescent="0.2">
      <c r="A7040" s="77">
        <v>501390</v>
      </c>
      <c r="B7040" s="76" t="s">
        <v>7903</v>
      </c>
      <c r="F7040" s="71"/>
      <c r="G7040" s="71"/>
    </row>
    <row r="7041" spans="1:7" x14ac:dyDescent="0.2">
      <c r="A7041" s="77">
        <v>501395</v>
      </c>
      <c r="B7041" s="76" t="s">
        <v>7904</v>
      </c>
      <c r="F7041" s="71"/>
      <c r="G7041" s="71"/>
    </row>
    <row r="7042" spans="1:7" x14ac:dyDescent="0.2">
      <c r="A7042" s="77">
        <v>501400</v>
      </c>
      <c r="B7042" s="76" t="s">
        <v>7630</v>
      </c>
      <c r="F7042" s="71"/>
      <c r="G7042" s="71"/>
    </row>
    <row r="7043" spans="1:7" x14ac:dyDescent="0.2">
      <c r="A7043" s="77">
        <v>501405</v>
      </c>
      <c r="B7043" s="76" t="s">
        <v>7905</v>
      </c>
      <c r="F7043" s="71"/>
      <c r="G7043" s="71"/>
    </row>
    <row r="7044" spans="1:7" x14ac:dyDescent="0.2">
      <c r="A7044" s="77">
        <v>501410</v>
      </c>
      <c r="B7044" s="76" t="s">
        <v>7906</v>
      </c>
      <c r="F7044" s="71"/>
      <c r="G7044" s="71"/>
    </row>
    <row r="7045" spans="1:7" x14ac:dyDescent="0.2">
      <c r="A7045" s="77">
        <v>501415</v>
      </c>
      <c r="B7045" s="76" t="s">
        <v>7907</v>
      </c>
      <c r="F7045" s="71"/>
      <c r="G7045" s="71"/>
    </row>
    <row r="7046" spans="1:7" x14ac:dyDescent="0.2">
      <c r="A7046" s="77">
        <v>501420</v>
      </c>
      <c r="B7046" s="76" t="s">
        <v>7908</v>
      </c>
      <c r="F7046" s="71"/>
      <c r="G7046" s="71"/>
    </row>
    <row r="7047" spans="1:7" x14ac:dyDescent="0.2">
      <c r="A7047" s="77">
        <v>501425</v>
      </c>
      <c r="B7047" s="76" t="s">
        <v>7909</v>
      </c>
      <c r="F7047" s="71"/>
      <c r="G7047" s="71"/>
    </row>
    <row r="7048" spans="1:7" x14ac:dyDescent="0.2">
      <c r="A7048" s="77">
        <v>501430</v>
      </c>
      <c r="B7048" s="76" t="s">
        <v>7910</v>
      </c>
      <c r="F7048" s="71"/>
      <c r="G7048" s="71"/>
    </row>
    <row r="7049" spans="1:7" x14ac:dyDescent="0.2">
      <c r="A7049" s="77">
        <v>501435</v>
      </c>
      <c r="B7049" s="76" t="s">
        <v>7911</v>
      </c>
      <c r="F7049" s="71"/>
      <c r="G7049" s="71"/>
    </row>
    <row r="7050" spans="1:7" x14ac:dyDescent="0.2">
      <c r="A7050" s="77">
        <v>501440</v>
      </c>
      <c r="B7050" s="76" t="s">
        <v>7912</v>
      </c>
      <c r="F7050" s="71"/>
      <c r="G7050" s="71"/>
    </row>
    <row r="7051" spans="1:7" x14ac:dyDescent="0.2">
      <c r="A7051" s="77">
        <v>501445</v>
      </c>
      <c r="B7051" s="76" t="s">
        <v>7913</v>
      </c>
      <c r="F7051" s="71"/>
      <c r="G7051" s="71"/>
    </row>
    <row r="7052" spans="1:7" x14ac:dyDescent="0.2">
      <c r="A7052" s="77">
        <v>501450</v>
      </c>
      <c r="B7052" s="76" t="s">
        <v>7914</v>
      </c>
      <c r="F7052" s="71"/>
      <c r="G7052" s="71"/>
    </row>
    <row r="7053" spans="1:7" x14ac:dyDescent="0.2">
      <c r="A7053" s="77">
        <v>501455</v>
      </c>
      <c r="B7053" s="76" t="s">
        <v>7915</v>
      </c>
      <c r="F7053" s="71"/>
      <c r="G7053" s="71"/>
    </row>
    <row r="7054" spans="1:7" x14ac:dyDescent="0.2">
      <c r="A7054" s="77">
        <v>501460</v>
      </c>
      <c r="B7054" s="76" t="s">
        <v>7916</v>
      </c>
      <c r="F7054" s="71"/>
      <c r="G7054" s="71"/>
    </row>
    <row r="7055" spans="1:7" x14ac:dyDescent="0.2">
      <c r="A7055" s="77">
        <v>501465</v>
      </c>
      <c r="B7055" s="76" t="s">
        <v>7917</v>
      </c>
      <c r="F7055" s="71"/>
      <c r="G7055" s="71"/>
    </row>
    <row r="7056" spans="1:7" x14ac:dyDescent="0.2">
      <c r="A7056" s="77">
        <v>501470</v>
      </c>
      <c r="B7056" s="76" t="s">
        <v>7918</v>
      </c>
      <c r="F7056" s="71"/>
      <c r="G7056" s="71"/>
    </row>
    <row r="7057" spans="1:7" x14ac:dyDescent="0.2">
      <c r="A7057" s="77">
        <v>501475</v>
      </c>
      <c r="B7057" s="76" t="s">
        <v>7919</v>
      </c>
      <c r="F7057" s="71"/>
      <c r="G7057" s="71"/>
    </row>
    <row r="7058" spans="1:7" x14ac:dyDescent="0.2">
      <c r="A7058" s="77">
        <v>501480</v>
      </c>
      <c r="B7058" s="76" t="s">
        <v>7920</v>
      </c>
      <c r="F7058" s="71"/>
      <c r="G7058" s="71"/>
    </row>
    <row r="7059" spans="1:7" x14ac:dyDescent="0.2">
      <c r="A7059" s="77">
        <v>501485</v>
      </c>
      <c r="B7059" s="76" t="s">
        <v>7921</v>
      </c>
      <c r="F7059" s="71"/>
      <c r="G7059" s="71"/>
    </row>
    <row r="7060" spans="1:7" x14ac:dyDescent="0.2">
      <c r="A7060" s="77">
        <v>501490</v>
      </c>
      <c r="B7060" s="76" t="s">
        <v>7922</v>
      </c>
      <c r="F7060" s="71"/>
      <c r="G7060" s="71"/>
    </row>
    <row r="7061" spans="1:7" x14ac:dyDescent="0.2">
      <c r="A7061" s="77">
        <v>501495</v>
      </c>
      <c r="B7061" s="76" t="s">
        <v>7923</v>
      </c>
      <c r="F7061" s="71"/>
      <c r="G7061" s="71"/>
    </row>
    <row r="7062" spans="1:7" x14ac:dyDescent="0.2">
      <c r="A7062" s="77">
        <v>501500</v>
      </c>
      <c r="B7062" s="76" t="s">
        <v>7924</v>
      </c>
      <c r="F7062" s="71"/>
      <c r="G7062" s="71"/>
    </row>
    <row r="7063" spans="1:7" x14ac:dyDescent="0.2">
      <c r="A7063" s="77">
        <v>501505</v>
      </c>
      <c r="B7063" s="76" t="s">
        <v>7925</v>
      </c>
      <c r="F7063" s="71"/>
      <c r="G7063" s="71"/>
    </row>
    <row r="7064" spans="1:7" x14ac:dyDescent="0.2">
      <c r="A7064" s="77">
        <v>501510</v>
      </c>
      <c r="B7064" s="76" t="s">
        <v>7926</v>
      </c>
      <c r="F7064" s="71"/>
      <c r="G7064" s="71"/>
    </row>
    <row r="7065" spans="1:7" x14ac:dyDescent="0.2">
      <c r="A7065" s="77">
        <v>501515</v>
      </c>
      <c r="B7065" s="76" t="s">
        <v>7927</v>
      </c>
      <c r="F7065" s="71"/>
      <c r="G7065" s="71"/>
    </row>
    <row r="7066" spans="1:7" x14ac:dyDescent="0.2">
      <c r="A7066" s="77">
        <v>501520</v>
      </c>
      <c r="B7066" s="76" t="s">
        <v>7928</v>
      </c>
      <c r="F7066" s="71"/>
      <c r="G7066" s="71"/>
    </row>
    <row r="7067" spans="1:7" x14ac:dyDescent="0.2">
      <c r="A7067" s="77">
        <v>501521</v>
      </c>
      <c r="B7067" s="76" t="s">
        <v>7928</v>
      </c>
      <c r="F7067" s="71"/>
      <c r="G7067" s="71"/>
    </row>
    <row r="7068" spans="1:7" x14ac:dyDescent="0.2">
      <c r="A7068" s="77">
        <v>501525</v>
      </c>
      <c r="B7068" s="76" t="s">
        <v>7929</v>
      </c>
      <c r="F7068" s="71"/>
      <c r="G7068" s="71"/>
    </row>
    <row r="7069" spans="1:7" x14ac:dyDescent="0.2">
      <c r="A7069" s="77">
        <v>501530</v>
      </c>
      <c r="B7069" s="76" t="s">
        <v>7930</v>
      </c>
      <c r="F7069" s="71"/>
      <c r="G7069" s="71"/>
    </row>
    <row r="7070" spans="1:7" x14ac:dyDescent="0.2">
      <c r="A7070" s="77">
        <v>501535</v>
      </c>
      <c r="B7070" s="76" t="s">
        <v>7931</v>
      </c>
      <c r="F7070" s="71"/>
      <c r="G7070" s="71"/>
    </row>
    <row r="7071" spans="1:7" x14ac:dyDescent="0.2">
      <c r="A7071" s="77">
        <v>501540</v>
      </c>
      <c r="B7071" s="76" t="s">
        <v>7932</v>
      </c>
      <c r="F7071" s="71"/>
      <c r="G7071" s="71"/>
    </row>
    <row r="7072" spans="1:7" x14ac:dyDescent="0.2">
      <c r="A7072" s="77">
        <v>501545</v>
      </c>
      <c r="B7072" s="76" t="s">
        <v>7933</v>
      </c>
      <c r="F7072" s="71"/>
      <c r="G7072" s="71"/>
    </row>
    <row r="7073" spans="1:7" x14ac:dyDescent="0.2">
      <c r="A7073" s="77">
        <v>501546</v>
      </c>
      <c r="B7073" s="76" t="s">
        <v>7933</v>
      </c>
      <c r="F7073" s="71"/>
      <c r="G7073" s="71"/>
    </row>
    <row r="7074" spans="1:7" x14ac:dyDescent="0.2">
      <c r="A7074" s="77">
        <v>501547</v>
      </c>
      <c r="B7074" s="76" t="s">
        <v>7933</v>
      </c>
      <c r="F7074" s="71"/>
      <c r="G7074" s="71"/>
    </row>
    <row r="7075" spans="1:7" x14ac:dyDescent="0.2">
      <c r="A7075" s="77">
        <v>501548</v>
      </c>
      <c r="B7075" s="76" t="s">
        <v>7933</v>
      </c>
      <c r="F7075" s="71"/>
      <c r="G7075" s="71"/>
    </row>
    <row r="7076" spans="1:7" x14ac:dyDescent="0.2">
      <c r="A7076" s="77">
        <v>501549</v>
      </c>
      <c r="B7076" s="76" t="s">
        <v>7933</v>
      </c>
      <c r="F7076" s="71"/>
      <c r="G7076" s="71"/>
    </row>
    <row r="7077" spans="1:7" x14ac:dyDescent="0.2">
      <c r="A7077" s="77">
        <v>501550</v>
      </c>
      <c r="B7077" s="76" t="s">
        <v>7934</v>
      </c>
      <c r="F7077" s="71"/>
      <c r="G7077" s="71"/>
    </row>
    <row r="7078" spans="1:7" x14ac:dyDescent="0.2">
      <c r="A7078" s="77">
        <v>501555</v>
      </c>
      <c r="B7078" s="76" t="s">
        <v>7935</v>
      </c>
      <c r="F7078" s="71"/>
      <c r="G7078" s="71"/>
    </row>
    <row r="7079" spans="1:7" x14ac:dyDescent="0.2">
      <c r="A7079" s="77">
        <v>501560</v>
      </c>
      <c r="B7079" s="76" t="s">
        <v>7936</v>
      </c>
      <c r="F7079" s="71"/>
      <c r="G7079" s="71"/>
    </row>
    <row r="7080" spans="1:7" x14ac:dyDescent="0.2">
      <c r="A7080" s="77">
        <v>501565</v>
      </c>
      <c r="B7080" s="76" t="s">
        <v>7937</v>
      </c>
      <c r="F7080" s="71"/>
      <c r="G7080" s="71"/>
    </row>
    <row r="7081" spans="1:7" x14ac:dyDescent="0.2">
      <c r="A7081" s="77">
        <v>501570</v>
      </c>
      <c r="B7081" s="76" t="s">
        <v>7938</v>
      </c>
      <c r="F7081" s="71"/>
      <c r="G7081" s="71"/>
    </row>
    <row r="7082" spans="1:7" x14ac:dyDescent="0.2">
      <c r="A7082" s="77">
        <v>501575</v>
      </c>
      <c r="B7082" s="76" t="s">
        <v>7939</v>
      </c>
      <c r="F7082" s="71"/>
      <c r="G7082" s="71"/>
    </row>
    <row r="7083" spans="1:7" x14ac:dyDescent="0.2">
      <c r="A7083" s="77">
        <v>501580</v>
      </c>
      <c r="B7083" s="76" t="s">
        <v>7940</v>
      </c>
      <c r="F7083" s="71"/>
      <c r="G7083" s="71"/>
    </row>
    <row r="7084" spans="1:7" x14ac:dyDescent="0.2">
      <c r="A7084" s="77">
        <v>501585</v>
      </c>
      <c r="B7084" s="76" t="s">
        <v>7941</v>
      </c>
      <c r="F7084" s="71"/>
      <c r="G7084" s="71"/>
    </row>
    <row r="7085" spans="1:7" x14ac:dyDescent="0.2">
      <c r="A7085" s="77">
        <v>501590</v>
      </c>
      <c r="B7085" s="76" t="s">
        <v>7942</v>
      </c>
      <c r="F7085" s="71"/>
      <c r="G7085" s="71"/>
    </row>
    <row r="7086" spans="1:7" x14ac:dyDescent="0.2">
      <c r="A7086" s="77">
        <v>501595</v>
      </c>
      <c r="B7086" s="76" t="s">
        <v>7943</v>
      </c>
      <c r="F7086" s="71"/>
      <c r="G7086" s="71"/>
    </row>
    <row r="7087" spans="1:7" x14ac:dyDescent="0.2">
      <c r="A7087" s="77">
        <v>501600</v>
      </c>
      <c r="B7087" s="76" t="s">
        <v>7944</v>
      </c>
      <c r="F7087" s="71"/>
      <c r="G7087" s="71"/>
    </row>
    <row r="7088" spans="1:7" x14ac:dyDescent="0.2">
      <c r="A7088" s="77">
        <v>501605</v>
      </c>
      <c r="B7088" s="76" t="s">
        <v>7732</v>
      </c>
      <c r="F7088" s="71"/>
      <c r="G7088" s="71"/>
    </row>
    <row r="7089" spans="1:7" x14ac:dyDescent="0.2">
      <c r="A7089" s="77">
        <v>501610</v>
      </c>
      <c r="B7089" s="76" t="s">
        <v>7945</v>
      </c>
      <c r="F7089" s="71"/>
      <c r="G7089" s="71"/>
    </row>
    <row r="7090" spans="1:7" x14ac:dyDescent="0.2">
      <c r="A7090" s="77">
        <v>501611</v>
      </c>
      <c r="B7090" s="76" t="s">
        <v>7946</v>
      </c>
      <c r="F7090" s="71"/>
      <c r="G7090" s="71"/>
    </row>
    <row r="7091" spans="1:7" x14ac:dyDescent="0.2">
      <c r="A7091" s="77">
        <v>501615</v>
      </c>
      <c r="B7091" s="76" t="s">
        <v>7947</v>
      </c>
      <c r="F7091" s="71"/>
      <c r="G7091" s="71"/>
    </row>
    <row r="7092" spans="1:7" x14ac:dyDescent="0.2">
      <c r="A7092" s="77">
        <v>501616</v>
      </c>
      <c r="B7092" s="76" t="s">
        <v>7948</v>
      </c>
      <c r="F7092" s="71"/>
      <c r="G7092" s="71"/>
    </row>
    <row r="7093" spans="1:7" x14ac:dyDescent="0.2">
      <c r="A7093" s="77">
        <v>501617</v>
      </c>
      <c r="B7093" s="76" t="s">
        <v>7949</v>
      </c>
      <c r="F7093" s="71"/>
      <c r="G7093" s="71"/>
    </row>
    <row r="7094" spans="1:7" x14ac:dyDescent="0.2">
      <c r="A7094" s="77">
        <v>501618</v>
      </c>
      <c r="B7094" s="76" t="s">
        <v>7950</v>
      </c>
      <c r="F7094" s="71"/>
      <c r="G7094" s="71"/>
    </row>
    <row r="7095" spans="1:7" x14ac:dyDescent="0.2">
      <c r="A7095" s="77">
        <v>501619</v>
      </c>
      <c r="B7095" s="76" t="s">
        <v>7951</v>
      </c>
      <c r="F7095" s="71"/>
      <c r="G7095" s="71"/>
    </row>
    <row r="7096" spans="1:7" x14ac:dyDescent="0.2">
      <c r="A7096" s="77">
        <v>501620</v>
      </c>
      <c r="B7096" s="76" t="s">
        <v>7952</v>
      </c>
      <c r="F7096" s="71"/>
      <c r="G7096" s="71"/>
    </row>
    <row r="7097" spans="1:7" x14ac:dyDescent="0.2">
      <c r="A7097" s="77">
        <v>501625</v>
      </c>
      <c r="B7097" s="76" t="s">
        <v>7953</v>
      </c>
      <c r="F7097" s="71"/>
      <c r="G7097" s="71"/>
    </row>
    <row r="7098" spans="1:7" x14ac:dyDescent="0.2">
      <c r="A7098" s="77">
        <v>501630</v>
      </c>
      <c r="B7098" s="76" t="s">
        <v>7954</v>
      </c>
      <c r="F7098" s="71"/>
      <c r="G7098" s="71"/>
    </row>
    <row r="7099" spans="1:7" x14ac:dyDescent="0.2">
      <c r="A7099" s="77">
        <v>501635</v>
      </c>
      <c r="B7099" s="76" t="s">
        <v>7955</v>
      </c>
      <c r="F7099" s="71"/>
      <c r="G7099" s="71"/>
    </row>
    <row r="7100" spans="1:7" x14ac:dyDescent="0.2">
      <c r="A7100" s="77">
        <v>501640</v>
      </c>
      <c r="B7100" s="76" t="s">
        <v>7956</v>
      </c>
      <c r="F7100" s="71"/>
      <c r="G7100" s="71"/>
    </row>
    <row r="7101" spans="1:7" x14ac:dyDescent="0.2">
      <c r="A7101" s="77">
        <v>501645</v>
      </c>
      <c r="B7101" s="76" t="s">
        <v>7957</v>
      </c>
      <c r="F7101" s="71"/>
      <c r="G7101" s="71"/>
    </row>
    <row r="7102" spans="1:7" x14ac:dyDescent="0.2">
      <c r="A7102" s="77">
        <v>501646</v>
      </c>
      <c r="B7102" s="76" t="s">
        <v>7958</v>
      </c>
      <c r="F7102" s="71"/>
      <c r="G7102" s="71"/>
    </row>
    <row r="7103" spans="1:7" x14ac:dyDescent="0.2">
      <c r="A7103" s="77">
        <v>501650</v>
      </c>
      <c r="B7103" s="76" t="s">
        <v>7959</v>
      </c>
      <c r="F7103" s="71"/>
      <c r="G7103" s="71"/>
    </row>
    <row r="7104" spans="1:7" x14ac:dyDescent="0.2">
      <c r="A7104" s="77">
        <v>501655</v>
      </c>
      <c r="B7104" s="76" t="s">
        <v>7960</v>
      </c>
      <c r="F7104" s="71"/>
      <c r="G7104" s="71"/>
    </row>
    <row r="7105" spans="1:7" x14ac:dyDescent="0.2">
      <c r="A7105" s="77">
        <v>501660</v>
      </c>
      <c r="B7105" s="76" t="s">
        <v>7961</v>
      </c>
      <c r="F7105" s="71"/>
      <c r="G7105" s="71"/>
    </row>
    <row r="7106" spans="1:7" x14ac:dyDescent="0.2">
      <c r="A7106" s="77">
        <v>501665</v>
      </c>
      <c r="B7106" s="76" t="s">
        <v>7962</v>
      </c>
      <c r="F7106" s="71"/>
      <c r="G7106" s="71"/>
    </row>
    <row r="7107" spans="1:7" x14ac:dyDescent="0.2">
      <c r="A7107" s="77">
        <v>501666</v>
      </c>
      <c r="B7107" s="76" t="s">
        <v>7962</v>
      </c>
      <c r="F7107" s="71"/>
      <c r="G7107" s="71"/>
    </row>
    <row r="7108" spans="1:7" x14ac:dyDescent="0.2">
      <c r="A7108" s="77">
        <v>501667</v>
      </c>
      <c r="B7108" s="76" t="s">
        <v>7962</v>
      </c>
      <c r="F7108" s="71"/>
      <c r="G7108" s="71"/>
    </row>
    <row r="7109" spans="1:7" x14ac:dyDescent="0.2">
      <c r="A7109" s="77">
        <v>501668</v>
      </c>
      <c r="B7109" s="76" t="s">
        <v>7962</v>
      </c>
      <c r="F7109" s="71"/>
      <c r="G7109" s="71"/>
    </row>
    <row r="7110" spans="1:7" x14ac:dyDescent="0.2">
      <c r="A7110" s="77">
        <v>501669</v>
      </c>
      <c r="B7110" s="76" t="s">
        <v>7962</v>
      </c>
      <c r="F7110" s="71"/>
      <c r="G7110" s="71"/>
    </row>
    <row r="7111" spans="1:7" x14ac:dyDescent="0.2">
      <c r="A7111" s="77">
        <v>501670</v>
      </c>
      <c r="B7111" s="76" t="s">
        <v>7963</v>
      </c>
      <c r="F7111" s="71"/>
      <c r="G7111" s="71"/>
    </row>
    <row r="7112" spans="1:7" x14ac:dyDescent="0.2">
      <c r="A7112" s="77">
        <v>501675</v>
      </c>
      <c r="B7112" s="76" t="s">
        <v>7964</v>
      </c>
      <c r="F7112" s="71"/>
      <c r="G7112" s="71"/>
    </row>
    <row r="7113" spans="1:7" x14ac:dyDescent="0.2">
      <c r="A7113" s="77">
        <v>501680</v>
      </c>
      <c r="B7113" s="76" t="s">
        <v>7965</v>
      </c>
      <c r="F7113" s="71"/>
      <c r="G7113" s="71"/>
    </row>
    <row r="7114" spans="1:7" x14ac:dyDescent="0.2">
      <c r="A7114" s="77">
        <v>501685</v>
      </c>
      <c r="B7114" s="76" t="s">
        <v>7966</v>
      </c>
      <c r="F7114" s="71"/>
      <c r="G7114" s="71"/>
    </row>
    <row r="7115" spans="1:7" x14ac:dyDescent="0.2">
      <c r="A7115" s="77">
        <v>501690</v>
      </c>
      <c r="B7115" s="76" t="s">
        <v>7967</v>
      </c>
      <c r="F7115" s="71"/>
      <c r="G7115" s="71"/>
    </row>
    <row r="7116" spans="1:7" x14ac:dyDescent="0.2">
      <c r="A7116" s="77">
        <v>501695</v>
      </c>
      <c r="B7116" s="76" t="s">
        <v>7968</v>
      </c>
      <c r="F7116" s="71"/>
      <c r="G7116" s="71"/>
    </row>
    <row r="7117" spans="1:7" x14ac:dyDescent="0.2">
      <c r="A7117" s="77">
        <v>501700</v>
      </c>
      <c r="B7117" s="76" t="s">
        <v>7969</v>
      </c>
      <c r="F7117" s="71"/>
      <c r="G7117" s="71"/>
    </row>
    <row r="7118" spans="1:7" x14ac:dyDescent="0.2">
      <c r="A7118" s="77">
        <v>501705</v>
      </c>
      <c r="B7118" s="76" t="s">
        <v>7970</v>
      </c>
      <c r="F7118" s="71"/>
      <c r="G7118" s="71"/>
    </row>
    <row r="7119" spans="1:7" x14ac:dyDescent="0.2">
      <c r="A7119" s="77">
        <v>501710</v>
      </c>
      <c r="B7119" s="76" t="s">
        <v>7971</v>
      </c>
      <c r="F7119" s="71"/>
      <c r="G7119" s="71"/>
    </row>
    <row r="7120" spans="1:7" x14ac:dyDescent="0.2">
      <c r="A7120" s="77">
        <v>501715</v>
      </c>
      <c r="B7120" s="76" t="s">
        <v>7972</v>
      </c>
      <c r="F7120" s="71"/>
      <c r="G7120" s="71"/>
    </row>
    <row r="7121" spans="1:7" x14ac:dyDescent="0.2">
      <c r="A7121" s="77">
        <v>501720</v>
      </c>
      <c r="B7121" s="76" t="s">
        <v>7973</v>
      </c>
      <c r="F7121" s="71"/>
      <c r="G7121" s="71"/>
    </row>
    <row r="7122" spans="1:7" x14ac:dyDescent="0.2">
      <c r="A7122" s="77">
        <v>501725</v>
      </c>
      <c r="B7122" s="76" t="s">
        <v>7974</v>
      </c>
      <c r="F7122" s="71"/>
      <c r="G7122" s="71"/>
    </row>
    <row r="7123" spans="1:7" x14ac:dyDescent="0.2">
      <c r="A7123" s="77">
        <v>501730</v>
      </c>
      <c r="B7123" s="76" t="s">
        <v>7975</v>
      </c>
      <c r="F7123" s="71"/>
      <c r="G7123" s="71"/>
    </row>
    <row r="7124" spans="1:7" x14ac:dyDescent="0.2">
      <c r="A7124" s="77">
        <v>501735</v>
      </c>
      <c r="B7124" s="76" t="s">
        <v>7976</v>
      </c>
      <c r="F7124" s="71"/>
      <c r="G7124" s="71"/>
    </row>
    <row r="7125" spans="1:7" x14ac:dyDescent="0.2">
      <c r="A7125" s="77">
        <v>501740</v>
      </c>
      <c r="B7125" s="76" t="s">
        <v>7977</v>
      </c>
      <c r="F7125" s="71"/>
      <c r="G7125" s="71"/>
    </row>
    <row r="7126" spans="1:7" x14ac:dyDescent="0.2">
      <c r="A7126" s="77">
        <v>501745</v>
      </c>
      <c r="B7126" s="76" t="s">
        <v>7978</v>
      </c>
      <c r="F7126" s="71"/>
      <c r="G7126" s="71"/>
    </row>
    <row r="7127" spans="1:7" x14ac:dyDescent="0.2">
      <c r="A7127" s="77">
        <v>501750</v>
      </c>
      <c r="B7127" s="76" t="s">
        <v>7979</v>
      </c>
      <c r="F7127" s="71"/>
      <c r="G7127" s="71"/>
    </row>
    <row r="7128" spans="1:7" x14ac:dyDescent="0.2">
      <c r="A7128" s="77">
        <v>501755</v>
      </c>
      <c r="B7128" s="76" t="s">
        <v>7980</v>
      </c>
      <c r="F7128" s="71"/>
      <c r="G7128" s="71"/>
    </row>
    <row r="7129" spans="1:7" x14ac:dyDescent="0.2">
      <c r="A7129" s="77">
        <v>501760</v>
      </c>
      <c r="B7129" s="76" t="s">
        <v>7981</v>
      </c>
      <c r="F7129" s="71"/>
      <c r="G7129" s="71"/>
    </row>
    <row r="7130" spans="1:7" x14ac:dyDescent="0.2">
      <c r="A7130" s="77">
        <v>501765</v>
      </c>
      <c r="B7130" s="76" t="s">
        <v>7982</v>
      </c>
      <c r="F7130" s="71"/>
      <c r="G7130" s="71"/>
    </row>
    <row r="7131" spans="1:7" x14ac:dyDescent="0.2">
      <c r="A7131" s="77">
        <v>501770</v>
      </c>
      <c r="B7131" s="76" t="s">
        <v>7983</v>
      </c>
      <c r="F7131" s="71"/>
      <c r="G7131" s="71"/>
    </row>
    <row r="7132" spans="1:7" x14ac:dyDescent="0.2">
      <c r="A7132" s="77">
        <v>501775</v>
      </c>
      <c r="B7132" s="76" t="s">
        <v>7984</v>
      </c>
      <c r="F7132" s="71"/>
      <c r="G7132" s="71"/>
    </row>
    <row r="7133" spans="1:7" x14ac:dyDescent="0.2">
      <c r="A7133" s="77">
        <v>501780</v>
      </c>
      <c r="B7133" s="76" t="s">
        <v>7985</v>
      </c>
      <c r="F7133" s="71"/>
      <c r="G7133" s="71"/>
    </row>
    <row r="7134" spans="1:7" x14ac:dyDescent="0.2">
      <c r="A7134" s="77">
        <v>501785</v>
      </c>
      <c r="B7134" s="76" t="s">
        <v>7986</v>
      </c>
      <c r="F7134" s="71"/>
      <c r="G7134" s="71"/>
    </row>
    <row r="7135" spans="1:7" x14ac:dyDescent="0.2">
      <c r="A7135" s="77">
        <v>501790</v>
      </c>
      <c r="B7135" s="76" t="s">
        <v>7987</v>
      </c>
      <c r="F7135" s="71"/>
      <c r="G7135" s="71"/>
    </row>
    <row r="7136" spans="1:7" x14ac:dyDescent="0.2">
      <c r="A7136" s="77">
        <v>501795</v>
      </c>
      <c r="B7136" s="76" t="s">
        <v>7988</v>
      </c>
      <c r="F7136" s="71"/>
      <c r="G7136" s="71"/>
    </row>
    <row r="7137" spans="1:7" x14ac:dyDescent="0.2">
      <c r="A7137" s="77">
        <v>501800</v>
      </c>
      <c r="B7137" s="76" t="s">
        <v>7988</v>
      </c>
      <c r="F7137" s="71"/>
      <c r="G7137" s="71"/>
    </row>
    <row r="7138" spans="1:7" x14ac:dyDescent="0.2">
      <c r="A7138" s="77">
        <v>501805</v>
      </c>
      <c r="B7138" s="76" t="s">
        <v>7989</v>
      </c>
      <c r="F7138" s="71"/>
      <c r="G7138" s="71"/>
    </row>
    <row r="7139" spans="1:7" x14ac:dyDescent="0.2">
      <c r="A7139" s="77">
        <v>501810</v>
      </c>
      <c r="B7139" s="76" t="s">
        <v>7990</v>
      </c>
      <c r="F7139" s="71"/>
      <c r="G7139" s="71"/>
    </row>
    <row r="7140" spans="1:7" x14ac:dyDescent="0.2">
      <c r="A7140" s="77">
        <v>501815</v>
      </c>
      <c r="B7140" s="76" t="s">
        <v>7991</v>
      </c>
      <c r="F7140" s="71"/>
      <c r="G7140" s="71"/>
    </row>
    <row r="7141" spans="1:7" x14ac:dyDescent="0.2">
      <c r="A7141" s="77">
        <v>501820</v>
      </c>
      <c r="B7141" s="76" t="s">
        <v>7992</v>
      </c>
      <c r="F7141" s="71"/>
      <c r="G7141" s="71"/>
    </row>
    <row r="7142" spans="1:7" x14ac:dyDescent="0.2">
      <c r="A7142" s="77">
        <v>501825</v>
      </c>
      <c r="B7142" s="76" t="s">
        <v>7993</v>
      </c>
      <c r="F7142" s="71"/>
      <c r="G7142" s="71"/>
    </row>
    <row r="7143" spans="1:7" x14ac:dyDescent="0.2">
      <c r="A7143" s="77">
        <v>501835</v>
      </c>
      <c r="B7143" s="76" t="s">
        <v>7994</v>
      </c>
      <c r="F7143" s="71"/>
      <c r="G7143" s="71"/>
    </row>
    <row r="7144" spans="1:7" x14ac:dyDescent="0.2">
      <c r="A7144" s="77">
        <v>501836</v>
      </c>
      <c r="B7144" s="76" t="s">
        <v>7995</v>
      </c>
      <c r="F7144" s="71"/>
      <c r="G7144" s="71"/>
    </row>
    <row r="7145" spans="1:7" x14ac:dyDescent="0.2">
      <c r="A7145" s="77">
        <v>501837</v>
      </c>
      <c r="B7145" s="76" t="s">
        <v>7996</v>
      </c>
      <c r="F7145" s="71"/>
      <c r="G7145" s="71"/>
    </row>
    <row r="7146" spans="1:7" x14ac:dyDescent="0.2">
      <c r="A7146" s="77">
        <v>501838</v>
      </c>
      <c r="B7146" s="76" t="s">
        <v>7997</v>
      </c>
      <c r="F7146" s="71"/>
      <c r="G7146" s="71"/>
    </row>
    <row r="7147" spans="1:7" x14ac:dyDescent="0.2">
      <c r="A7147" s="77">
        <v>501840</v>
      </c>
      <c r="B7147" s="76" t="s">
        <v>7779</v>
      </c>
      <c r="F7147" s="71"/>
      <c r="G7147" s="71"/>
    </row>
    <row r="7148" spans="1:7" x14ac:dyDescent="0.2">
      <c r="A7148" s="77">
        <v>501841</v>
      </c>
      <c r="B7148" s="76" t="s">
        <v>7998</v>
      </c>
      <c r="F7148" s="71"/>
      <c r="G7148" s="71"/>
    </row>
    <row r="7149" spans="1:7" x14ac:dyDescent="0.2">
      <c r="A7149" s="77">
        <v>501842</v>
      </c>
      <c r="B7149" s="76" t="s">
        <v>7999</v>
      </c>
      <c r="F7149" s="71"/>
      <c r="G7149" s="71"/>
    </row>
    <row r="7150" spans="1:7" x14ac:dyDescent="0.2">
      <c r="A7150" s="77">
        <v>501843</v>
      </c>
      <c r="B7150" s="76" t="s">
        <v>8000</v>
      </c>
      <c r="F7150" s="71"/>
      <c r="G7150" s="71"/>
    </row>
    <row r="7151" spans="1:7" x14ac:dyDescent="0.2">
      <c r="A7151" s="77">
        <v>501844</v>
      </c>
      <c r="B7151" s="76" t="s">
        <v>8001</v>
      </c>
      <c r="F7151" s="71"/>
      <c r="G7151" s="71"/>
    </row>
    <row r="7152" spans="1:7" x14ac:dyDescent="0.2">
      <c r="A7152" s="77">
        <v>501845</v>
      </c>
      <c r="B7152" s="76" t="s">
        <v>8002</v>
      </c>
      <c r="F7152" s="71"/>
      <c r="G7152" s="71"/>
    </row>
    <row r="7153" spans="1:7" x14ac:dyDescent="0.2">
      <c r="A7153" s="77">
        <v>501850</v>
      </c>
      <c r="B7153" s="76" t="s">
        <v>8003</v>
      </c>
      <c r="F7153" s="71"/>
      <c r="G7153" s="71"/>
    </row>
    <row r="7154" spans="1:7" x14ac:dyDescent="0.2">
      <c r="A7154" s="77">
        <v>501855</v>
      </c>
      <c r="B7154" s="76" t="s">
        <v>8004</v>
      </c>
      <c r="F7154" s="71"/>
      <c r="G7154" s="71"/>
    </row>
    <row r="7155" spans="1:7" x14ac:dyDescent="0.2">
      <c r="A7155" s="77">
        <v>501860</v>
      </c>
      <c r="B7155" s="76" t="s">
        <v>8005</v>
      </c>
      <c r="F7155" s="71"/>
      <c r="G7155" s="71"/>
    </row>
    <row r="7156" spans="1:7" x14ac:dyDescent="0.2">
      <c r="A7156" s="77">
        <v>501865</v>
      </c>
      <c r="B7156" s="76" t="s">
        <v>8006</v>
      </c>
      <c r="F7156" s="71"/>
      <c r="G7156" s="71"/>
    </row>
    <row r="7157" spans="1:7" x14ac:dyDescent="0.2">
      <c r="A7157" s="77">
        <v>501870</v>
      </c>
      <c r="B7157" s="76" t="s">
        <v>8007</v>
      </c>
      <c r="F7157" s="71"/>
      <c r="G7157" s="71"/>
    </row>
    <row r="7158" spans="1:7" x14ac:dyDescent="0.2">
      <c r="A7158" s="77">
        <v>501875</v>
      </c>
      <c r="B7158" s="76" t="s">
        <v>8008</v>
      </c>
      <c r="F7158" s="71"/>
      <c r="G7158" s="71"/>
    </row>
    <row r="7159" spans="1:7" x14ac:dyDescent="0.2">
      <c r="A7159" s="77">
        <v>501880</v>
      </c>
      <c r="B7159" s="76" t="s">
        <v>7771</v>
      </c>
      <c r="F7159" s="71"/>
      <c r="G7159" s="71"/>
    </row>
    <row r="7160" spans="1:7" x14ac:dyDescent="0.2">
      <c r="A7160" s="77">
        <v>501881</v>
      </c>
      <c r="B7160" s="76" t="s">
        <v>7771</v>
      </c>
      <c r="F7160" s="71"/>
      <c r="G7160" s="71"/>
    </row>
    <row r="7161" spans="1:7" x14ac:dyDescent="0.2">
      <c r="A7161" s="77">
        <v>501882</v>
      </c>
      <c r="B7161" s="76" t="s">
        <v>8009</v>
      </c>
      <c r="F7161" s="71"/>
      <c r="G7161" s="71"/>
    </row>
    <row r="7162" spans="1:7" x14ac:dyDescent="0.2">
      <c r="A7162" s="77">
        <v>501883</v>
      </c>
      <c r="B7162" s="76" t="s">
        <v>8010</v>
      </c>
      <c r="F7162" s="71"/>
      <c r="G7162" s="71"/>
    </row>
    <row r="7163" spans="1:7" x14ac:dyDescent="0.2">
      <c r="A7163" s="77">
        <v>501884</v>
      </c>
      <c r="B7163" s="76" t="s">
        <v>8011</v>
      </c>
      <c r="F7163" s="71"/>
      <c r="G7163" s="71"/>
    </row>
    <row r="7164" spans="1:7" x14ac:dyDescent="0.2">
      <c r="A7164" s="77">
        <v>501885</v>
      </c>
      <c r="B7164" s="76" t="s">
        <v>8012</v>
      </c>
      <c r="F7164" s="71"/>
      <c r="G7164" s="71"/>
    </row>
    <row r="7165" spans="1:7" x14ac:dyDescent="0.2">
      <c r="A7165" s="77">
        <v>501890</v>
      </c>
      <c r="B7165" s="76" t="s">
        <v>856</v>
      </c>
      <c r="F7165" s="71"/>
      <c r="G7165" s="71"/>
    </row>
    <row r="7166" spans="1:7" x14ac:dyDescent="0.2">
      <c r="A7166" s="77">
        <v>501895</v>
      </c>
      <c r="B7166" s="76" t="s">
        <v>8013</v>
      </c>
      <c r="F7166" s="71"/>
      <c r="G7166" s="71"/>
    </row>
    <row r="7167" spans="1:7" x14ac:dyDescent="0.2">
      <c r="A7167" s="77">
        <v>501900</v>
      </c>
      <c r="B7167" s="76" t="s">
        <v>8014</v>
      </c>
      <c r="F7167" s="71"/>
      <c r="G7167" s="71"/>
    </row>
    <row r="7168" spans="1:7" x14ac:dyDescent="0.2">
      <c r="A7168" s="77">
        <v>501905</v>
      </c>
      <c r="B7168" s="76" t="s">
        <v>8015</v>
      </c>
      <c r="F7168" s="71"/>
      <c r="G7168" s="71"/>
    </row>
    <row r="7169" spans="1:7" x14ac:dyDescent="0.2">
      <c r="A7169" s="77">
        <v>501910</v>
      </c>
      <c r="B7169" s="76" t="s">
        <v>8016</v>
      </c>
      <c r="F7169" s="71"/>
      <c r="G7169" s="71"/>
    </row>
    <row r="7170" spans="1:7" x14ac:dyDescent="0.2">
      <c r="A7170" s="77">
        <v>501915</v>
      </c>
      <c r="B7170" s="76" t="s">
        <v>8017</v>
      </c>
      <c r="F7170" s="71"/>
      <c r="G7170" s="71"/>
    </row>
    <row r="7171" spans="1:7" x14ac:dyDescent="0.2">
      <c r="A7171" s="77">
        <v>501920</v>
      </c>
      <c r="B7171" s="76" t="s">
        <v>8018</v>
      </c>
      <c r="F7171" s="71"/>
      <c r="G7171" s="71"/>
    </row>
    <row r="7172" spans="1:7" x14ac:dyDescent="0.2">
      <c r="A7172" s="77">
        <v>501925</v>
      </c>
      <c r="B7172" s="76" t="s">
        <v>8019</v>
      </c>
      <c r="F7172" s="71"/>
      <c r="G7172" s="71"/>
    </row>
    <row r="7173" spans="1:7" x14ac:dyDescent="0.2">
      <c r="A7173" s="77">
        <v>501926</v>
      </c>
      <c r="B7173" s="76" t="s">
        <v>8020</v>
      </c>
      <c r="F7173" s="71"/>
      <c r="G7173" s="71"/>
    </row>
    <row r="7174" spans="1:7" x14ac:dyDescent="0.2">
      <c r="A7174" s="77">
        <v>501930</v>
      </c>
      <c r="B7174" s="76" t="s">
        <v>8021</v>
      </c>
      <c r="F7174" s="71"/>
      <c r="G7174" s="71"/>
    </row>
    <row r="7175" spans="1:7" x14ac:dyDescent="0.2">
      <c r="A7175" s="77">
        <v>501935</v>
      </c>
      <c r="B7175" s="76" t="s">
        <v>8022</v>
      </c>
      <c r="F7175" s="71"/>
      <c r="G7175" s="71"/>
    </row>
    <row r="7176" spans="1:7" x14ac:dyDescent="0.2">
      <c r="A7176" s="77">
        <v>501940</v>
      </c>
      <c r="B7176" s="76" t="s">
        <v>8023</v>
      </c>
      <c r="F7176" s="71"/>
      <c r="G7176" s="71"/>
    </row>
    <row r="7177" spans="1:7" x14ac:dyDescent="0.2">
      <c r="A7177" s="77">
        <v>501945</v>
      </c>
      <c r="B7177" s="76" t="s">
        <v>8024</v>
      </c>
      <c r="F7177" s="71"/>
      <c r="G7177" s="71"/>
    </row>
    <row r="7178" spans="1:7" x14ac:dyDescent="0.2">
      <c r="A7178" s="77">
        <v>501950</v>
      </c>
      <c r="B7178" s="76" t="s">
        <v>8025</v>
      </c>
      <c r="F7178" s="71"/>
      <c r="G7178" s="71"/>
    </row>
    <row r="7179" spans="1:7" x14ac:dyDescent="0.2">
      <c r="A7179" s="77">
        <v>501955</v>
      </c>
      <c r="B7179" s="76" t="s">
        <v>8026</v>
      </c>
      <c r="F7179" s="71"/>
      <c r="G7179" s="71"/>
    </row>
    <row r="7180" spans="1:7" x14ac:dyDescent="0.2">
      <c r="A7180" s="77">
        <v>501960</v>
      </c>
      <c r="B7180" s="76" t="s">
        <v>8027</v>
      </c>
      <c r="F7180" s="71"/>
      <c r="G7180" s="71"/>
    </row>
    <row r="7181" spans="1:7" x14ac:dyDescent="0.2">
      <c r="A7181" s="77">
        <v>501965</v>
      </c>
      <c r="B7181" s="76" t="s">
        <v>8028</v>
      </c>
      <c r="F7181" s="71"/>
      <c r="G7181" s="71"/>
    </row>
    <row r="7182" spans="1:7" x14ac:dyDescent="0.2">
      <c r="A7182" s="77">
        <v>501970</v>
      </c>
      <c r="B7182" s="76" t="s">
        <v>3055</v>
      </c>
      <c r="F7182" s="71"/>
      <c r="G7182" s="71"/>
    </row>
    <row r="7183" spans="1:7" x14ac:dyDescent="0.2">
      <c r="A7183" s="77">
        <v>501975</v>
      </c>
      <c r="B7183" s="76" t="s">
        <v>8029</v>
      </c>
      <c r="F7183" s="71"/>
      <c r="G7183" s="71"/>
    </row>
    <row r="7184" spans="1:7" x14ac:dyDescent="0.2">
      <c r="A7184" s="77">
        <v>501980</v>
      </c>
      <c r="B7184" s="76" t="s">
        <v>8030</v>
      </c>
      <c r="F7184" s="71"/>
      <c r="G7184" s="71"/>
    </row>
    <row r="7185" spans="1:7" x14ac:dyDescent="0.2">
      <c r="A7185" s="77">
        <v>501985</v>
      </c>
      <c r="B7185" s="76" t="s">
        <v>8031</v>
      </c>
      <c r="F7185" s="71"/>
      <c r="G7185" s="71"/>
    </row>
    <row r="7186" spans="1:7" x14ac:dyDescent="0.2">
      <c r="A7186" s="77">
        <v>501990</v>
      </c>
      <c r="B7186" s="76" t="s">
        <v>8032</v>
      </c>
      <c r="F7186" s="71"/>
      <c r="G7186" s="71"/>
    </row>
    <row r="7187" spans="1:7" x14ac:dyDescent="0.2">
      <c r="A7187" s="77">
        <v>501995</v>
      </c>
      <c r="B7187" s="76" t="s">
        <v>8033</v>
      </c>
      <c r="F7187" s="71"/>
      <c r="G7187" s="71"/>
    </row>
    <row r="7188" spans="1:7" x14ac:dyDescent="0.2">
      <c r="A7188" s="77">
        <v>502000</v>
      </c>
      <c r="B7188" s="76" t="s">
        <v>8034</v>
      </c>
      <c r="F7188" s="71"/>
      <c r="G7188" s="71"/>
    </row>
    <row r="7189" spans="1:7" x14ac:dyDescent="0.2">
      <c r="A7189" s="77">
        <v>502005</v>
      </c>
      <c r="B7189" s="76" t="s">
        <v>8035</v>
      </c>
      <c r="F7189" s="71"/>
      <c r="G7189" s="71"/>
    </row>
    <row r="7190" spans="1:7" x14ac:dyDescent="0.2">
      <c r="A7190" s="77">
        <v>502010</v>
      </c>
      <c r="B7190" s="76" t="s">
        <v>8036</v>
      </c>
      <c r="F7190" s="71"/>
      <c r="G7190" s="71"/>
    </row>
    <row r="7191" spans="1:7" x14ac:dyDescent="0.2">
      <c r="A7191" s="77">
        <v>502015</v>
      </c>
      <c r="B7191" s="76" t="s">
        <v>8037</v>
      </c>
      <c r="F7191" s="71"/>
      <c r="G7191" s="71"/>
    </row>
    <row r="7192" spans="1:7" x14ac:dyDescent="0.2">
      <c r="A7192" s="77">
        <v>502020</v>
      </c>
      <c r="B7192" s="76" t="s">
        <v>8038</v>
      </c>
      <c r="F7192" s="71"/>
      <c r="G7192" s="71"/>
    </row>
    <row r="7193" spans="1:7" x14ac:dyDescent="0.2">
      <c r="A7193" s="77">
        <v>502025</v>
      </c>
      <c r="B7193" s="76" t="s">
        <v>8039</v>
      </c>
      <c r="F7193" s="71"/>
      <c r="G7193" s="71"/>
    </row>
    <row r="7194" spans="1:7" x14ac:dyDescent="0.2">
      <c r="A7194" s="77">
        <v>502030</v>
      </c>
      <c r="B7194" s="76" t="s">
        <v>8040</v>
      </c>
      <c r="F7194" s="71"/>
      <c r="G7194" s="71"/>
    </row>
    <row r="7195" spans="1:7" x14ac:dyDescent="0.2">
      <c r="A7195" s="77">
        <v>502035</v>
      </c>
      <c r="B7195" s="76" t="s">
        <v>8041</v>
      </c>
      <c r="F7195" s="71"/>
      <c r="G7195" s="71"/>
    </row>
    <row r="7196" spans="1:7" x14ac:dyDescent="0.2">
      <c r="A7196" s="77">
        <v>502040</v>
      </c>
      <c r="B7196" s="76" t="s">
        <v>8042</v>
      </c>
      <c r="F7196" s="71"/>
      <c r="G7196" s="71"/>
    </row>
    <row r="7197" spans="1:7" x14ac:dyDescent="0.2">
      <c r="A7197" s="77">
        <v>502045</v>
      </c>
      <c r="B7197" s="76" t="s">
        <v>8043</v>
      </c>
      <c r="F7197" s="71"/>
      <c r="G7197" s="71"/>
    </row>
    <row r="7198" spans="1:7" x14ac:dyDescent="0.2">
      <c r="A7198" s="77">
        <v>502046</v>
      </c>
      <c r="B7198" s="76" t="s">
        <v>8043</v>
      </c>
      <c r="F7198" s="71"/>
      <c r="G7198" s="71"/>
    </row>
    <row r="7199" spans="1:7" x14ac:dyDescent="0.2">
      <c r="A7199" s="77">
        <v>502050</v>
      </c>
      <c r="B7199" s="76" t="s">
        <v>8044</v>
      </c>
      <c r="F7199" s="71"/>
      <c r="G7199" s="71"/>
    </row>
    <row r="7200" spans="1:7" x14ac:dyDescent="0.2">
      <c r="A7200" s="77">
        <v>502055</v>
      </c>
      <c r="B7200" s="76" t="s">
        <v>8045</v>
      </c>
      <c r="F7200" s="71"/>
      <c r="G7200" s="71"/>
    </row>
    <row r="7201" spans="1:7" x14ac:dyDescent="0.2">
      <c r="A7201" s="77">
        <v>502060</v>
      </c>
      <c r="B7201" s="76" t="s">
        <v>8046</v>
      </c>
      <c r="F7201" s="71"/>
      <c r="G7201" s="71"/>
    </row>
    <row r="7202" spans="1:7" x14ac:dyDescent="0.2">
      <c r="A7202" s="77">
        <v>502065</v>
      </c>
      <c r="B7202" s="76" t="s">
        <v>8047</v>
      </c>
      <c r="F7202" s="71"/>
      <c r="G7202" s="71"/>
    </row>
    <row r="7203" spans="1:7" x14ac:dyDescent="0.2">
      <c r="A7203" s="77">
        <v>502070</v>
      </c>
      <c r="B7203" s="76" t="s">
        <v>8048</v>
      </c>
      <c r="F7203" s="71"/>
      <c r="G7203" s="71"/>
    </row>
    <row r="7204" spans="1:7" x14ac:dyDescent="0.2">
      <c r="A7204" s="77">
        <v>502075</v>
      </c>
      <c r="B7204" s="76" t="s">
        <v>8049</v>
      </c>
      <c r="F7204" s="71"/>
      <c r="G7204" s="71"/>
    </row>
    <row r="7205" spans="1:7" x14ac:dyDescent="0.2">
      <c r="A7205" s="77">
        <v>502080</v>
      </c>
      <c r="B7205" s="76" t="s">
        <v>8050</v>
      </c>
      <c r="F7205" s="71"/>
      <c r="G7205" s="71"/>
    </row>
    <row r="7206" spans="1:7" x14ac:dyDescent="0.2">
      <c r="A7206" s="77">
        <v>502081</v>
      </c>
      <c r="B7206" s="76" t="s">
        <v>8051</v>
      </c>
      <c r="F7206" s="71"/>
      <c r="G7206" s="71"/>
    </row>
    <row r="7207" spans="1:7" x14ac:dyDescent="0.2">
      <c r="A7207" s="77">
        <v>502082</v>
      </c>
      <c r="B7207" s="76" t="s">
        <v>8052</v>
      </c>
      <c r="F7207" s="71"/>
      <c r="G7207" s="71"/>
    </row>
    <row r="7208" spans="1:7" x14ac:dyDescent="0.2">
      <c r="A7208" s="77">
        <v>502083</v>
      </c>
      <c r="B7208" s="76" t="s">
        <v>8053</v>
      </c>
      <c r="F7208" s="71"/>
      <c r="G7208" s="71"/>
    </row>
    <row r="7209" spans="1:7" x14ac:dyDescent="0.2">
      <c r="A7209" s="77">
        <v>502084</v>
      </c>
      <c r="B7209" s="76" t="s">
        <v>8054</v>
      </c>
      <c r="F7209" s="71"/>
      <c r="G7209" s="71"/>
    </row>
    <row r="7210" spans="1:7" x14ac:dyDescent="0.2">
      <c r="A7210" s="77">
        <v>502085</v>
      </c>
      <c r="B7210" s="76" t="s">
        <v>8055</v>
      </c>
      <c r="F7210" s="71"/>
      <c r="G7210" s="71"/>
    </row>
    <row r="7211" spans="1:7" x14ac:dyDescent="0.2">
      <c r="A7211" s="77">
        <v>502090</v>
      </c>
      <c r="B7211" s="76" t="s">
        <v>8056</v>
      </c>
      <c r="F7211" s="71"/>
      <c r="G7211" s="71"/>
    </row>
    <row r="7212" spans="1:7" x14ac:dyDescent="0.2">
      <c r="A7212" s="77">
        <v>502095</v>
      </c>
      <c r="B7212" s="76" t="s">
        <v>8057</v>
      </c>
      <c r="F7212" s="71"/>
      <c r="G7212" s="71"/>
    </row>
    <row r="7213" spans="1:7" x14ac:dyDescent="0.2">
      <c r="A7213" s="77">
        <v>502100</v>
      </c>
      <c r="B7213" s="76" t="s">
        <v>7994</v>
      </c>
      <c r="F7213" s="71"/>
      <c r="G7213" s="71"/>
    </row>
    <row r="7214" spans="1:7" x14ac:dyDescent="0.2">
      <c r="A7214" s="77">
        <v>502105</v>
      </c>
      <c r="B7214" s="76" t="s">
        <v>8058</v>
      </c>
      <c r="F7214" s="71"/>
      <c r="G7214" s="71"/>
    </row>
    <row r="7215" spans="1:7" x14ac:dyDescent="0.2">
      <c r="A7215" s="77">
        <v>502110</v>
      </c>
      <c r="B7215" s="76" t="s">
        <v>8059</v>
      </c>
      <c r="F7215" s="71"/>
      <c r="G7215" s="71"/>
    </row>
    <row r="7216" spans="1:7" x14ac:dyDescent="0.2">
      <c r="A7216" s="77">
        <v>502115</v>
      </c>
      <c r="B7216" s="76" t="s">
        <v>8060</v>
      </c>
      <c r="F7216" s="71"/>
      <c r="G7216" s="71"/>
    </row>
    <row r="7217" spans="1:7" x14ac:dyDescent="0.2">
      <c r="A7217" s="77">
        <v>502120</v>
      </c>
      <c r="B7217" s="76" t="s">
        <v>8061</v>
      </c>
      <c r="F7217" s="71"/>
      <c r="G7217" s="71"/>
    </row>
    <row r="7218" spans="1:7" x14ac:dyDescent="0.2">
      <c r="A7218" s="77">
        <v>502125</v>
      </c>
      <c r="B7218" s="76" t="s">
        <v>8062</v>
      </c>
      <c r="F7218" s="71"/>
      <c r="G7218" s="71"/>
    </row>
    <row r="7219" spans="1:7" x14ac:dyDescent="0.2">
      <c r="A7219" s="77">
        <v>502130</v>
      </c>
      <c r="B7219" s="76" t="s">
        <v>8063</v>
      </c>
      <c r="F7219" s="71"/>
      <c r="G7219" s="71"/>
    </row>
    <row r="7220" spans="1:7" x14ac:dyDescent="0.2">
      <c r="A7220" s="77">
        <v>502135</v>
      </c>
      <c r="B7220" s="76" t="s">
        <v>8038</v>
      </c>
      <c r="F7220" s="71"/>
      <c r="G7220" s="71"/>
    </row>
    <row r="7221" spans="1:7" x14ac:dyDescent="0.2">
      <c r="A7221" s="77">
        <v>502140</v>
      </c>
      <c r="B7221" s="76" t="s">
        <v>8064</v>
      </c>
      <c r="F7221" s="71"/>
      <c r="G7221" s="71"/>
    </row>
    <row r="7222" spans="1:7" x14ac:dyDescent="0.2">
      <c r="A7222" s="77">
        <v>502145</v>
      </c>
      <c r="B7222" s="76" t="s">
        <v>4612</v>
      </c>
      <c r="F7222" s="71"/>
      <c r="G7222" s="71"/>
    </row>
    <row r="7223" spans="1:7" x14ac:dyDescent="0.2">
      <c r="A7223" s="77">
        <v>502150</v>
      </c>
      <c r="B7223" s="76" t="s">
        <v>8065</v>
      </c>
      <c r="F7223" s="71"/>
      <c r="G7223" s="71"/>
    </row>
    <row r="7224" spans="1:7" x14ac:dyDescent="0.2">
      <c r="A7224" s="77">
        <v>502155</v>
      </c>
      <c r="B7224" s="76" t="s">
        <v>8066</v>
      </c>
      <c r="F7224" s="71"/>
      <c r="G7224" s="71"/>
    </row>
    <row r="7225" spans="1:7" x14ac:dyDescent="0.2">
      <c r="A7225" s="77">
        <v>502160</v>
      </c>
      <c r="B7225" s="76" t="s">
        <v>8067</v>
      </c>
      <c r="F7225" s="71"/>
      <c r="G7225" s="71"/>
    </row>
    <row r="7226" spans="1:7" x14ac:dyDescent="0.2">
      <c r="A7226" s="77">
        <v>502165</v>
      </c>
      <c r="B7226" s="76" t="s">
        <v>7755</v>
      </c>
      <c r="F7226" s="71"/>
      <c r="G7226" s="71"/>
    </row>
    <row r="7227" spans="1:7" x14ac:dyDescent="0.2">
      <c r="A7227" s="77">
        <v>502170</v>
      </c>
      <c r="B7227" s="76" t="s">
        <v>8068</v>
      </c>
      <c r="F7227" s="71"/>
      <c r="G7227" s="71"/>
    </row>
    <row r="7228" spans="1:7" x14ac:dyDescent="0.2">
      <c r="A7228" s="77">
        <v>502175</v>
      </c>
      <c r="B7228" s="76" t="s">
        <v>8069</v>
      </c>
      <c r="F7228" s="71"/>
      <c r="G7228" s="71"/>
    </row>
    <row r="7229" spans="1:7" x14ac:dyDescent="0.2">
      <c r="A7229" s="77">
        <v>502180</v>
      </c>
      <c r="B7229" s="76" t="s">
        <v>8070</v>
      </c>
      <c r="F7229" s="71"/>
      <c r="G7229" s="71"/>
    </row>
    <row r="7230" spans="1:7" x14ac:dyDescent="0.2">
      <c r="A7230" s="77">
        <v>502181</v>
      </c>
      <c r="B7230" s="76" t="s">
        <v>8071</v>
      </c>
      <c r="F7230" s="71"/>
      <c r="G7230" s="71"/>
    </row>
    <row r="7231" spans="1:7" x14ac:dyDescent="0.2">
      <c r="A7231" s="77">
        <v>502182</v>
      </c>
      <c r="B7231" s="76" t="s">
        <v>8072</v>
      </c>
      <c r="F7231" s="71"/>
      <c r="G7231" s="71"/>
    </row>
    <row r="7232" spans="1:7" x14ac:dyDescent="0.2">
      <c r="A7232" s="77">
        <v>502185</v>
      </c>
      <c r="B7232" s="76" t="s">
        <v>8073</v>
      </c>
      <c r="F7232" s="71"/>
      <c r="G7232" s="71"/>
    </row>
    <row r="7233" spans="1:7" x14ac:dyDescent="0.2">
      <c r="A7233" s="77">
        <v>502190</v>
      </c>
      <c r="B7233" s="76" t="s">
        <v>8074</v>
      </c>
      <c r="F7233" s="71"/>
      <c r="G7233" s="71"/>
    </row>
    <row r="7234" spans="1:7" x14ac:dyDescent="0.2">
      <c r="A7234" s="77">
        <v>502195</v>
      </c>
      <c r="B7234" s="76" t="s">
        <v>8075</v>
      </c>
      <c r="F7234" s="71"/>
      <c r="G7234" s="71"/>
    </row>
    <row r="7235" spans="1:7" x14ac:dyDescent="0.2">
      <c r="A7235" s="77">
        <v>502200</v>
      </c>
      <c r="B7235" s="76" t="s">
        <v>8076</v>
      </c>
      <c r="F7235" s="71"/>
      <c r="G7235" s="71"/>
    </row>
    <row r="7236" spans="1:7" x14ac:dyDescent="0.2">
      <c r="A7236" s="77">
        <v>502205</v>
      </c>
      <c r="B7236" s="76" t="s">
        <v>8077</v>
      </c>
      <c r="F7236" s="71"/>
      <c r="G7236" s="71"/>
    </row>
    <row r="7237" spans="1:7" x14ac:dyDescent="0.2">
      <c r="A7237" s="77">
        <v>502210</v>
      </c>
      <c r="B7237" s="76" t="s">
        <v>8078</v>
      </c>
      <c r="F7237" s="71"/>
      <c r="G7237" s="71"/>
    </row>
    <row r="7238" spans="1:7" x14ac:dyDescent="0.2">
      <c r="A7238" s="77">
        <v>502215</v>
      </c>
      <c r="B7238" s="76" t="s">
        <v>8079</v>
      </c>
      <c r="F7238" s="71"/>
      <c r="G7238" s="71"/>
    </row>
    <row r="7239" spans="1:7" x14ac:dyDescent="0.2">
      <c r="A7239" s="77">
        <v>502220</v>
      </c>
      <c r="B7239" s="76" t="s">
        <v>8080</v>
      </c>
      <c r="F7239" s="71"/>
      <c r="G7239" s="71"/>
    </row>
    <row r="7240" spans="1:7" x14ac:dyDescent="0.2">
      <c r="A7240" s="77">
        <v>502225</v>
      </c>
      <c r="B7240" s="76" t="s">
        <v>8081</v>
      </c>
      <c r="F7240" s="71"/>
      <c r="G7240" s="71"/>
    </row>
    <row r="7241" spans="1:7" x14ac:dyDescent="0.2">
      <c r="A7241" s="77">
        <v>502230</v>
      </c>
      <c r="B7241" s="76" t="s">
        <v>8082</v>
      </c>
      <c r="F7241" s="71"/>
      <c r="G7241" s="71"/>
    </row>
    <row r="7242" spans="1:7" x14ac:dyDescent="0.2">
      <c r="A7242" s="77">
        <v>502235</v>
      </c>
      <c r="B7242" s="76" t="s">
        <v>8083</v>
      </c>
      <c r="F7242" s="71"/>
      <c r="G7242" s="71"/>
    </row>
    <row r="7243" spans="1:7" x14ac:dyDescent="0.2">
      <c r="A7243" s="77">
        <v>502240</v>
      </c>
      <c r="B7243" s="76" t="s">
        <v>8084</v>
      </c>
      <c r="F7243" s="71"/>
      <c r="G7243" s="71"/>
    </row>
    <row r="7244" spans="1:7" x14ac:dyDescent="0.2">
      <c r="A7244" s="77">
        <v>502245</v>
      </c>
      <c r="B7244" s="76" t="s">
        <v>8085</v>
      </c>
      <c r="F7244" s="71"/>
      <c r="G7244" s="71"/>
    </row>
    <row r="7245" spans="1:7" x14ac:dyDescent="0.2">
      <c r="A7245" s="77">
        <v>502250</v>
      </c>
      <c r="B7245" s="76" t="s">
        <v>8086</v>
      </c>
      <c r="F7245" s="71"/>
      <c r="G7245" s="71"/>
    </row>
    <row r="7246" spans="1:7" x14ac:dyDescent="0.2">
      <c r="A7246" s="77">
        <v>502255</v>
      </c>
      <c r="B7246" s="76" t="s">
        <v>8087</v>
      </c>
      <c r="F7246" s="71"/>
      <c r="G7246" s="71"/>
    </row>
    <row r="7247" spans="1:7" x14ac:dyDescent="0.2">
      <c r="A7247" s="77">
        <v>502260</v>
      </c>
      <c r="B7247" s="76" t="s">
        <v>8088</v>
      </c>
      <c r="F7247" s="71"/>
      <c r="G7247" s="71"/>
    </row>
    <row r="7248" spans="1:7" x14ac:dyDescent="0.2">
      <c r="A7248" s="77">
        <v>502265</v>
      </c>
      <c r="B7248" s="76" t="s">
        <v>7570</v>
      </c>
      <c r="F7248" s="71"/>
      <c r="G7248" s="71"/>
    </row>
    <row r="7249" spans="1:7" x14ac:dyDescent="0.2">
      <c r="A7249" s="77">
        <v>502270</v>
      </c>
      <c r="B7249" s="76" t="s">
        <v>8089</v>
      </c>
      <c r="F7249" s="71"/>
      <c r="G7249" s="71"/>
    </row>
    <row r="7250" spans="1:7" x14ac:dyDescent="0.2">
      <c r="A7250" s="77">
        <v>502275</v>
      </c>
      <c r="B7250" s="76" t="s">
        <v>8090</v>
      </c>
      <c r="F7250" s="71"/>
      <c r="G7250" s="71"/>
    </row>
    <row r="7251" spans="1:7" x14ac:dyDescent="0.2">
      <c r="A7251" s="77">
        <v>502280</v>
      </c>
      <c r="B7251" s="76" t="s">
        <v>8091</v>
      </c>
      <c r="F7251" s="71"/>
      <c r="G7251" s="71"/>
    </row>
    <row r="7252" spans="1:7" x14ac:dyDescent="0.2">
      <c r="A7252" s="77">
        <v>502285</v>
      </c>
      <c r="B7252" s="76" t="s">
        <v>8092</v>
      </c>
      <c r="F7252" s="71"/>
      <c r="G7252" s="71"/>
    </row>
    <row r="7253" spans="1:7" x14ac:dyDescent="0.2">
      <c r="A7253" s="77">
        <v>502286</v>
      </c>
      <c r="B7253" s="76" t="s">
        <v>8092</v>
      </c>
      <c r="F7253" s="71"/>
      <c r="G7253" s="71"/>
    </row>
    <row r="7254" spans="1:7" x14ac:dyDescent="0.2">
      <c r="A7254" s="77">
        <v>502287</v>
      </c>
      <c r="B7254" s="76" t="s">
        <v>8093</v>
      </c>
      <c r="F7254" s="71"/>
      <c r="G7254" s="71"/>
    </row>
    <row r="7255" spans="1:7" x14ac:dyDescent="0.2">
      <c r="A7255" s="77">
        <v>502288</v>
      </c>
      <c r="B7255" s="76" t="s">
        <v>8094</v>
      </c>
      <c r="F7255" s="71"/>
      <c r="G7255" s="71"/>
    </row>
    <row r="7256" spans="1:7" x14ac:dyDescent="0.2">
      <c r="A7256" s="77">
        <v>502289</v>
      </c>
      <c r="B7256" s="76" t="s">
        <v>8095</v>
      </c>
      <c r="F7256" s="71"/>
      <c r="G7256" s="71"/>
    </row>
    <row r="7257" spans="1:7" x14ac:dyDescent="0.2">
      <c r="A7257" s="77">
        <v>502290</v>
      </c>
      <c r="B7257" s="76" t="s">
        <v>8096</v>
      </c>
      <c r="F7257" s="71"/>
      <c r="G7257" s="71"/>
    </row>
    <row r="7258" spans="1:7" x14ac:dyDescent="0.2">
      <c r="A7258" s="77">
        <v>502291</v>
      </c>
      <c r="B7258" s="76" t="s">
        <v>8097</v>
      </c>
      <c r="F7258" s="71"/>
      <c r="G7258" s="71"/>
    </row>
    <row r="7259" spans="1:7" x14ac:dyDescent="0.2">
      <c r="A7259" s="77">
        <v>502295</v>
      </c>
      <c r="B7259" s="76" t="s">
        <v>8098</v>
      </c>
      <c r="F7259" s="71"/>
      <c r="G7259" s="71"/>
    </row>
    <row r="7260" spans="1:7" x14ac:dyDescent="0.2">
      <c r="A7260" s="77">
        <v>502300</v>
      </c>
      <c r="B7260" s="76" t="s">
        <v>8099</v>
      </c>
      <c r="F7260" s="71"/>
      <c r="G7260" s="71"/>
    </row>
    <row r="7261" spans="1:7" x14ac:dyDescent="0.2">
      <c r="A7261" s="77">
        <v>502305</v>
      </c>
      <c r="B7261" s="76" t="s">
        <v>8100</v>
      </c>
      <c r="F7261" s="71"/>
      <c r="G7261" s="71"/>
    </row>
    <row r="7262" spans="1:7" x14ac:dyDescent="0.2">
      <c r="A7262" s="77">
        <v>502310</v>
      </c>
      <c r="B7262" s="76" t="s">
        <v>8101</v>
      </c>
      <c r="F7262" s="71"/>
      <c r="G7262" s="71"/>
    </row>
    <row r="7263" spans="1:7" x14ac:dyDescent="0.2">
      <c r="A7263" s="77">
        <v>502315</v>
      </c>
      <c r="B7263" s="76" t="s">
        <v>8102</v>
      </c>
      <c r="F7263" s="71"/>
      <c r="G7263" s="71"/>
    </row>
    <row r="7264" spans="1:7" x14ac:dyDescent="0.2">
      <c r="A7264" s="77">
        <v>502320</v>
      </c>
      <c r="B7264" s="76" t="s">
        <v>8103</v>
      </c>
      <c r="F7264" s="71"/>
      <c r="G7264" s="71"/>
    </row>
    <row r="7265" spans="1:7" x14ac:dyDescent="0.2">
      <c r="A7265" s="77">
        <v>502325</v>
      </c>
      <c r="B7265" s="76" t="s">
        <v>8104</v>
      </c>
      <c r="F7265" s="71"/>
      <c r="G7265" s="71"/>
    </row>
    <row r="7266" spans="1:7" x14ac:dyDescent="0.2">
      <c r="A7266" s="77">
        <v>502330</v>
      </c>
      <c r="B7266" s="76" t="s">
        <v>8105</v>
      </c>
      <c r="F7266" s="71"/>
      <c r="G7266" s="71"/>
    </row>
    <row r="7267" spans="1:7" x14ac:dyDescent="0.2">
      <c r="A7267" s="77">
        <v>502335</v>
      </c>
      <c r="B7267" s="76" t="s">
        <v>8106</v>
      </c>
      <c r="F7267" s="71"/>
      <c r="G7267" s="71"/>
    </row>
    <row r="7268" spans="1:7" x14ac:dyDescent="0.2">
      <c r="A7268" s="77">
        <v>502340</v>
      </c>
      <c r="B7268" s="76" t="s">
        <v>8107</v>
      </c>
      <c r="F7268" s="71"/>
      <c r="G7268" s="71"/>
    </row>
    <row r="7269" spans="1:7" x14ac:dyDescent="0.2">
      <c r="A7269" s="77">
        <v>502345</v>
      </c>
      <c r="B7269" s="76" t="s">
        <v>8108</v>
      </c>
      <c r="F7269" s="71"/>
      <c r="G7269" s="71"/>
    </row>
    <row r="7270" spans="1:7" x14ac:dyDescent="0.2">
      <c r="A7270" s="77">
        <v>502350</v>
      </c>
      <c r="B7270" s="76" t="s">
        <v>8109</v>
      </c>
      <c r="F7270" s="71"/>
      <c r="G7270" s="71"/>
    </row>
    <row r="7271" spans="1:7" x14ac:dyDescent="0.2">
      <c r="A7271" s="77">
        <v>502355</v>
      </c>
      <c r="B7271" s="76" t="s">
        <v>8110</v>
      </c>
      <c r="F7271" s="71"/>
      <c r="G7271" s="71"/>
    </row>
    <row r="7272" spans="1:7" x14ac:dyDescent="0.2">
      <c r="A7272" s="77">
        <v>502360</v>
      </c>
      <c r="B7272" s="76" t="s">
        <v>8111</v>
      </c>
      <c r="F7272" s="71"/>
      <c r="G7272" s="71"/>
    </row>
    <row r="7273" spans="1:7" x14ac:dyDescent="0.2">
      <c r="A7273" s="77">
        <v>502365</v>
      </c>
      <c r="B7273" s="76" t="s">
        <v>8112</v>
      </c>
      <c r="F7273" s="71"/>
      <c r="G7273" s="71"/>
    </row>
    <row r="7274" spans="1:7" x14ac:dyDescent="0.2">
      <c r="A7274" s="77">
        <v>502370</v>
      </c>
      <c r="B7274" s="76" t="s">
        <v>8113</v>
      </c>
      <c r="F7274" s="71"/>
      <c r="G7274" s="71"/>
    </row>
    <row r="7275" spans="1:7" x14ac:dyDescent="0.2">
      <c r="A7275" s="77">
        <v>502375</v>
      </c>
      <c r="B7275" s="76" t="s">
        <v>8114</v>
      </c>
      <c r="F7275" s="71"/>
      <c r="G7275" s="71"/>
    </row>
    <row r="7276" spans="1:7" x14ac:dyDescent="0.2">
      <c r="A7276" s="77">
        <v>502380</v>
      </c>
      <c r="B7276" s="76" t="s">
        <v>8115</v>
      </c>
      <c r="F7276" s="71"/>
      <c r="G7276" s="71"/>
    </row>
    <row r="7277" spans="1:7" x14ac:dyDescent="0.2">
      <c r="A7277" s="77">
        <v>502385</v>
      </c>
      <c r="B7277" s="76" t="s">
        <v>857</v>
      </c>
      <c r="F7277" s="71"/>
      <c r="G7277" s="71"/>
    </row>
    <row r="7278" spans="1:7" x14ac:dyDescent="0.2">
      <c r="A7278" s="77">
        <v>502390</v>
      </c>
      <c r="B7278" s="76" t="s">
        <v>8116</v>
      </c>
      <c r="F7278" s="71"/>
      <c r="G7278" s="71"/>
    </row>
    <row r="7279" spans="1:7" x14ac:dyDescent="0.2">
      <c r="A7279" s="77">
        <v>502395</v>
      </c>
      <c r="B7279" s="76" t="s">
        <v>8117</v>
      </c>
      <c r="F7279" s="71"/>
      <c r="G7279" s="71"/>
    </row>
    <row r="7280" spans="1:7" x14ac:dyDescent="0.2">
      <c r="A7280" s="77">
        <v>502400</v>
      </c>
      <c r="B7280" s="76" t="s">
        <v>8118</v>
      </c>
      <c r="F7280" s="71"/>
      <c r="G7280" s="71"/>
    </row>
    <row r="7281" spans="1:7" x14ac:dyDescent="0.2">
      <c r="A7281" s="77">
        <v>502405</v>
      </c>
      <c r="B7281" s="76" t="s">
        <v>8119</v>
      </c>
      <c r="F7281" s="71"/>
      <c r="G7281" s="71"/>
    </row>
    <row r="7282" spans="1:7" x14ac:dyDescent="0.2">
      <c r="A7282" s="77">
        <v>502410</v>
      </c>
      <c r="B7282" s="76" t="s">
        <v>8120</v>
      </c>
      <c r="F7282" s="71"/>
      <c r="G7282" s="71"/>
    </row>
    <row r="7283" spans="1:7" x14ac:dyDescent="0.2">
      <c r="A7283" s="77">
        <v>502415</v>
      </c>
      <c r="B7283" s="76" t="s">
        <v>8121</v>
      </c>
      <c r="F7283" s="71"/>
      <c r="G7283" s="71"/>
    </row>
    <row r="7284" spans="1:7" x14ac:dyDescent="0.2">
      <c r="A7284" s="77">
        <v>502420</v>
      </c>
      <c r="B7284" s="76" t="s">
        <v>8122</v>
      </c>
      <c r="F7284" s="71"/>
      <c r="G7284" s="71"/>
    </row>
    <row r="7285" spans="1:7" x14ac:dyDescent="0.2">
      <c r="A7285" s="77">
        <v>502425</v>
      </c>
      <c r="B7285" s="76" t="s">
        <v>8123</v>
      </c>
      <c r="F7285" s="71"/>
      <c r="G7285" s="71"/>
    </row>
    <row r="7286" spans="1:7" x14ac:dyDescent="0.2">
      <c r="A7286" s="77">
        <v>502430</v>
      </c>
      <c r="B7286" s="76" t="s">
        <v>8124</v>
      </c>
      <c r="F7286" s="71"/>
      <c r="G7286" s="71"/>
    </row>
    <row r="7287" spans="1:7" x14ac:dyDescent="0.2">
      <c r="A7287" s="77">
        <v>502435</v>
      </c>
      <c r="B7287" s="76" t="s">
        <v>8125</v>
      </c>
      <c r="F7287" s="71"/>
      <c r="G7287" s="71"/>
    </row>
    <row r="7288" spans="1:7" x14ac:dyDescent="0.2">
      <c r="A7288" s="77">
        <v>502440</v>
      </c>
      <c r="B7288" s="76" t="s">
        <v>8126</v>
      </c>
      <c r="F7288" s="71"/>
      <c r="G7288" s="71"/>
    </row>
    <row r="7289" spans="1:7" x14ac:dyDescent="0.2">
      <c r="A7289" s="77">
        <v>502445</v>
      </c>
      <c r="B7289" s="76" t="s">
        <v>8127</v>
      </c>
      <c r="F7289" s="71"/>
      <c r="G7289" s="71"/>
    </row>
    <row r="7290" spans="1:7" x14ac:dyDescent="0.2">
      <c r="A7290" s="77">
        <v>502450</v>
      </c>
      <c r="B7290" s="76" t="s">
        <v>8128</v>
      </c>
      <c r="F7290" s="71"/>
      <c r="G7290" s="71"/>
    </row>
    <row r="7291" spans="1:7" x14ac:dyDescent="0.2">
      <c r="A7291" s="77">
        <v>502455</v>
      </c>
      <c r="B7291" s="76" t="s">
        <v>8129</v>
      </c>
      <c r="F7291" s="71"/>
      <c r="G7291" s="71"/>
    </row>
    <row r="7292" spans="1:7" x14ac:dyDescent="0.2">
      <c r="A7292" s="77">
        <v>502460</v>
      </c>
      <c r="B7292" s="76" t="s">
        <v>8130</v>
      </c>
      <c r="F7292" s="71"/>
      <c r="G7292" s="71"/>
    </row>
    <row r="7293" spans="1:7" x14ac:dyDescent="0.2">
      <c r="A7293" s="77">
        <v>502465</v>
      </c>
      <c r="B7293" s="76" t="s">
        <v>8131</v>
      </c>
      <c r="F7293" s="71"/>
      <c r="G7293" s="71"/>
    </row>
    <row r="7294" spans="1:7" x14ac:dyDescent="0.2">
      <c r="A7294" s="77">
        <v>502466</v>
      </c>
      <c r="B7294" s="76" t="s">
        <v>4301</v>
      </c>
      <c r="F7294" s="71"/>
      <c r="G7294" s="71"/>
    </row>
    <row r="7295" spans="1:7" x14ac:dyDescent="0.2">
      <c r="A7295" s="77">
        <v>502470</v>
      </c>
      <c r="B7295" s="76" t="s">
        <v>8132</v>
      </c>
      <c r="F7295" s="71"/>
      <c r="G7295" s="71"/>
    </row>
    <row r="7296" spans="1:7" x14ac:dyDescent="0.2">
      <c r="A7296" s="77">
        <v>502475</v>
      </c>
      <c r="B7296" s="76" t="s">
        <v>8133</v>
      </c>
      <c r="F7296" s="71"/>
      <c r="G7296" s="71"/>
    </row>
    <row r="7297" spans="1:7" x14ac:dyDescent="0.2">
      <c r="A7297" s="77">
        <v>502480</v>
      </c>
      <c r="B7297" s="76" t="s">
        <v>8134</v>
      </c>
      <c r="F7297" s="71"/>
      <c r="G7297" s="71"/>
    </row>
    <row r="7298" spans="1:7" x14ac:dyDescent="0.2">
      <c r="A7298" s="77">
        <v>502481</v>
      </c>
      <c r="B7298" s="76" t="s">
        <v>8134</v>
      </c>
      <c r="F7298" s="71"/>
      <c r="G7298" s="71"/>
    </row>
    <row r="7299" spans="1:7" x14ac:dyDescent="0.2">
      <c r="A7299" s="77">
        <v>502482</v>
      </c>
      <c r="B7299" s="76" t="s">
        <v>8135</v>
      </c>
      <c r="F7299" s="71"/>
      <c r="G7299" s="71"/>
    </row>
    <row r="7300" spans="1:7" x14ac:dyDescent="0.2">
      <c r="A7300" s="77">
        <v>502483</v>
      </c>
      <c r="B7300" s="76" t="s">
        <v>8135</v>
      </c>
      <c r="F7300" s="71"/>
      <c r="G7300" s="71"/>
    </row>
    <row r="7301" spans="1:7" x14ac:dyDescent="0.2">
      <c r="A7301" s="77">
        <v>502484</v>
      </c>
      <c r="B7301" s="76" t="s">
        <v>8135</v>
      </c>
      <c r="F7301" s="71"/>
      <c r="G7301" s="71"/>
    </row>
    <row r="7302" spans="1:7" x14ac:dyDescent="0.2">
      <c r="A7302" s="77">
        <v>502485</v>
      </c>
      <c r="B7302" s="76" t="s">
        <v>8136</v>
      </c>
      <c r="F7302" s="71"/>
      <c r="G7302" s="71"/>
    </row>
    <row r="7303" spans="1:7" x14ac:dyDescent="0.2">
      <c r="A7303" s="77">
        <v>502486</v>
      </c>
      <c r="B7303" s="76" t="s">
        <v>8135</v>
      </c>
      <c r="F7303" s="71"/>
      <c r="G7303" s="71"/>
    </row>
    <row r="7304" spans="1:7" x14ac:dyDescent="0.2">
      <c r="A7304" s="77">
        <v>502490</v>
      </c>
      <c r="B7304" s="76" t="s">
        <v>8137</v>
      </c>
      <c r="F7304" s="71"/>
      <c r="G7304" s="71"/>
    </row>
    <row r="7305" spans="1:7" x14ac:dyDescent="0.2">
      <c r="A7305" s="77">
        <v>502495</v>
      </c>
      <c r="B7305" s="76" t="s">
        <v>8138</v>
      </c>
      <c r="F7305" s="71"/>
      <c r="G7305" s="71"/>
    </row>
    <row r="7306" spans="1:7" x14ac:dyDescent="0.2">
      <c r="A7306" s="77">
        <v>502500</v>
      </c>
      <c r="B7306" s="76" t="s">
        <v>8139</v>
      </c>
      <c r="F7306" s="71"/>
      <c r="G7306" s="71"/>
    </row>
    <row r="7307" spans="1:7" x14ac:dyDescent="0.2">
      <c r="A7307" s="77">
        <v>502505</v>
      </c>
      <c r="B7307" s="76" t="s">
        <v>8140</v>
      </c>
      <c r="F7307" s="71"/>
      <c r="G7307" s="71"/>
    </row>
    <row r="7308" spans="1:7" x14ac:dyDescent="0.2">
      <c r="A7308" s="77">
        <v>502506</v>
      </c>
      <c r="B7308" s="76" t="s">
        <v>8141</v>
      </c>
      <c r="F7308" s="71"/>
      <c r="G7308" s="71"/>
    </row>
    <row r="7309" spans="1:7" x14ac:dyDescent="0.2">
      <c r="A7309" s="77">
        <v>502507</v>
      </c>
      <c r="B7309" s="76" t="s">
        <v>8142</v>
      </c>
      <c r="F7309" s="71"/>
      <c r="G7309" s="71"/>
    </row>
    <row r="7310" spans="1:7" x14ac:dyDescent="0.2">
      <c r="A7310" s="77">
        <v>502508</v>
      </c>
      <c r="B7310" s="76" t="s">
        <v>8143</v>
      </c>
      <c r="F7310" s="71"/>
      <c r="G7310" s="71"/>
    </row>
    <row r="7311" spans="1:7" x14ac:dyDescent="0.2">
      <c r="A7311" s="77">
        <v>502509</v>
      </c>
      <c r="B7311" s="76" t="s">
        <v>8143</v>
      </c>
      <c r="F7311" s="71"/>
      <c r="G7311" s="71"/>
    </row>
    <row r="7312" spans="1:7" x14ac:dyDescent="0.2">
      <c r="A7312" s="77">
        <v>502510</v>
      </c>
      <c r="B7312" s="76" t="s">
        <v>8144</v>
      </c>
      <c r="F7312" s="71"/>
      <c r="G7312" s="71"/>
    </row>
    <row r="7313" spans="1:7" x14ac:dyDescent="0.2">
      <c r="A7313" s="77">
        <v>502515</v>
      </c>
      <c r="B7313" s="76" t="s">
        <v>8145</v>
      </c>
      <c r="F7313" s="71"/>
      <c r="G7313" s="71"/>
    </row>
    <row r="7314" spans="1:7" x14ac:dyDescent="0.2">
      <c r="A7314" s="77">
        <v>502520</v>
      </c>
      <c r="B7314" s="76" t="s">
        <v>8146</v>
      </c>
      <c r="F7314" s="71"/>
      <c r="G7314" s="71"/>
    </row>
    <row r="7315" spans="1:7" x14ac:dyDescent="0.2">
      <c r="A7315" s="77">
        <v>502525</v>
      </c>
      <c r="B7315" s="76" t="s">
        <v>8147</v>
      </c>
      <c r="F7315" s="71"/>
      <c r="G7315" s="71"/>
    </row>
    <row r="7316" spans="1:7" x14ac:dyDescent="0.2">
      <c r="A7316" s="77">
        <v>502530</v>
      </c>
      <c r="B7316" s="76" t="s">
        <v>8148</v>
      </c>
      <c r="F7316" s="71"/>
      <c r="G7316" s="71"/>
    </row>
    <row r="7317" spans="1:7" x14ac:dyDescent="0.2">
      <c r="A7317" s="77">
        <v>502535</v>
      </c>
      <c r="B7317" s="76" t="s">
        <v>8149</v>
      </c>
      <c r="F7317" s="71"/>
      <c r="G7317" s="71"/>
    </row>
    <row r="7318" spans="1:7" x14ac:dyDescent="0.2">
      <c r="A7318" s="77">
        <v>502540</v>
      </c>
      <c r="B7318" s="76" t="s">
        <v>8150</v>
      </c>
      <c r="F7318" s="71"/>
      <c r="G7318" s="71"/>
    </row>
    <row r="7319" spans="1:7" x14ac:dyDescent="0.2">
      <c r="A7319" s="77">
        <v>502545</v>
      </c>
      <c r="B7319" s="76" t="s">
        <v>8151</v>
      </c>
      <c r="F7319" s="71"/>
      <c r="G7319" s="71"/>
    </row>
    <row r="7320" spans="1:7" x14ac:dyDescent="0.2">
      <c r="A7320" s="77">
        <v>502550</v>
      </c>
      <c r="B7320" s="76" t="s">
        <v>8152</v>
      </c>
      <c r="F7320" s="71"/>
      <c r="G7320" s="71"/>
    </row>
    <row r="7321" spans="1:7" x14ac:dyDescent="0.2">
      <c r="A7321" s="77">
        <v>502555</v>
      </c>
      <c r="B7321" s="76" t="s">
        <v>8153</v>
      </c>
      <c r="F7321" s="71"/>
      <c r="G7321" s="71"/>
    </row>
    <row r="7322" spans="1:7" x14ac:dyDescent="0.2">
      <c r="A7322" s="77">
        <v>502560</v>
      </c>
      <c r="B7322" s="76" t="s">
        <v>8154</v>
      </c>
      <c r="F7322" s="71"/>
      <c r="G7322" s="71"/>
    </row>
    <row r="7323" spans="1:7" x14ac:dyDescent="0.2">
      <c r="A7323" s="77">
        <v>502561</v>
      </c>
      <c r="B7323" s="76" t="s">
        <v>8155</v>
      </c>
      <c r="F7323" s="71"/>
      <c r="G7323" s="71"/>
    </row>
    <row r="7324" spans="1:7" x14ac:dyDescent="0.2">
      <c r="A7324" s="77">
        <v>502565</v>
      </c>
      <c r="B7324" s="76" t="s">
        <v>8156</v>
      </c>
      <c r="F7324" s="71"/>
      <c r="G7324" s="71"/>
    </row>
    <row r="7325" spans="1:7" x14ac:dyDescent="0.2">
      <c r="A7325" s="77">
        <v>502566</v>
      </c>
      <c r="B7325" s="76" t="s">
        <v>8157</v>
      </c>
      <c r="F7325" s="71"/>
      <c r="G7325" s="71"/>
    </row>
    <row r="7326" spans="1:7" x14ac:dyDescent="0.2">
      <c r="A7326" s="77">
        <v>502567</v>
      </c>
      <c r="B7326" s="76" t="s">
        <v>8158</v>
      </c>
      <c r="F7326" s="71"/>
      <c r="G7326" s="71"/>
    </row>
    <row r="7327" spans="1:7" x14ac:dyDescent="0.2">
      <c r="A7327" s="77">
        <v>502568</v>
      </c>
      <c r="B7327" s="76" t="s">
        <v>8159</v>
      </c>
      <c r="F7327" s="71"/>
      <c r="G7327" s="71"/>
    </row>
    <row r="7328" spans="1:7" x14ac:dyDescent="0.2">
      <c r="A7328" s="77">
        <v>502569</v>
      </c>
      <c r="B7328" s="76" t="s">
        <v>8160</v>
      </c>
      <c r="F7328" s="71"/>
      <c r="G7328" s="71"/>
    </row>
    <row r="7329" spans="1:7" x14ac:dyDescent="0.2">
      <c r="A7329" s="77">
        <v>502570</v>
      </c>
      <c r="B7329" s="76" t="s">
        <v>8161</v>
      </c>
      <c r="F7329" s="71"/>
      <c r="G7329" s="71"/>
    </row>
    <row r="7330" spans="1:7" x14ac:dyDescent="0.2">
      <c r="A7330" s="77">
        <v>502575</v>
      </c>
      <c r="B7330" s="76" t="s">
        <v>8162</v>
      </c>
      <c r="F7330" s="71"/>
      <c r="G7330" s="71"/>
    </row>
    <row r="7331" spans="1:7" x14ac:dyDescent="0.2">
      <c r="A7331" s="77">
        <v>502580</v>
      </c>
      <c r="B7331" s="76" t="s">
        <v>8163</v>
      </c>
      <c r="F7331" s="71"/>
      <c r="G7331" s="71"/>
    </row>
    <row r="7332" spans="1:7" x14ac:dyDescent="0.2">
      <c r="A7332" s="77">
        <v>502585</v>
      </c>
      <c r="B7332" s="76" t="s">
        <v>8164</v>
      </c>
      <c r="F7332" s="71"/>
      <c r="G7332" s="71"/>
    </row>
    <row r="7333" spans="1:7" x14ac:dyDescent="0.2">
      <c r="A7333" s="77">
        <v>502590</v>
      </c>
      <c r="B7333" s="76" t="s">
        <v>8165</v>
      </c>
      <c r="F7333" s="71"/>
      <c r="G7333" s="71"/>
    </row>
    <row r="7334" spans="1:7" x14ac:dyDescent="0.2">
      <c r="A7334" s="77">
        <v>502595</v>
      </c>
      <c r="B7334" s="76" t="s">
        <v>8166</v>
      </c>
      <c r="F7334" s="71"/>
      <c r="G7334" s="71"/>
    </row>
    <row r="7335" spans="1:7" x14ac:dyDescent="0.2">
      <c r="A7335" s="77">
        <v>502600</v>
      </c>
      <c r="B7335" s="76" t="s">
        <v>8167</v>
      </c>
      <c r="F7335" s="71"/>
      <c r="G7335" s="71"/>
    </row>
    <row r="7336" spans="1:7" x14ac:dyDescent="0.2">
      <c r="A7336" s="77">
        <v>502605</v>
      </c>
      <c r="B7336" s="76" t="s">
        <v>8168</v>
      </c>
      <c r="F7336" s="71"/>
      <c r="G7336" s="71"/>
    </row>
    <row r="7337" spans="1:7" x14ac:dyDescent="0.2">
      <c r="A7337" s="77">
        <v>502610</v>
      </c>
      <c r="B7337" s="76" t="s">
        <v>8169</v>
      </c>
      <c r="F7337" s="71"/>
      <c r="G7337" s="71"/>
    </row>
    <row r="7338" spans="1:7" x14ac:dyDescent="0.2">
      <c r="A7338" s="77">
        <v>502615</v>
      </c>
      <c r="B7338" s="76" t="s">
        <v>8170</v>
      </c>
      <c r="F7338" s="71"/>
      <c r="G7338" s="71"/>
    </row>
    <row r="7339" spans="1:7" x14ac:dyDescent="0.2">
      <c r="A7339" s="77">
        <v>502620</v>
      </c>
      <c r="B7339" s="76" t="s">
        <v>1023</v>
      </c>
      <c r="F7339" s="71"/>
      <c r="G7339" s="71"/>
    </row>
    <row r="7340" spans="1:7" x14ac:dyDescent="0.2">
      <c r="A7340" s="77">
        <v>502625</v>
      </c>
      <c r="B7340" s="76" t="s">
        <v>8171</v>
      </c>
      <c r="F7340" s="71"/>
      <c r="G7340" s="71"/>
    </row>
    <row r="7341" spans="1:7" x14ac:dyDescent="0.2">
      <c r="A7341" s="77">
        <v>502630</v>
      </c>
      <c r="B7341" s="76" t="s">
        <v>8172</v>
      </c>
      <c r="F7341" s="71"/>
      <c r="G7341" s="71"/>
    </row>
    <row r="7342" spans="1:7" x14ac:dyDescent="0.2">
      <c r="A7342" s="77">
        <v>502635</v>
      </c>
      <c r="B7342" s="76" t="s">
        <v>8173</v>
      </c>
      <c r="F7342" s="71"/>
      <c r="G7342" s="71"/>
    </row>
    <row r="7343" spans="1:7" x14ac:dyDescent="0.2">
      <c r="A7343" s="77">
        <v>502636</v>
      </c>
      <c r="B7343" s="76" t="s">
        <v>8174</v>
      </c>
      <c r="F7343" s="71"/>
      <c r="G7343" s="71"/>
    </row>
    <row r="7344" spans="1:7" x14ac:dyDescent="0.2">
      <c r="A7344" s="77">
        <v>502640</v>
      </c>
      <c r="B7344" s="76" t="s">
        <v>8175</v>
      </c>
      <c r="F7344" s="71"/>
      <c r="G7344" s="71"/>
    </row>
    <row r="7345" spans="1:7" x14ac:dyDescent="0.2">
      <c r="A7345" s="77">
        <v>502645</v>
      </c>
      <c r="B7345" s="76" t="s">
        <v>8176</v>
      </c>
      <c r="F7345" s="71"/>
      <c r="G7345" s="71"/>
    </row>
    <row r="7346" spans="1:7" x14ac:dyDescent="0.2">
      <c r="A7346" s="77">
        <v>502650</v>
      </c>
      <c r="B7346" s="76" t="s">
        <v>8177</v>
      </c>
      <c r="F7346" s="71"/>
      <c r="G7346" s="71"/>
    </row>
    <row r="7347" spans="1:7" x14ac:dyDescent="0.2">
      <c r="A7347" s="77">
        <v>502655</v>
      </c>
      <c r="B7347" s="76" t="s">
        <v>8178</v>
      </c>
      <c r="F7347" s="71"/>
      <c r="G7347" s="71"/>
    </row>
    <row r="7348" spans="1:7" x14ac:dyDescent="0.2">
      <c r="A7348" s="77">
        <v>502660</v>
      </c>
      <c r="B7348" s="76" t="s">
        <v>8179</v>
      </c>
      <c r="F7348" s="71"/>
      <c r="G7348" s="71"/>
    </row>
    <row r="7349" spans="1:7" x14ac:dyDescent="0.2">
      <c r="A7349" s="77">
        <v>502665</v>
      </c>
      <c r="B7349" s="76" t="s">
        <v>8180</v>
      </c>
      <c r="F7349" s="71"/>
      <c r="G7349" s="71"/>
    </row>
    <row r="7350" spans="1:7" x14ac:dyDescent="0.2">
      <c r="A7350" s="77">
        <v>502670</v>
      </c>
      <c r="B7350" s="76" t="s">
        <v>8181</v>
      </c>
      <c r="F7350" s="71"/>
      <c r="G7350" s="71"/>
    </row>
    <row r="7351" spans="1:7" x14ac:dyDescent="0.2">
      <c r="A7351" s="77">
        <v>502675</v>
      </c>
      <c r="B7351" s="76" t="s">
        <v>8182</v>
      </c>
      <c r="F7351" s="71"/>
      <c r="G7351" s="71"/>
    </row>
    <row r="7352" spans="1:7" x14ac:dyDescent="0.2">
      <c r="A7352" s="77">
        <v>502680</v>
      </c>
      <c r="B7352" s="76" t="s">
        <v>8183</v>
      </c>
      <c r="F7352" s="71"/>
      <c r="G7352" s="71"/>
    </row>
    <row r="7353" spans="1:7" x14ac:dyDescent="0.2">
      <c r="A7353" s="77">
        <v>502685</v>
      </c>
      <c r="B7353" s="76" t="s">
        <v>8184</v>
      </c>
      <c r="F7353" s="71"/>
      <c r="G7353" s="71"/>
    </row>
    <row r="7354" spans="1:7" x14ac:dyDescent="0.2">
      <c r="A7354" s="77">
        <v>502690</v>
      </c>
      <c r="B7354" s="76" t="s">
        <v>8185</v>
      </c>
      <c r="F7354" s="71"/>
      <c r="G7354" s="71"/>
    </row>
    <row r="7355" spans="1:7" x14ac:dyDescent="0.2">
      <c r="A7355" s="77">
        <v>502695</v>
      </c>
      <c r="B7355" s="76" t="s">
        <v>8186</v>
      </c>
      <c r="F7355" s="71"/>
      <c r="G7355" s="71"/>
    </row>
    <row r="7356" spans="1:7" x14ac:dyDescent="0.2">
      <c r="A7356" s="77">
        <v>502700</v>
      </c>
      <c r="B7356" s="76" t="s">
        <v>8187</v>
      </c>
      <c r="F7356" s="71"/>
      <c r="G7356" s="71"/>
    </row>
    <row r="7357" spans="1:7" x14ac:dyDescent="0.2">
      <c r="A7357" s="77">
        <v>502705</v>
      </c>
      <c r="B7357" s="76" t="s">
        <v>8188</v>
      </c>
      <c r="F7357" s="71"/>
      <c r="G7357" s="71"/>
    </row>
    <row r="7358" spans="1:7" x14ac:dyDescent="0.2">
      <c r="A7358" s="77">
        <v>502710</v>
      </c>
      <c r="B7358" s="76" t="s">
        <v>8189</v>
      </c>
      <c r="F7358" s="71"/>
      <c r="G7358" s="71"/>
    </row>
    <row r="7359" spans="1:7" x14ac:dyDescent="0.2">
      <c r="A7359" s="77">
        <v>502715</v>
      </c>
      <c r="B7359" s="76" t="s">
        <v>8190</v>
      </c>
      <c r="F7359" s="71"/>
      <c r="G7359" s="71"/>
    </row>
    <row r="7360" spans="1:7" x14ac:dyDescent="0.2">
      <c r="A7360" s="77">
        <v>502720</v>
      </c>
      <c r="B7360" s="76" t="s">
        <v>8191</v>
      </c>
      <c r="F7360" s="71"/>
      <c r="G7360" s="71"/>
    </row>
    <row r="7361" spans="1:7" x14ac:dyDescent="0.2">
      <c r="A7361" s="77">
        <v>502725</v>
      </c>
      <c r="B7361" s="76" t="s">
        <v>8192</v>
      </c>
      <c r="F7361" s="71"/>
      <c r="G7361" s="71"/>
    </row>
    <row r="7362" spans="1:7" x14ac:dyDescent="0.2">
      <c r="A7362" s="77">
        <v>502730</v>
      </c>
      <c r="B7362" s="76" t="s">
        <v>8193</v>
      </c>
      <c r="F7362" s="71"/>
      <c r="G7362" s="71"/>
    </row>
    <row r="7363" spans="1:7" x14ac:dyDescent="0.2">
      <c r="A7363" s="77">
        <v>502735</v>
      </c>
      <c r="B7363" s="76" t="s">
        <v>8194</v>
      </c>
      <c r="F7363" s="71"/>
      <c r="G7363" s="71"/>
    </row>
    <row r="7364" spans="1:7" x14ac:dyDescent="0.2">
      <c r="A7364" s="77">
        <v>502740</v>
      </c>
      <c r="B7364" s="76" t="s">
        <v>8195</v>
      </c>
      <c r="F7364" s="71"/>
      <c r="G7364" s="71"/>
    </row>
    <row r="7365" spans="1:7" x14ac:dyDescent="0.2">
      <c r="A7365" s="77">
        <v>502745</v>
      </c>
      <c r="B7365" s="76" t="s">
        <v>8196</v>
      </c>
      <c r="F7365" s="71"/>
      <c r="G7365" s="71"/>
    </row>
    <row r="7366" spans="1:7" x14ac:dyDescent="0.2">
      <c r="A7366" s="77">
        <v>502750</v>
      </c>
      <c r="B7366" s="76" t="s">
        <v>8197</v>
      </c>
      <c r="F7366" s="71"/>
      <c r="G7366" s="71"/>
    </row>
    <row r="7367" spans="1:7" x14ac:dyDescent="0.2">
      <c r="A7367" s="77">
        <v>502755</v>
      </c>
      <c r="B7367" s="76" t="s">
        <v>8198</v>
      </c>
      <c r="F7367" s="71"/>
      <c r="G7367" s="71"/>
    </row>
    <row r="7368" spans="1:7" x14ac:dyDescent="0.2">
      <c r="A7368" s="77">
        <v>502760</v>
      </c>
      <c r="B7368" s="76" t="s">
        <v>1119</v>
      </c>
      <c r="F7368" s="71"/>
      <c r="G7368" s="71"/>
    </row>
    <row r="7369" spans="1:7" x14ac:dyDescent="0.2">
      <c r="A7369" s="77">
        <v>502765</v>
      </c>
      <c r="B7369" s="76" t="s">
        <v>8199</v>
      </c>
      <c r="F7369" s="71"/>
      <c r="G7369" s="71"/>
    </row>
    <row r="7370" spans="1:7" x14ac:dyDescent="0.2">
      <c r="A7370" s="77">
        <v>502770</v>
      </c>
      <c r="B7370" s="76" t="s">
        <v>1639</v>
      </c>
      <c r="F7370" s="71"/>
      <c r="G7370" s="71"/>
    </row>
    <row r="7371" spans="1:7" x14ac:dyDescent="0.2">
      <c r="A7371" s="77">
        <v>502775</v>
      </c>
      <c r="B7371" s="76" t="s">
        <v>8200</v>
      </c>
      <c r="F7371" s="71"/>
      <c r="G7371" s="71"/>
    </row>
    <row r="7372" spans="1:7" x14ac:dyDescent="0.2">
      <c r="A7372" s="77">
        <v>502780</v>
      </c>
      <c r="B7372" s="76" t="s">
        <v>8201</v>
      </c>
      <c r="F7372" s="71"/>
      <c r="G7372" s="71"/>
    </row>
    <row r="7373" spans="1:7" x14ac:dyDescent="0.2">
      <c r="A7373" s="77">
        <v>502785</v>
      </c>
      <c r="B7373" s="76" t="s">
        <v>8202</v>
      </c>
      <c r="F7373" s="71"/>
      <c r="G7373" s="71"/>
    </row>
    <row r="7374" spans="1:7" x14ac:dyDescent="0.2">
      <c r="A7374" s="77">
        <v>502790</v>
      </c>
      <c r="B7374" s="76" t="s">
        <v>8203</v>
      </c>
      <c r="F7374" s="71"/>
      <c r="G7374" s="71"/>
    </row>
    <row r="7375" spans="1:7" x14ac:dyDescent="0.2">
      <c r="A7375" s="77">
        <v>502795</v>
      </c>
      <c r="B7375" s="76" t="s">
        <v>8204</v>
      </c>
      <c r="F7375" s="71"/>
      <c r="G7375" s="71"/>
    </row>
    <row r="7376" spans="1:7" x14ac:dyDescent="0.2">
      <c r="A7376" s="77">
        <v>502800</v>
      </c>
      <c r="B7376" s="76" t="s">
        <v>8205</v>
      </c>
      <c r="F7376" s="71"/>
      <c r="G7376" s="71"/>
    </row>
    <row r="7377" spans="1:7" x14ac:dyDescent="0.2">
      <c r="A7377" s="77">
        <v>502805</v>
      </c>
      <c r="B7377" s="76" t="s">
        <v>8206</v>
      </c>
      <c r="F7377" s="71"/>
      <c r="G7377" s="71"/>
    </row>
    <row r="7378" spans="1:7" x14ac:dyDescent="0.2">
      <c r="A7378" s="77">
        <v>502806</v>
      </c>
      <c r="B7378" s="76" t="s">
        <v>8206</v>
      </c>
      <c r="F7378" s="71"/>
      <c r="G7378" s="71"/>
    </row>
    <row r="7379" spans="1:7" x14ac:dyDescent="0.2">
      <c r="A7379" s="77">
        <v>502810</v>
      </c>
      <c r="B7379" s="76" t="s">
        <v>8207</v>
      </c>
      <c r="F7379" s="71"/>
      <c r="G7379" s="71"/>
    </row>
    <row r="7380" spans="1:7" x14ac:dyDescent="0.2">
      <c r="A7380" s="77">
        <v>502815</v>
      </c>
      <c r="B7380" s="76" t="s">
        <v>8208</v>
      </c>
      <c r="F7380" s="71"/>
      <c r="G7380" s="71"/>
    </row>
    <row r="7381" spans="1:7" x14ac:dyDescent="0.2">
      <c r="A7381" s="77">
        <v>502820</v>
      </c>
      <c r="B7381" s="76" t="s">
        <v>8209</v>
      </c>
      <c r="F7381" s="71"/>
      <c r="G7381" s="71"/>
    </row>
    <row r="7382" spans="1:7" x14ac:dyDescent="0.2">
      <c r="A7382" s="77">
        <v>502825</v>
      </c>
      <c r="B7382" s="76" t="s">
        <v>8210</v>
      </c>
      <c r="F7382" s="71"/>
      <c r="G7382" s="71"/>
    </row>
    <row r="7383" spans="1:7" x14ac:dyDescent="0.2">
      <c r="A7383" s="77">
        <v>502830</v>
      </c>
      <c r="B7383" s="76" t="s">
        <v>8211</v>
      </c>
      <c r="F7383" s="71"/>
      <c r="G7383" s="71"/>
    </row>
    <row r="7384" spans="1:7" x14ac:dyDescent="0.2">
      <c r="A7384" s="77">
        <v>502831</v>
      </c>
      <c r="B7384" s="76" t="s">
        <v>8212</v>
      </c>
      <c r="F7384" s="71"/>
      <c r="G7384" s="71"/>
    </row>
    <row r="7385" spans="1:7" x14ac:dyDescent="0.2">
      <c r="A7385" s="77">
        <v>502832</v>
      </c>
      <c r="B7385" s="76" t="s">
        <v>8213</v>
      </c>
      <c r="F7385" s="71"/>
      <c r="G7385" s="71"/>
    </row>
    <row r="7386" spans="1:7" x14ac:dyDescent="0.2">
      <c r="A7386" s="77">
        <v>502835</v>
      </c>
      <c r="B7386" s="76" t="s">
        <v>8214</v>
      </c>
      <c r="F7386" s="71"/>
      <c r="G7386" s="71"/>
    </row>
    <row r="7387" spans="1:7" x14ac:dyDescent="0.2">
      <c r="A7387" s="77">
        <v>502840</v>
      </c>
      <c r="B7387" s="76" t="s">
        <v>8215</v>
      </c>
      <c r="F7387" s="71"/>
      <c r="G7387" s="71"/>
    </row>
    <row r="7388" spans="1:7" x14ac:dyDescent="0.2">
      <c r="A7388" s="77">
        <v>502845</v>
      </c>
      <c r="B7388" s="76" t="s">
        <v>8216</v>
      </c>
      <c r="F7388" s="71"/>
      <c r="G7388" s="71"/>
    </row>
    <row r="7389" spans="1:7" x14ac:dyDescent="0.2">
      <c r="A7389" s="77">
        <v>502850</v>
      </c>
      <c r="B7389" s="76" t="s">
        <v>8217</v>
      </c>
      <c r="F7389" s="71"/>
      <c r="G7389" s="71"/>
    </row>
    <row r="7390" spans="1:7" x14ac:dyDescent="0.2">
      <c r="A7390" s="77">
        <v>502855</v>
      </c>
      <c r="B7390" s="76" t="s">
        <v>8218</v>
      </c>
      <c r="F7390" s="71"/>
      <c r="G7390" s="71"/>
    </row>
    <row r="7391" spans="1:7" x14ac:dyDescent="0.2">
      <c r="A7391" s="77">
        <v>502860</v>
      </c>
      <c r="B7391" s="76" t="s">
        <v>8219</v>
      </c>
      <c r="F7391" s="71"/>
      <c r="G7391" s="71"/>
    </row>
    <row r="7392" spans="1:7" x14ac:dyDescent="0.2">
      <c r="A7392" s="77">
        <v>502861</v>
      </c>
      <c r="B7392" s="76" t="s">
        <v>8220</v>
      </c>
      <c r="F7392" s="71"/>
      <c r="G7392" s="71"/>
    </row>
    <row r="7393" spans="1:7" x14ac:dyDescent="0.2">
      <c r="A7393" s="77">
        <v>502865</v>
      </c>
      <c r="B7393" s="76" t="s">
        <v>8221</v>
      </c>
      <c r="F7393" s="71"/>
      <c r="G7393" s="71"/>
    </row>
    <row r="7394" spans="1:7" x14ac:dyDescent="0.2">
      <c r="A7394" s="77">
        <v>502870</v>
      </c>
      <c r="B7394" s="76" t="s">
        <v>8222</v>
      </c>
      <c r="F7394" s="71"/>
      <c r="G7394" s="71"/>
    </row>
    <row r="7395" spans="1:7" x14ac:dyDescent="0.2">
      <c r="A7395" s="77">
        <v>502875</v>
      </c>
      <c r="B7395" s="76" t="s">
        <v>8223</v>
      </c>
      <c r="F7395" s="71"/>
      <c r="G7395" s="71"/>
    </row>
    <row r="7396" spans="1:7" x14ac:dyDescent="0.2">
      <c r="A7396" s="77">
        <v>502880</v>
      </c>
      <c r="B7396" s="76" t="s">
        <v>8224</v>
      </c>
      <c r="F7396" s="71"/>
      <c r="G7396" s="71"/>
    </row>
    <row r="7397" spans="1:7" x14ac:dyDescent="0.2">
      <c r="A7397" s="77">
        <v>502885</v>
      </c>
      <c r="B7397" s="76" t="s">
        <v>8225</v>
      </c>
      <c r="F7397" s="71"/>
      <c r="G7397" s="71"/>
    </row>
    <row r="7398" spans="1:7" x14ac:dyDescent="0.2">
      <c r="A7398" s="77">
        <v>502886</v>
      </c>
      <c r="B7398" s="76" t="s">
        <v>8226</v>
      </c>
      <c r="F7398" s="71"/>
      <c r="G7398" s="71"/>
    </row>
    <row r="7399" spans="1:7" x14ac:dyDescent="0.2">
      <c r="A7399" s="77">
        <v>502890</v>
      </c>
      <c r="B7399" s="76" t="s">
        <v>8227</v>
      </c>
      <c r="F7399" s="71"/>
      <c r="G7399" s="71"/>
    </row>
    <row r="7400" spans="1:7" x14ac:dyDescent="0.2">
      <c r="A7400" s="77">
        <v>502895</v>
      </c>
      <c r="B7400" s="76" t="s">
        <v>8228</v>
      </c>
      <c r="F7400" s="71"/>
      <c r="G7400" s="71"/>
    </row>
    <row r="7401" spans="1:7" x14ac:dyDescent="0.2">
      <c r="A7401" s="77">
        <v>502900</v>
      </c>
      <c r="B7401" s="76" t="s">
        <v>8229</v>
      </c>
      <c r="F7401" s="71"/>
      <c r="G7401" s="71"/>
    </row>
    <row r="7402" spans="1:7" x14ac:dyDescent="0.2">
      <c r="A7402" s="77">
        <v>502905</v>
      </c>
      <c r="B7402" s="76" t="s">
        <v>8230</v>
      </c>
      <c r="F7402" s="71"/>
      <c r="G7402" s="71"/>
    </row>
    <row r="7403" spans="1:7" x14ac:dyDescent="0.2">
      <c r="A7403" s="77">
        <v>502910</v>
      </c>
      <c r="B7403" s="76" t="s">
        <v>8231</v>
      </c>
      <c r="F7403" s="71"/>
      <c r="G7403" s="71"/>
    </row>
    <row r="7404" spans="1:7" x14ac:dyDescent="0.2">
      <c r="A7404" s="77">
        <v>502915</v>
      </c>
      <c r="B7404" s="76" t="s">
        <v>8232</v>
      </c>
      <c r="F7404" s="71"/>
      <c r="G7404" s="71"/>
    </row>
    <row r="7405" spans="1:7" x14ac:dyDescent="0.2">
      <c r="A7405" s="77">
        <v>502916</v>
      </c>
      <c r="B7405" s="76" t="s">
        <v>8233</v>
      </c>
      <c r="F7405" s="71"/>
      <c r="G7405" s="71"/>
    </row>
    <row r="7406" spans="1:7" x14ac:dyDescent="0.2">
      <c r="A7406" s="77">
        <v>502920</v>
      </c>
      <c r="B7406" s="76" t="s">
        <v>8234</v>
      </c>
      <c r="F7406" s="71"/>
      <c r="G7406" s="71"/>
    </row>
    <row r="7407" spans="1:7" x14ac:dyDescent="0.2">
      <c r="A7407" s="77">
        <v>502925</v>
      </c>
      <c r="B7407" s="76" t="s">
        <v>8235</v>
      </c>
      <c r="F7407" s="71"/>
      <c r="G7407" s="71"/>
    </row>
    <row r="7408" spans="1:7" x14ac:dyDescent="0.2">
      <c r="A7408" s="77">
        <v>502930</v>
      </c>
      <c r="B7408" s="76" t="s">
        <v>8236</v>
      </c>
      <c r="F7408" s="71"/>
      <c r="G7408" s="71"/>
    </row>
    <row r="7409" spans="1:7" x14ac:dyDescent="0.2">
      <c r="A7409" s="77">
        <v>502935</v>
      </c>
      <c r="B7409" s="76" t="s">
        <v>8237</v>
      </c>
      <c r="F7409" s="71"/>
      <c r="G7409" s="71"/>
    </row>
    <row r="7410" spans="1:7" x14ac:dyDescent="0.2">
      <c r="A7410" s="77">
        <v>502940</v>
      </c>
      <c r="B7410" s="76" t="s">
        <v>8238</v>
      </c>
      <c r="F7410" s="71"/>
      <c r="G7410" s="71"/>
    </row>
    <row r="7411" spans="1:7" x14ac:dyDescent="0.2">
      <c r="A7411" s="77">
        <v>502945</v>
      </c>
      <c r="B7411" s="76" t="s">
        <v>8239</v>
      </c>
      <c r="F7411" s="71"/>
      <c r="G7411" s="71"/>
    </row>
    <row r="7412" spans="1:7" x14ac:dyDescent="0.2">
      <c r="A7412" s="77">
        <v>502950</v>
      </c>
      <c r="B7412" s="76" t="s">
        <v>8240</v>
      </c>
      <c r="F7412" s="71"/>
      <c r="G7412" s="71"/>
    </row>
    <row r="7413" spans="1:7" x14ac:dyDescent="0.2">
      <c r="A7413" s="77">
        <v>502951</v>
      </c>
      <c r="B7413" s="76" t="s">
        <v>8240</v>
      </c>
      <c r="F7413" s="71"/>
      <c r="G7413" s="71"/>
    </row>
    <row r="7414" spans="1:7" x14ac:dyDescent="0.2">
      <c r="A7414" s="77">
        <v>502955</v>
      </c>
      <c r="B7414" s="76" t="s">
        <v>8241</v>
      </c>
      <c r="F7414" s="71"/>
      <c r="G7414" s="71"/>
    </row>
    <row r="7415" spans="1:7" x14ac:dyDescent="0.2">
      <c r="A7415" s="77">
        <v>502960</v>
      </c>
      <c r="B7415" s="76" t="s">
        <v>8242</v>
      </c>
      <c r="F7415" s="71"/>
      <c r="G7415" s="71"/>
    </row>
    <row r="7416" spans="1:7" x14ac:dyDescent="0.2">
      <c r="A7416" s="77">
        <v>502965</v>
      </c>
      <c r="B7416" s="76" t="s">
        <v>8243</v>
      </c>
      <c r="F7416" s="71"/>
      <c r="G7416" s="71"/>
    </row>
    <row r="7417" spans="1:7" x14ac:dyDescent="0.2">
      <c r="A7417" s="77">
        <v>502970</v>
      </c>
      <c r="B7417" s="76" t="s">
        <v>8244</v>
      </c>
      <c r="F7417" s="71"/>
      <c r="G7417" s="71"/>
    </row>
    <row r="7418" spans="1:7" x14ac:dyDescent="0.2">
      <c r="A7418" s="77">
        <v>502975</v>
      </c>
      <c r="B7418" s="76" t="s">
        <v>8245</v>
      </c>
      <c r="F7418" s="71"/>
      <c r="G7418" s="71"/>
    </row>
    <row r="7419" spans="1:7" x14ac:dyDescent="0.2">
      <c r="A7419" s="77">
        <v>502980</v>
      </c>
      <c r="B7419" s="76" t="s">
        <v>8246</v>
      </c>
      <c r="F7419" s="71"/>
      <c r="G7419" s="71"/>
    </row>
    <row r="7420" spans="1:7" x14ac:dyDescent="0.2">
      <c r="A7420" s="77">
        <v>502985</v>
      </c>
      <c r="B7420" s="76" t="s">
        <v>8247</v>
      </c>
      <c r="F7420" s="71"/>
      <c r="G7420" s="71"/>
    </row>
    <row r="7421" spans="1:7" x14ac:dyDescent="0.2">
      <c r="A7421" s="77">
        <v>502990</v>
      </c>
      <c r="B7421" s="76" t="s">
        <v>8248</v>
      </c>
      <c r="F7421" s="71"/>
      <c r="G7421" s="71"/>
    </row>
    <row r="7422" spans="1:7" x14ac:dyDescent="0.2">
      <c r="A7422" s="77">
        <v>502995</v>
      </c>
      <c r="B7422" s="76" t="s">
        <v>8249</v>
      </c>
      <c r="F7422" s="71"/>
      <c r="G7422" s="71"/>
    </row>
    <row r="7423" spans="1:7" x14ac:dyDescent="0.2">
      <c r="A7423" s="77">
        <v>503000</v>
      </c>
      <c r="B7423" s="76" t="s">
        <v>8250</v>
      </c>
      <c r="F7423" s="71"/>
      <c r="G7423" s="71"/>
    </row>
    <row r="7424" spans="1:7" x14ac:dyDescent="0.2">
      <c r="A7424" s="77">
        <v>503005</v>
      </c>
      <c r="B7424" s="76" t="s">
        <v>8251</v>
      </c>
      <c r="F7424" s="71"/>
      <c r="G7424" s="71"/>
    </row>
    <row r="7425" spans="1:7" x14ac:dyDescent="0.2">
      <c r="A7425" s="77">
        <v>503010</v>
      </c>
      <c r="B7425" s="76" t="s">
        <v>8252</v>
      </c>
      <c r="F7425" s="71"/>
      <c r="G7425" s="71"/>
    </row>
    <row r="7426" spans="1:7" x14ac:dyDescent="0.2">
      <c r="A7426" s="77">
        <v>503015</v>
      </c>
      <c r="B7426" s="76" t="s">
        <v>8253</v>
      </c>
      <c r="F7426" s="71"/>
      <c r="G7426" s="71"/>
    </row>
    <row r="7427" spans="1:7" x14ac:dyDescent="0.2">
      <c r="A7427" s="77">
        <v>503020</v>
      </c>
      <c r="B7427" s="76" t="s">
        <v>8254</v>
      </c>
      <c r="F7427" s="71"/>
      <c r="G7427" s="71"/>
    </row>
    <row r="7428" spans="1:7" x14ac:dyDescent="0.2">
      <c r="A7428" s="77">
        <v>503025</v>
      </c>
      <c r="B7428" s="76" t="s">
        <v>8255</v>
      </c>
      <c r="F7428" s="71"/>
      <c r="G7428" s="71"/>
    </row>
    <row r="7429" spans="1:7" x14ac:dyDescent="0.2">
      <c r="A7429" s="77">
        <v>503026</v>
      </c>
      <c r="B7429" s="76" t="s">
        <v>8256</v>
      </c>
      <c r="F7429" s="71"/>
      <c r="G7429" s="71"/>
    </row>
    <row r="7430" spans="1:7" x14ac:dyDescent="0.2">
      <c r="A7430" s="77">
        <v>503030</v>
      </c>
      <c r="B7430" s="76" t="s">
        <v>8257</v>
      </c>
      <c r="F7430" s="71"/>
      <c r="G7430" s="71"/>
    </row>
    <row r="7431" spans="1:7" x14ac:dyDescent="0.2">
      <c r="A7431" s="77">
        <v>503035</v>
      </c>
      <c r="B7431" s="76" t="s">
        <v>8258</v>
      </c>
      <c r="F7431" s="71"/>
      <c r="G7431" s="71"/>
    </row>
    <row r="7432" spans="1:7" x14ac:dyDescent="0.2">
      <c r="A7432" s="77">
        <v>503040</v>
      </c>
      <c r="B7432" s="76" t="s">
        <v>8259</v>
      </c>
      <c r="F7432" s="71"/>
      <c r="G7432" s="71"/>
    </row>
    <row r="7433" spans="1:7" x14ac:dyDescent="0.2">
      <c r="A7433" s="77">
        <v>503045</v>
      </c>
      <c r="B7433" s="76" t="s">
        <v>8260</v>
      </c>
      <c r="F7433" s="71"/>
      <c r="G7433" s="71"/>
    </row>
    <row r="7434" spans="1:7" x14ac:dyDescent="0.2">
      <c r="A7434" s="77">
        <v>503050</v>
      </c>
      <c r="B7434" s="76" t="s">
        <v>8261</v>
      </c>
      <c r="F7434" s="71"/>
      <c r="G7434" s="71"/>
    </row>
    <row r="7435" spans="1:7" x14ac:dyDescent="0.2">
      <c r="A7435" s="77">
        <v>503055</v>
      </c>
      <c r="B7435" s="76" t="s">
        <v>8262</v>
      </c>
      <c r="F7435" s="71"/>
      <c r="G7435" s="71"/>
    </row>
    <row r="7436" spans="1:7" x14ac:dyDescent="0.2">
      <c r="A7436" s="77">
        <v>503060</v>
      </c>
      <c r="B7436" s="76" t="s">
        <v>8263</v>
      </c>
      <c r="F7436" s="71"/>
      <c r="G7436" s="71"/>
    </row>
    <row r="7437" spans="1:7" x14ac:dyDescent="0.2">
      <c r="A7437" s="77">
        <v>503065</v>
      </c>
      <c r="B7437" s="76" t="s">
        <v>7994</v>
      </c>
      <c r="F7437" s="71"/>
      <c r="G7437" s="71"/>
    </row>
    <row r="7438" spans="1:7" x14ac:dyDescent="0.2">
      <c r="A7438" s="77">
        <v>503070</v>
      </c>
      <c r="B7438" s="76" t="s">
        <v>8264</v>
      </c>
      <c r="F7438" s="71"/>
      <c r="G7438" s="71"/>
    </row>
    <row r="7439" spans="1:7" x14ac:dyDescent="0.2">
      <c r="A7439" s="77">
        <v>503075</v>
      </c>
      <c r="B7439" s="76" t="s">
        <v>8265</v>
      </c>
      <c r="F7439" s="71"/>
      <c r="G7439" s="71"/>
    </row>
    <row r="7440" spans="1:7" x14ac:dyDescent="0.2">
      <c r="A7440" s="77">
        <v>503080</v>
      </c>
      <c r="B7440" s="76" t="s">
        <v>8266</v>
      </c>
      <c r="F7440" s="71"/>
      <c r="G7440" s="71"/>
    </row>
    <row r="7441" spans="1:7" x14ac:dyDescent="0.2">
      <c r="A7441" s="77">
        <v>503085</v>
      </c>
      <c r="B7441" s="76" t="s">
        <v>8267</v>
      </c>
      <c r="F7441" s="71"/>
      <c r="G7441" s="71"/>
    </row>
    <row r="7442" spans="1:7" x14ac:dyDescent="0.2">
      <c r="A7442" s="77">
        <v>503090</v>
      </c>
      <c r="B7442" s="76" t="s">
        <v>8268</v>
      </c>
      <c r="F7442" s="71"/>
      <c r="G7442" s="71"/>
    </row>
    <row r="7443" spans="1:7" x14ac:dyDescent="0.2">
      <c r="A7443" s="77">
        <v>503095</v>
      </c>
      <c r="B7443" s="76" t="s">
        <v>8269</v>
      </c>
      <c r="F7443" s="71"/>
      <c r="G7443" s="71"/>
    </row>
    <row r="7444" spans="1:7" x14ac:dyDescent="0.2">
      <c r="A7444" s="77">
        <v>503100</v>
      </c>
      <c r="B7444" s="76" t="s">
        <v>8270</v>
      </c>
      <c r="F7444" s="71"/>
      <c r="G7444" s="71"/>
    </row>
    <row r="7445" spans="1:7" x14ac:dyDescent="0.2">
      <c r="A7445" s="77">
        <v>503101</v>
      </c>
      <c r="B7445" s="76" t="s">
        <v>8270</v>
      </c>
      <c r="F7445" s="71"/>
      <c r="G7445" s="71"/>
    </row>
    <row r="7446" spans="1:7" x14ac:dyDescent="0.2">
      <c r="A7446" s="77">
        <v>503102</v>
      </c>
      <c r="B7446" s="76" t="s">
        <v>8270</v>
      </c>
      <c r="F7446" s="71"/>
      <c r="G7446" s="71"/>
    </row>
    <row r="7447" spans="1:7" x14ac:dyDescent="0.2">
      <c r="A7447" s="77">
        <v>503103</v>
      </c>
      <c r="B7447" s="76" t="s">
        <v>8271</v>
      </c>
      <c r="F7447" s="71"/>
      <c r="G7447" s="71"/>
    </row>
    <row r="7448" spans="1:7" x14ac:dyDescent="0.2">
      <c r="A7448" s="77">
        <v>503104</v>
      </c>
      <c r="B7448" s="76" t="s">
        <v>8272</v>
      </c>
      <c r="F7448" s="71"/>
      <c r="G7448" s="71"/>
    </row>
    <row r="7449" spans="1:7" x14ac:dyDescent="0.2">
      <c r="A7449" s="77">
        <v>503105</v>
      </c>
      <c r="B7449" s="76" t="s">
        <v>8273</v>
      </c>
      <c r="F7449" s="71"/>
      <c r="G7449" s="71"/>
    </row>
    <row r="7450" spans="1:7" x14ac:dyDescent="0.2">
      <c r="A7450" s="77">
        <v>503106</v>
      </c>
      <c r="B7450" s="76" t="s">
        <v>8270</v>
      </c>
      <c r="F7450" s="71"/>
      <c r="G7450" s="71"/>
    </row>
    <row r="7451" spans="1:7" x14ac:dyDescent="0.2">
      <c r="A7451" s="77">
        <v>503107</v>
      </c>
      <c r="B7451" s="76" t="s">
        <v>8274</v>
      </c>
      <c r="F7451" s="71"/>
      <c r="G7451" s="71"/>
    </row>
    <row r="7452" spans="1:7" x14ac:dyDescent="0.2">
      <c r="A7452" s="77">
        <v>503110</v>
      </c>
      <c r="B7452" s="76" t="s">
        <v>8275</v>
      </c>
      <c r="F7452" s="71"/>
      <c r="G7452" s="71"/>
    </row>
    <row r="7453" spans="1:7" x14ac:dyDescent="0.2">
      <c r="A7453" s="77">
        <v>503115</v>
      </c>
      <c r="B7453" s="76" t="s">
        <v>8276</v>
      </c>
      <c r="F7453" s="71"/>
      <c r="G7453" s="71"/>
    </row>
    <row r="7454" spans="1:7" x14ac:dyDescent="0.2">
      <c r="A7454" s="77">
        <v>503120</v>
      </c>
      <c r="B7454" s="76" t="s">
        <v>7732</v>
      </c>
      <c r="F7454" s="71"/>
      <c r="G7454" s="71"/>
    </row>
    <row r="7455" spans="1:7" x14ac:dyDescent="0.2">
      <c r="A7455" s="77">
        <v>503121</v>
      </c>
      <c r="B7455" s="76" t="s">
        <v>7732</v>
      </c>
      <c r="F7455" s="71"/>
      <c r="G7455" s="71"/>
    </row>
    <row r="7456" spans="1:7" x14ac:dyDescent="0.2">
      <c r="A7456" s="77">
        <v>503125</v>
      </c>
      <c r="B7456" s="76" t="s">
        <v>8277</v>
      </c>
      <c r="F7456" s="71"/>
      <c r="G7456" s="71"/>
    </row>
    <row r="7457" spans="1:7" x14ac:dyDescent="0.2">
      <c r="A7457" s="77">
        <v>503130</v>
      </c>
      <c r="B7457" s="76" t="s">
        <v>8278</v>
      </c>
      <c r="F7457" s="71"/>
      <c r="G7457" s="71"/>
    </row>
    <row r="7458" spans="1:7" x14ac:dyDescent="0.2">
      <c r="A7458" s="77">
        <v>503135</v>
      </c>
      <c r="B7458" s="76" t="s">
        <v>8279</v>
      </c>
      <c r="F7458" s="71"/>
      <c r="G7458" s="71"/>
    </row>
    <row r="7459" spans="1:7" x14ac:dyDescent="0.2">
      <c r="A7459" s="77">
        <v>503140</v>
      </c>
      <c r="B7459" s="76" t="s">
        <v>8280</v>
      </c>
      <c r="F7459" s="71"/>
      <c r="G7459" s="71"/>
    </row>
    <row r="7460" spans="1:7" x14ac:dyDescent="0.2">
      <c r="A7460" s="77">
        <v>503145</v>
      </c>
      <c r="B7460" s="76" t="s">
        <v>8281</v>
      </c>
      <c r="F7460" s="71"/>
      <c r="G7460" s="71"/>
    </row>
    <row r="7461" spans="1:7" x14ac:dyDescent="0.2">
      <c r="A7461" s="77">
        <v>503150</v>
      </c>
      <c r="B7461" s="76" t="s">
        <v>8282</v>
      </c>
      <c r="F7461" s="71"/>
      <c r="G7461" s="71"/>
    </row>
    <row r="7462" spans="1:7" x14ac:dyDescent="0.2">
      <c r="A7462" s="77">
        <v>503155</v>
      </c>
      <c r="B7462" s="76" t="s">
        <v>8283</v>
      </c>
      <c r="F7462" s="71"/>
      <c r="G7462" s="71"/>
    </row>
    <row r="7463" spans="1:7" x14ac:dyDescent="0.2">
      <c r="A7463" s="77">
        <v>503160</v>
      </c>
      <c r="B7463" s="76" t="s">
        <v>1640</v>
      </c>
      <c r="F7463" s="71"/>
      <c r="G7463" s="71"/>
    </row>
    <row r="7464" spans="1:7" x14ac:dyDescent="0.2">
      <c r="A7464" s="77">
        <v>503165</v>
      </c>
      <c r="B7464" s="76" t="s">
        <v>8284</v>
      </c>
      <c r="F7464" s="71"/>
      <c r="G7464" s="71"/>
    </row>
    <row r="7465" spans="1:7" x14ac:dyDescent="0.2">
      <c r="A7465" s="77">
        <v>503170</v>
      </c>
      <c r="B7465" s="76" t="s">
        <v>7910</v>
      </c>
      <c r="F7465" s="71"/>
      <c r="G7465" s="71"/>
    </row>
    <row r="7466" spans="1:7" x14ac:dyDescent="0.2">
      <c r="A7466" s="77">
        <v>503175</v>
      </c>
      <c r="B7466" s="76" t="s">
        <v>8285</v>
      </c>
      <c r="F7466" s="71"/>
      <c r="G7466" s="71"/>
    </row>
    <row r="7467" spans="1:7" x14ac:dyDescent="0.2">
      <c r="A7467" s="77">
        <v>503180</v>
      </c>
      <c r="B7467" s="76" t="s">
        <v>8286</v>
      </c>
      <c r="F7467" s="71"/>
      <c r="G7467" s="71"/>
    </row>
    <row r="7468" spans="1:7" x14ac:dyDescent="0.2">
      <c r="A7468" s="77">
        <v>503185</v>
      </c>
      <c r="B7468" s="76" t="s">
        <v>8287</v>
      </c>
      <c r="F7468" s="71"/>
      <c r="G7468" s="71"/>
    </row>
    <row r="7469" spans="1:7" x14ac:dyDescent="0.2">
      <c r="A7469" s="77">
        <v>503190</v>
      </c>
      <c r="B7469" s="76" t="s">
        <v>8288</v>
      </c>
      <c r="F7469" s="71"/>
      <c r="G7469" s="71"/>
    </row>
    <row r="7470" spans="1:7" x14ac:dyDescent="0.2">
      <c r="A7470" s="77">
        <v>503195</v>
      </c>
      <c r="B7470" s="76" t="s">
        <v>8289</v>
      </c>
      <c r="F7470" s="71"/>
      <c r="G7470" s="71"/>
    </row>
    <row r="7471" spans="1:7" x14ac:dyDescent="0.2">
      <c r="A7471" s="77">
        <v>503196</v>
      </c>
      <c r="B7471" s="76" t="s">
        <v>8290</v>
      </c>
      <c r="F7471" s="71"/>
      <c r="G7471" s="71"/>
    </row>
    <row r="7472" spans="1:7" x14ac:dyDescent="0.2">
      <c r="A7472" s="77">
        <v>503200</v>
      </c>
      <c r="B7472" s="76" t="s">
        <v>8291</v>
      </c>
      <c r="F7472" s="71"/>
      <c r="G7472" s="71"/>
    </row>
    <row r="7473" spans="1:7" x14ac:dyDescent="0.2">
      <c r="A7473" s="77">
        <v>503205</v>
      </c>
      <c r="B7473" s="76" t="s">
        <v>8292</v>
      </c>
      <c r="F7473" s="71"/>
      <c r="G7473" s="71"/>
    </row>
    <row r="7474" spans="1:7" x14ac:dyDescent="0.2">
      <c r="A7474" s="77">
        <v>503210</v>
      </c>
      <c r="B7474" s="76" t="s">
        <v>8293</v>
      </c>
      <c r="F7474" s="71"/>
      <c r="G7474" s="71"/>
    </row>
    <row r="7475" spans="1:7" x14ac:dyDescent="0.2">
      <c r="A7475" s="77">
        <v>503215</v>
      </c>
      <c r="B7475" s="76" t="s">
        <v>8294</v>
      </c>
      <c r="F7475" s="71"/>
      <c r="G7475" s="71"/>
    </row>
    <row r="7476" spans="1:7" x14ac:dyDescent="0.2">
      <c r="A7476" s="77">
        <v>503220</v>
      </c>
      <c r="B7476" s="76" t="s">
        <v>8295</v>
      </c>
      <c r="F7476" s="71"/>
      <c r="G7476" s="71"/>
    </row>
    <row r="7477" spans="1:7" x14ac:dyDescent="0.2">
      <c r="A7477" s="77">
        <v>503225</v>
      </c>
      <c r="B7477" s="76" t="s">
        <v>8296</v>
      </c>
      <c r="F7477" s="71"/>
      <c r="G7477" s="71"/>
    </row>
    <row r="7478" spans="1:7" x14ac:dyDescent="0.2">
      <c r="A7478" s="77">
        <v>503230</v>
      </c>
      <c r="B7478" s="76" t="s">
        <v>8297</v>
      </c>
      <c r="F7478" s="71"/>
      <c r="G7478" s="71"/>
    </row>
    <row r="7479" spans="1:7" x14ac:dyDescent="0.2">
      <c r="A7479" s="77">
        <v>503235</v>
      </c>
      <c r="B7479" s="76" t="s">
        <v>8298</v>
      </c>
      <c r="F7479" s="71"/>
      <c r="G7479" s="71"/>
    </row>
    <row r="7480" spans="1:7" x14ac:dyDescent="0.2">
      <c r="A7480" s="77">
        <v>503240</v>
      </c>
      <c r="B7480" s="76" t="s">
        <v>8299</v>
      </c>
      <c r="F7480" s="71"/>
      <c r="G7480" s="71"/>
    </row>
    <row r="7481" spans="1:7" x14ac:dyDescent="0.2">
      <c r="A7481" s="77">
        <v>503245</v>
      </c>
      <c r="B7481" s="76" t="s">
        <v>8300</v>
      </c>
      <c r="F7481" s="71"/>
      <c r="G7481" s="71"/>
    </row>
    <row r="7482" spans="1:7" x14ac:dyDescent="0.2">
      <c r="A7482" s="77">
        <v>503250</v>
      </c>
      <c r="B7482" s="76" t="s">
        <v>8301</v>
      </c>
      <c r="F7482" s="71"/>
      <c r="G7482" s="71"/>
    </row>
    <row r="7483" spans="1:7" x14ac:dyDescent="0.2">
      <c r="A7483" s="77">
        <v>503255</v>
      </c>
      <c r="B7483" s="76" t="s">
        <v>8302</v>
      </c>
      <c r="F7483" s="71"/>
      <c r="G7483" s="71"/>
    </row>
    <row r="7484" spans="1:7" x14ac:dyDescent="0.2">
      <c r="A7484" s="77">
        <v>503260</v>
      </c>
      <c r="B7484" s="76" t="s">
        <v>4017</v>
      </c>
      <c r="F7484" s="71"/>
      <c r="G7484" s="71"/>
    </row>
    <row r="7485" spans="1:7" x14ac:dyDescent="0.2">
      <c r="A7485" s="77">
        <v>503261</v>
      </c>
      <c r="B7485" s="76" t="s">
        <v>4017</v>
      </c>
      <c r="F7485" s="71"/>
      <c r="G7485" s="71"/>
    </row>
    <row r="7486" spans="1:7" x14ac:dyDescent="0.2">
      <c r="A7486" s="77">
        <v>503262</v>
      </c>
      <c r="B7486" s="76" t="s">
        <v>4017</v>
      </c>
      <c r="F7486" s="71"/>
      <c r="G7486" s="71"/>
    </row>
    <row r="7487" spans="1:7" x14ac:dyDescent="0.2">
      <c r="A7487" s="77">
        <v>503263</v>
      </c>
      <c r="B7487" s="76" t="s">
        <v>4017</v>
      </c>
      <c r="F7487" s="71"/>
      <c r="G7487" s="71"/>
    </row>
    <row r="7488" spans="1:7" x14ac:dyDescent="0.2">
      <c r="A7488" s="77">
        <v>503264</v>
      </c>
      <c r="B7488" s="76" t="s">
        <v>4017</v>
      </c>
      <c r="F7488" s="71"/>
      <c r="G7488" s="71"/>
    </row>
    <row r="7489" spans="1:7" x14ac:dyDescent="0.2">
      <c r="A7489" s="77">
        <v>503265</v>
      </c>
      <c r="B7489" s="76" t="s">
        <v>8303</v>
      </c>
      <c r="F7489" s="71"/>
      <c r="G7489" s="71"/>
    </row>
    <row r="7490" spans="1:7" x14ac:dyDescent="0.2">
      <c r="A7490" s="77">
        <v>503270</v>
      </c>
      <c r="B7490" s="76" t="s">
        <v>8304</v>
      </c>
      <c r="F7490" s="71"/>
      <c r="G7490" s="71"/>
    </row>
    <row r="7491" spans="1:7" x14ac:dyDescent="0.2">
      <c r="A7491" s="77">
        <v>503275</v>
      </c>
      <c r="B7491" s="76" t="s">
        <v>8305</v>
      </c>
      <c r="F7491" s="71"/>
      <c r="G7491" s="71"/>
    </row>
    <row r="7492" spans="1:7" x14ac:dyDescent="0.2">
      <c r="A7492" s="77">
        <v>503280</v>
      </c>
      <c r="B7492" s="76" t="s">
        <v>8306</v>
      </c>
      <c r="F7492" s="71"/>
      <c r="G7492" s="71"/>
    </row>
    <row r="7493" spans="1:7" x14ac:dyDescent="0.2">
      <c r="A7493" s="77">
        <v>503285</v>
      </c>
      <c r="B7493" s="76" t="s">
        <v>8307</v>
      </c>
      <c r="F7493" s="71"/>
      <c r="G7493" s="71"/>
    </row>
    <row r="7494" spans="1:7" x14ac:dyDescent="0.2">
      <c r="A7494" s="77">
        <v>503290</v>
      </c>
      <c r="B7494" s="76" t="s">
        <v>8308</v>
      </c>
      <c r="F7494" s="71"/>
      <c r="G7494" s="71"/>
    </row>
    <row r="7495" spans="1:7" x14ac:dyDescent="0.2">
      <c r="A7495" s="77">
        <v>503295</v>
      </c>
      <c r="B7495" s="76" t="s">
        <v>8309</v>
      </c>
      <c r="F7495" s="71"/>
      <c r="G7495" s="71"/>
    </row>
    <row r="7496" spans="1:7" x14ac:dyDescent="0.2">
      <c r="A7496" s="77">
        <v>503300</v>
      </c>
      <c r="B7496" s="76" t="s">
        <v>8310</v>
      </c>
      <c r="F7496" s="71"/>
      <c r="G7496" s="71"/>
    </row>
    <row r="7497" spans="1:7" x14ac:dyDescent="0.2">
      <c r="A7497" s="77">
        <v>503305</v>
      </c>
      <c r="B7497" s="76" t="s">
        <v>8311</v>
      </c>
      <c r="F7497" s="71"/>
      <c r="G7497" s="71"/>
    </row>
    <row r="7498" spans="1:7" x14ac:dyDescent="0.2">
      <c r="A7498" s="77">
        <v>503310</v>
      </c>
      <c r="B7498" s="76" t="s">
        <v>8312</v>
      </c>
      <c r="F7498" s="71"/>
      <c r="G7498" s="71"/>
    </row>
    <row r="7499" spans="1:7" x14ac:dyDescent="0.2">
      <c r="A7499" s="77">
        <v>503315</v>
      </c>
      <c r="B7499" s="76" t="s">
        <v>8313</v>
      </c>
      <c r="F7499" s="71"/>
      <c r="G7499" s="71"/>
    </row>
    <row r="7500" spans="1:7" x14ac:dyDescent="0.2">
      <c r="A7500" s="77">
        <v>503316</v>
      </c>
      <c r="B7500" s="76" t="s">
        <v>8314</v>
      </c>
      <c r="F7500" s="71"/>
      <c r="G7500" s="71"/>
    </row>
    <row r="7501" spans="1:7" x14ac:dyDescent="0.2">
      <c r="A7501" s="77">
        <v>503317</v>
      </c>
      <c r="B7501" s="76" t="s">
        <v>8315</v>
      </c>
      <c r="F7501" s="71"/>
      <c r="G7501" s="71"/>
    </row>
    <row r="7502" spans="1:7" x14ac:dyDescent="0.2">
      <c r="A7502" s="77">
        <v>503318</v>
      </c>
      <c r="B7502" s="76" t="s">
        <v>8316</v>
      </c>
      <c r="F7502" s="71"/>
      <c r="G7502" s="71"/>
    </row>
    <row r="7503" spans="1:7" x14ac:dyDescent="0.2">
      <c r="A7503" s="77">
        <v>503319</v>
      </c>
      <c r="B7503" s="76" t="s">
        <v>8317</v>
      </c>
      <c r="F7503" s="71"/>
      <c r="G7503" s="71"/>
    </row>
    <row r="7504" spans="1:7" x14ac:dyDescent="0.2">
      <c r="A7504" s="77">
        <v>503320</v>
      </c>
      <c r="B7504" s="76" t="s">
        <v>8318</v>
      </c>
      <c r="F7504" s="71"/>
      <c r="G7504" s="71"/>
    </row>
    <row r="7505" spans="1:7" x14ac:dyDescent="0.2">
      <c r="A7505" s="77">
        <v>503321</v>
      </c>
      <c r="B7505" s="76" t="s">
        <v>8319</v>
      </c>
      <c r="F7505" s="71"/>
      <c r="G7505" s="71"/>
    </row>
    <row r="7506" spans="1:7" x14ac:dyDescent="0.2">
      <c r="A7506" s="77">
        <v>503322</v>
      </c>
      <c r="B7506" s="76" t="s">
        <v>8320</v>
      </c>
      <c r="F7506" s="71"/>
      <c r="G7506" s="71"/>
    </row>
    <row r="7507" spans="1:7" x14ac:dyDescent="0.2">
      <c r="A7507" s="77">
        <v>503325</v>
      </c>
      <c r="B7507" s="76" t="s">
        <v>8321</v>
      </c>
      <c r="F7507" s="71"/>
      <c r="G7507" s="71"/>
    </row>
    <row r="7508" spans="1:7" x14ac:dyDescent="0.2">
      <c r="A7508" s="77">
        <v>503330</v>
      </c>
      <c r="B7508" s="76" t="s">
        <v>8322</v>
      </c>
      <c r="F7508" s="71"/>
      <c r="G7508" s="71"/>
    </row>
    <row r="7509" spans="1:7" x14ac:dyDescent="0.2">
      <c r="A7509" s="77">
        <v>503335</v>
      </c>
      <c r="B7509" s="76" t="s">
        <v>8323</v>
      </c>
      <c r="F7509" s="71"/>
      <c r="G7509" s="71"/>
    </row>
    <row r="7510" spans="1:7" x14ac:dyDescent="0.2">
      <c r="A7510" s="77">
        <v>503340</v>
      </c>
      <c r="B7510" s="76" t="s">
        <v>8324</v>
      </c>
      <c r="F7510" s="71"/>
      <c r="G7510" s="71"/>
    </row>
    <row r="7511" spans="1:7" x14ac:dyDescent="0.2">
      <c r="A7511" s="77">
        <v>503345</v>
      </c>
      <c r="B7511" s="76" t="s">
        <v>8325</v>
      </c>
      <c r="F7511" s="71"/>
      <c r="G7511" s="71"/>
    </row>
    <row r="7512" spans="1:7" x14ac:dyDescent="0.2">
      <c r="A7512" s="77">
        <v>503346</v>
      </c>
      <c r="B7512" s="76" t="s">
        <v>8326</v>
      </c>
      <c r="F7512" s="71"/>
      <c r="G7512" s="71"/>
    </row>
    <row r="7513" spans="1:7" x14ac:dyDescent="0.2">
      <c r="A7513" s="77">
        <v>503350</v>
      </c>
      <c r="B7513" s="76" t="s">
        <v>8327</v>
      </c>
      <c r="F7513" s="71"/>
      <c r="G7513" s="71"/>
    </row>
    <row r="7514" spans="1:7" x14ac:dyDescent="0.2">
      <c r="A7514" s="77">
        <v>503355</v>
      </c>
      <c r="B7514" s="76" t="s">
        <v>8328</v>
      </c>
      <c r="F7514" s="71"/>
      <c r="G7514" s="71"/>
    </row>
    <row r="7515" spans="1:7" x14ac:dyDescent="0.2">
      <c r="A7515" s="77">
        <v>503356</v>
      </c>
      <c r="B7515" s="76" t="s">
        <v>8329</v>
      </c>
      <c r="F7515" s="71"/>
      <c r="G7515" s="71"/>
    </row>
    <row r="7516" spans="1:7" x14ac:dyDescent="0.2">
      <c r="A7516" s="77">
        <v>503357</v>
      </c>
      <c r="B7516" s="76" t="s">
        <v>8330</v>
      </c>
      <c r="F7516" s="71"/>
      <c r="G7516" s="71"/>
    </row>
    <row r="7517" spans="1:7" x14ac:dyDescent="0.2">
      <c r="A7517" s="77">
        <v>503360</v>
      </c>
      <c r="B7517" s="76" t="s">
        <v>8331</v>
      </c>
      <c r="F7517" s="71"/>
      <c r="G7517" s="71"/>
    </row>
    <row r="7518" spans="1:7" x14ac:dyDescent="0.2">
      <c r="A7518" s="77">
        <v>503365</v>
      </c>
      <c r="B7518" s="76" t="s">
        <v>8332</v>
      </c>
      <c r="F7518" s="71"/>
      <c r="G7518" s="71"/>
    </row>
    <row r="7519" spans="1:7" x14ac:dyDescent="0.2">
      <c r="A7519" s="77">
        <v>503370</v>
      </c>
      <c r="B7519" s="76" t="s">
        <v>8333</v>
      </c>
      <c r="F7519" s="71"/>
      <c r="G7519" s="71"/>
    </row>
    <row r="7520" spans="1:7" x14ac:dyDescent="0.2">
      <c r="A7520" s="77">
        <v>503375</v>
      </c>
      <c r="B7520" s="76" t="s">
        <v>8334</v>
      </c>
      <c r="F7520" s="71"/>
      <c r="G7520" s="71"/>
    </row>
    <row r="7521" spans="1:7" x14ac:dyDescent="0.2">
      <c r="A7521" s="77">
        <v>503380</v>
      </c>
      <c r="B7521" s="76" t="s">
        <v>8335</v>
      </c>
      <c r="F7521" s="71"/>
      <c r="G7521" s="71"/>
    </row>
    <row r="7522" spans="1:7" x14ac:dyDescent="0.2">
      <c r="A7522" s="77">
        <v>503385</v>
      </c>
      <c r="B7522" s="76" t="s">
        <v>8336</v>
      </c>
      <c r="F7522" s="71"/>
      <c r="G7522" s="71"/>
    </row>
    <row r="7523" spans="1:7" x14ac:dyDescent="0.2">
      <c r="A7523" s="77">
        <v>503390</v>
      </c>
      <c r="B7523" s="76" t="s">
        <v>8337</v>
      </c>
      <c r="F7523" s="71"/>
      <c r="G7523" s="71"/>
    </row>
    <row r="7524" spans="1:7" x14ac:dyDescent="0.2">
      <c r="A7524" s="77">
        <v>503395</v>
      </c>
      <c r="B7524" s="76" t="s">
        <v>8338</v>
      </c>
      <c r="F7524" s="71"/>
      <c r="G7524" s="71"/>
    </row>
    <row r="7525" spans="1:7" x14ac:dyDescent="0.2">
      <c r="A7525" s="77">
        <v>503400</v>
      </c>
      <c r="B7525" s="76" t="s">
        <v>8339</v>
      </c>
      <c r="F7525" s="71"/>
      <c r="G7525" s="71"/>
    </row>
    <row r="7526" spans="1:7" x14ac:dyDescent="0.2">
      <c r="A7526" s="77">
        <v>503405</v>
      </c>
      <c r="B7526" s="76" t="s">
        <v>8340</v>
      </c>
      <c r="F7526" s="71"/>
      <c r="G7526" s="71"/>
    </row>
    <row r="7527" spans="1:7" x14ac:dyDescent="0.2">
      <c r="A7527" s="77">
        <v>503410</v>
      </c>
      <c r="B7527" s="76" t="s">
        <v>8341</v>
      </c>
      <c r="F7527" s="71"/>
      <c r="G7527" s="71"/>
    </row>
    <row r="7528" spans="1:7" x14ac:dyDescent="0.2">
      <c r="A7528" s="77">
        <v>503415</v>
      </c>
      <c r="B7528" s="76" t="s">
        <v>8342</v>
      </c>
      <c r="F7528" s="71"/>
      <c r="G7528" s="71"/>
    </row>
    <row r="7529" spans="1:7" x14ac:dyDescent="0.2">
      <c r="A7529" s="77">
        <v>503420</v>
      </c>
      <c r="B7529" s="76" t="s">
        <v>8343</v>
      </c>
      <c r="F7529" s="71"/>
      <c r="G7529" s="71"/>
    </row>
    <row r="7530" spans="1:7" x14ac:dyDescent="0.2">
      <c r="A7530" s="77">
        <v>503425</v>
      </c>
      <c r="B7530" s="76" t="s">
        <v>8344</v>
      </c>
      <c r="F7530" s="71"/>
      <c r="G7530" s="71"/>
    </row>
    <row r="7531" spans="1:7" x14ac:dyDescent="0.2">
      <c r="A7531" s="77">
        <v>503430</v>
      </c>
      <c r="B7531" s="76" t="s">
        <v>8345</v>
      </c>
      <c r="F7531" s="71"/>
      <c r="G7531" s="71"/>
    </row>
    <row r="7532" spans="1:7" x14ac:dyDescent="0.2">
      <c r="A7532" s="77">
        <v>503435</v>
      </c>
      <c r="B7532" s="76" t="s">
        <v>8346</v>
      </c>
      <c r="F7532" s="71"/>
      <c r="G7532" s="71"/>
    </row>
    <row r="7533" spans="1:7" x14ac:dyDescent="0.2">
      <c r="A7533" s="77">
        <v>503440</v>
      </c>
      <c r="B7533" s="76" t="s">
        <v>8347</v>
      </c>
      <c r="F7533" s="71"/>
      <c r="G7533" s="71"/>
    </row>
    <row r="7534" spans="1:7" x14ac:dyDescent="0.2">
      <c r="A7534" s="77">
        <v>503445</v>
      </c>
      <c r="B7534" s="76" t="s">
        <v>8348</v>
      </c>
      <c r="F7534" s="71"/>
      <c r="G7534" s="71"/>
    </row>
    <row r="7535" spans="1:7" x14ac:dyDescent="0.2">
      <c r="A7535" s="77">
        <v>503450</v>
      </c>
      <c r="B7535" s="76" t="s">
        <v>8349</v>
      </c>
      <c r="F7535" s="71"/>
      <c r="G7535" s="71"/>
    </row>
    <row r="7536" spans="1:7" x14ac:dyDescent="0.2">
      <c r="A7536" s="77">
        <v>503455</v>
      </c>
      <c r="B7536" s="76" t="s">
        <v>8350</v>
      </c>
      <c r="F7536" s="71"/>
      <c r="G7536" s="71"/>
    </row>
    <row r="7537" spans="1:7" x14ac:dyDescent="0.2">
      <c r="A7537" s="77">
        <v>503456</v>
      </c>
      <c r="B7537" s="76" t="s">
        <v>8351</v>
      </c>
      <c r="F7537" s="71"/>
      <c r="G7537" s="71"/>
    </row>
    <row r="7538" spans="1:7" x14ac:dyDescent="0.2">
      <c r="A7538" s="77">
        <v>503457</v>
      </c>
      <c r="B7538" s="76" t="s">
        <v>8352</v>
      </c>
      <c r="F7538" s="71"/>
      <c r="G7538" s="71"/>
    </row>
    <row r="7539" spans="1:7" x14ac:dyDescent="0.2">
      <c r="A7539" s="77">
        <v>503458</v>
      </c>
      <c r="B7539" s="76" t="s">
        <v>8353</v>
      </c>
      <c r="F7539" s="71"/>
      <c r="G7539" s="71"/>
    </row>
    <row r="7540" spans="1:7" x14ac:dyDescent="0.2">
      <c r="A7540" s="77">
        <v>503460</v>
      </c>
      <c r="B7540" s="76" t="s">
        <v>8354</v>
      </c>
      <c r="F7540" s="71"/>
      <c r="G7540" s="71"/>
    </row>
    <row r="7541" spans="1:7" x14ac:dyDescent="0.2">
      <c r="A7541" s="77">
        <v>503465</v>
      </c>
      <c r="B7541" s="76" t="s">
        <v>8355</v>
      </c>
      <c r="F7541" s="71"/>
      <c r="G7541" s="71"/>
    </row>
    <row r="7542" spans="1:7" x14ac:dyDescent="0.2">
      <c r="A7542" s="77">
        <v>503470</v>
      </c>
      <c r="B7542" s="76" t="s">
        <v>8356</v>
      </c>
      <c r="F7542" s="71"/>
      <c r="G7542" s="71"/>
    </row>
    <row r="7543" spans="1:7" x14ac:dyDescent="0.2">
      <c r="A7543" s="77">
        <v>503471</v>
      </c>
      <c r="B7543" s="76" t="s">
        <v>8357</v>
      </c>
      <c r="F7543" s="71"/>
      <c r="G7543" s="71"/>
    </row>
    <row r="7544" spans="1:7" x14ac:dyDescent="0.2">
      <c r="A7544" s="77">
        <v>503472</v>
      </c>
      <c r="B7544" s="76" t="s">
        <v>8358</v>
      </c>
      <c r="F7544" s="71"/>
      <c r="G7544" s="71"/>
    </row>
    <row r="7545" spans="1:7" x14ac:dyDescent="0.2">
      <c r="A7545" s="77">
        <v>503473</v>
      </c>
      <c r="B7545" s="76" t="s">
        <v>8359</v>
      </c>
      <c r="F7545" s="71"/>
      <c r="G7545" s="71"/>
    </row>
    <row r="7546" spans="1:7" x14ac:dyDescent="0.2">
      <c r="A7546" s="77">
        <v>503474</v>
      </c>
      <c r="B7546" s="76" t="s">
        <v>8360</v>
      </c>
      <c r="F7546" s="71"/>
      <c r="G7546" s="71"/>
    </row>
    <row r="7547" spans="1:7" x14ac:dyDescent="0.2">
      <c r="A7547" s="77">
        <v>503475</v>
      </c>
      <c r="B7547" s="76" t="s">
        <v>8361</v>
      </c>
      <c r="F7547" s="71"/>
      <c r="G7547" s="71"/>
    </row>
    <row r="7548" spans="1:7" x14ac:dyDescent="0.2">
      <c r="A7548" s="77">
        <v>503476</v>
      </c>
      <c r="B7548" s="76" t="s">
        <v>8362</v>
      </c>
      <c r="F7548" s="71"/>
      <c r="G7548" s="71"/>
    </row>
    <row r="7549" spans="1:7" x14ac:dyDescent="0.2">
      <c r="A7549" s="77">
        <v>503477</v>
      </c>
      <c r="B7549" s="76" t="s">
        <v>8363</v>
      </c>
      <c r="F7549" s="71"/>
      <c r="G7549" s="71"/>
    </row>
    <row r="7550" spans="1:7" x14ac:dyDescent="0.2">
      <c r="A7550" s="77">
        <v>503478</v>
      </c>
      <c r="B7550" s="76" t="s">
        <v>8364</v>
      </c>
      <c r="F7550" s="71"/>
      <c r="G7550" s="71"/>
    </row>
    <row r="7551" spans="1:7" x14ac:dyDescent="0.2">
      <c r="A7551" s="77">
        <v>503479</v>
      </c>
      <c r="B7551" s="76" t="s">
        <v>8365</v>
      </c>
      <c r="F7551" s="71"/>
      <c r="G7551" s="71"/>
    </row>
    <row r="7552" spans="1:7" x14ac:dyDescent="0.2">
      <c r="A7552" s="77">
        <v>503480</v>
      </c>
      <c r="B7552" s="76" t="s">
        <v>8366</v>
      </c>
      <c r="F7552" s="71"/>
      <c r="G7552" s="71"/>
    </row>
    <row r="7553" spans="1:7" x14ac:dyDescent="0.2">
      <c r="A7553" s="77">
        <v>503485</v>
      </c>
      <c r="B7553" s="76" t="s">
        <v>8367</v>
      </c>
      <c r="F7553" s="71"/>
      <c r="G7553" s="71"/>
    </row>
    <row r="7554" spans="1:7" x14ac:dyDescent="0.2">
      <c r="A7554" s="77">
        <v>503490</v>
      </c>
      <c r="B7554" s="76" t="s">
        <v>8368</v>
      </c>
      <c r="F7554" s="71"/>
      <c r="G7554" s="71"/>
    </row>
    <row r="7555" spans="1:7" x14ac:dyDescent="0.2">
      <c r="A7555" s="77">
        <v>503491</v>
      </c>
      <c r="B7555" s="76" t="s">
        <v>8369</v>
      </c>
      <c r="F7555" s="71"/>
      <c r="G7555" s="71"/>
    </row>
    <row r="7556" spans="1:7" x14ac:dyDescent="0.2">
      <c r="A7556" s="77">
        <v>503495</v>
      </c>
      <c r="B7556" s="76" t="s">
        <v>8370</v>
      </c>
      <c r="F7556" s="71"/>
      <c r="G7556" s="71"/>
    </row>
    <row r="7557" spans="1:7" x14ac:dyDescent="0.2">
      <c r="A7557" s="77">
        <v>503500</v>
      </c>
      <c r="B7557" s="76" t="s">
        <v>7771</v>
      </c>
      <c r="F7557" s="71"/>
      <c r="G7557" s="71"/>
    </row>
    <row r="7558" spans="1:7" x14ac:dyDescent="0.2">
      <c r="A7558" s="77">
        <v>503501</v>
      </c>
      <c r="B7558" s="76" t="s">
        <v>7771</v>
      </c>
      <c r="F7558" s="71"/>
      <c r="G7558" s="71"/>
    </row>
    <row r="7559" spans="1:7" x14ac:dyDescent="0.2">
      <c r="A7559" s="77">
        <v>503510</v>
      </c>
      <c r="B7559" s="76" t="s">
        <v>8371</v>
      </c>
      <c r="F7559" s="71"/>
      <c r="G7559" s="71"/>
    </row>
    <row r="7560" spans="1:7" x14ac:dyDescent="0.2">
      <c r="A7560" s="77">
        <v>503515</v>
      </c>
      <c r="B7560" s="76" t="s">
        <v>8372</v>
      </c>
      <c r="F7560" s="71"/>
      <c r="G7560" s="71"/>
    </row>
    <row r="7561" spans="1:7" x14ac:dyDescent="0.2">
      <c r="A7561" s="77">
        <v>503520</v>
      </c>
      <c r="B7561" s="76" t="s">
        <v>8373</v>
      </c>
      <c r="F7561" s="71"/>
      <c r="G7561" s="71"/>
    </row>
    <row r="7562" spans="1:7" x14ac:dyDescent="0.2">
      <c r="A7562" s="77">
        <v>503525</v>
      </c>
      <c r="B7562" s="76" t="s">
        <v>8374</v>
      </c>
      <c r="F7562" s="71"/>
      <c r="G7562" s="71"/>
    </row>
    <row r="7563" spans="1:7" x14ac:dyDescent="0.2">
      <c r="A7563" s="77">
        <v>503530</v>
      </c>
      <c r="B7563" s="76" t="s">
        <v>8375</v>
      </c>
      <c r="F7563" s="71"/>
      <c r="G7563" s="71"/>
    </row>
    <row r="7564" spans="1:7" x14ac:dyDescent="0.2">
      <c r="A7564" s="77">
        <v>503535</v>
      </c>
      <c r="B7564" s="76" t="s">
        <v>8376</v>
      </c>
      <c r="F7564" s="71"/>
      <c r="G7564" s="71"/>
    </row>
    <row r="7565" spans="1:7" x14ac:dyDescent="0.2">
      <c r="A7565" s="77">
        <v>503540</v>
      </c>
      <c r="B7565" s="76" t="s">
        <v>8377</v>
      </c>
      <c r="F7565" s="71"/>
      <c r="G7565" s="71"/>
    </row>
    <row r="7566" spans="1:7" x14ac:dyDescent="0.2">
      <c r="A7566" s="77">
        <v>503545</v>
      </c>
      <c r="B7566" s="76" t="s">
        <v>8378</v>
      </c>
      <c r="F7566" s="71"/>
      <c r="G7566" s="71"/>
    </row>
    <row r="7567" spans="1:7" x14ac:dyDescent="0.2">
      <c r="A7567" s="77">
        <v>503550</v>
      </c>
      <c r="B7567" s="76" t="s">
        <v>8379</v>
      </c>
      <c r="F7567" s="71"/>
      <c r="G7567" s="71"/>
    </row>
    <row r="7568" spans="1:7" x14ac:dyDescent="0.2">
      <c r="A7568" s="77">
        <v>503555</v>
      </c>
      <c r="B7568" s="76" t="s">
        <v>8380</v>
      </c>
      <c r="F7568" s="71"/>
      <c r="G7568" s="71"/>
    </row>
    <row r="7569" spans="1:7" x14ac:dyDescent="0.2">
      <c r="A7569" s="77">
        <v>503560</v>
      </c>
      <c r="B7569" s="76" t="s">
        <v>8381</v>
      </c>
      <c r="F7569" s="71"/>
      <c r="G7569" s="71"/>
    </row>
    <row r="7570" spans="1:7" x14ac:dyDescent="0.2">
      <c r="A7570" s="77">
        <v>503565</v>
      </c>
      <c r="B7570" s="76" t="s">
        <v>8382</v>
      </c>
      <c r="F7570" s="71"/>
      <c r="G7570" s="71"/>
    </row>
    <row r="7571" spans="1:7" x14ac:dyDescent="0.2">
      <c r="A7571" s="77">
        <v>503570</v>
      </c>
      <c r="B7571" s="76" t="s">
        <v>8383</v>
      </c>
      <c r="F7571" s="71"/>
      <c r="G7571" s="71"/>
    </row>
    <row r="7572" spans="1:7" x14ac:dyDescent="0.2">
      <c r="A7572" s="77">
        <v>503575</v>
      </c>
      <c r="B7572" s="76" t="s">
        <v>1024</v>
      </c>
      <c r="F7572" s="71"/>
      <c r="G7572" s="71"/>
    </row>
    <row r="7573" spans="1:7" x14ac:dyDescent="0.2">
      <c r="A7573" s="77">
        <v>503580</v>
      </c>
      <c r="B7573" s="76" t="s">
        <v>8384</v>
      </c>
      <c r="F7573" s="71"/>
      <c r="G7573" s="71"/>
    </row>
    <row r="7574" spans="1:7" x14ac:dyDescent="0.2">
      <c r="A7574" s="77">
        <v>503585</v>
      </c>
      <c r="B7574" s="76" t="s">
        <v>8385</v>
      </c>
      <c r="F7574" s="71"/>
      <c r="G7574" s="71"/>
    </row>
    <row r="7575" spans="1:7" x14ac:dyDescent="0.2">
      <c r="A7575" s="77">
        <v>503590</v>
      </c>
      <c r="B7575" s="76" t="s">
        <v>8386</v>
      </c>
      <c r="F7575" s="71"/>
      <c r="G7575" s="71"/>
    </row>
    <row r="7576" spans="1:7" x14ac:dyDescent="0.2">
      <c r="A7576" s="77">
        <v>503595</v>
      </c>
      <c r="B7576" s="76" t="s">
        <v>8387</v>
      </c>
      <c r="F7576" s="71"/>
      <c r="G7576" s="71"/>
    </row>
    <row r="7577" spans="1:7" x14ac:dyDescent="0.2">
      <c r="A7577" s="77">
        <v>503600</v>
      </c>
      <c r="B7577" s="76" t="s">
        <v>8388</v>
      </c>
      <c r="F7577" s="71"/>
      <c r="G7577" s="71"/>
    </row>
    <row r="7578" spans="1:7" x14ac:dyDescent="0.2">
      <c r="A7578" s="77">
        <v>503605</v>
      </c>
      <c r="B7578" s="76" t="s">
        <v>8389</v>
      </c>
      <c r="F7578" s="71"/>
      <c r="G7578" s="71"/>
    </row>
    <row r="7579" spans="1:7" x14ac:dyDescent="0.2">
      <c r="A7579" s="77">
        <v>503606</v>
      </c>
      <c r="B7579" s="76" t="s">
        <v>8390</v>
      </c>
      <c r="F7579" s="71"/>
      <c r="G7579" s="71"/>
    </row>
    <row r="7580" spans="1:7" x14ac:dyDescent="0.2">
      <c r="A7580" s="77">
        <v>503607</v>
      </c>
      <c r="B7580" s="76" t="s">
        <v>8391</v>
      </c>
      <c r="F7580" s="71"/>
      <c r="G7580" s="71"/>
    </row>
    <row r="7581" spans="1:7" x14ac:dyDescent="0.2">
      <c r="A7581" s="77">
        <v>503608</v>
      </c>
      <c r="B7581" s="76" t="s">
        <v>8391</v>
      </c>
      <c r="F7581" s="71"/>
      <c r="G7581" s="71"/>
    </row>
    <row r="7582" spans="1:7" x14ac:dyDescent="0.2">
      <c r="A7582" s="77">
        <v>503609</v>
      </c>
      <c r="B7582" s="76" t="s">
        <v>8392</v>
      </c>
      <c r="F7582" s="71"/>
      <c r="G7582" s="71"/>
    </row>
    <row r="7583" spans="1:7" x14ac:dyDescent="0.2">
      <c r="A7583" s="77">
        <v>503610</v>
      </c>
      <c r="B7583" s="76" t="s">
        <v>8393</v>
      </c>
      <c r="F7583" s="71"/>
      <c r="G7583" s="71"/>
    </row>
    <row r="7584" spans="1:7" x14ac:dyDescent="0.2">
      <c r="A7584" s="77">
        <v>503615</v>
      </c>
      <c r="B7584" s="76" t="s">
        <v>8394</v>
      </c>
      <c r="F7584" s="71"/>
      <c r="G7584" s="71"/>
    </row>
    <row r="7585" spans="1:7" x14ac:dyDescent="0.2">
      <c r="A7585" s="77">
        <v>503620</v>
      </c>
      <c r="B7585" s="76" t="s">
        <v>8395</v>
      </c>
      <c r="F7585" s="71"/>
      <c r="G7585" s="71"/>
    </row>
    <row r="7586" spans="1:7" x14ac:dyDescent="0.2">
      <c r="A7586" s="77">
        <v>503625</v>
      </c>
      <c r="B7586" s="76" t="s">
        <v>8396</v>
      </c>
      <c r="F7586" s="71"/>
      <c r="G7586" s="71"/>
    </row>
    <row r="7587" spans="1:7" x14ac:dyDescent="0.2">
      <c r="A7587" s="77">
        <v>503630</v>
      </c>
      <c r="B7587" s="76" t="s">
        <v>8397</v>
      </c>
      <c r="F7587" s="71"/>
      <c r="G7587" s="71"/>
    </row>
    <row r="7588" spans="1:7" x14ac:dyDescent="0.2">
      <c r="A7588" s="77">
        <v>503631</v>
      </c>
      <c r="B7588" s="76" t="s">
        <v>8398</v>
      </c>
      <c r="F7588" s="71"/>
      <c r="G7588" s="71"/>
    </row>
    <row r="7589" spans="1:7" x14ac:dyDescent="0.2">
      <c r="A7589" s="77">
        <v>503632</v>
      </c>
      <c r="B7589" s="76" t="s">
        <v>8399</v>
      </c>
      <c r="F7589" s="71"/>
      <c r="G7589" s="71"/>
    </row>
    <row r="7590" spans="1:7" x14ac:dyDescent="0.2">
      <c r="A7590" s="77">
        <v>503633</v>
      </c>
      <c r="B7590" s="76" t="s">
        <v>8400</v>
      </c>
      <c r="F7590" s="71"/>
      <c r="G7590" s="71"/>
    </row>
    <row r="7591" spans="1:7" x14ac:dyDescent="0.2">
      <c r="A7591" s="77">
        <v>503634</v>
      </c>
      <c r="B7591" s="76" t="s">
        <v>8401</v>
      </c>
      <c r="F7591" s="71"/>
      <c r="G7591" s="71"/>
    </row>
    <row r="7592" spans="1:7" x14ac:dyDescent="0.2">
      <c r="A7592" s="77">
        <v>503635</v>
      </c>
      <c r="B7592" s="76" t="s">
        <v>8402</v>
      </c>
      <c r="F7592" s="71"/>
      <c r="G7592" s="71"/>
    </row>
    <row r="7593" spans="1:7" x14ac:dyDescent="0.2">
      <c r="A7593" s="77">
        <v>503640</v>
      </c>
      <c r="B7593" s="76" t="s">
        <v>8403</v>
      </c>
      <c r="F7593" s="71"/>
      <c r="G7593" s="71"/>
    </row>
    <row r="7594" spans="1:7" x14ac:dyDescent="0.2">
      <c r="A7594" s="77">
        <v>503641</v>
      </c>
      <c r="B7594" s="76" t="s">
        <v>8404</v>
      </c>
      <c r="F7594" s="71"/>
      <c r="G7594" s="71"/>
    </row>
    <row r="7595" spans="1:7" x14ac:dyDescent="0.2">
      <c r="A7595" s="77">
        <v>503642</v>
      </c>
      <c r="B7595" s="76" t="s">
        <v>8405</v>
      </c>
      <c r="F7595" s="71"/>
      <c r="G7595" s="71"/>
    </row>
    <row r="7596" spans="1:7" x14ac:dyDescent="0.2">
      <c r="A7596" s="77">
        <v>503645</v>
      </c>
      <c r="B7596" s="76" t="s">
        <v>1025</v>
      </c>
      <c r="F7596" s="71"/>
      <c r="G7596" s="71"/>
    </row>
    <row r="7597" spans="1:7" x14ac:dyDescent="0.2">
      <c r="A7597" s="77">
        <v>503650</v>
      </c>
      <c r="B7597" s="76" t="s">
        <v>8406</v>
      </c>
      <c r="F7597" s="71"/>
      <c r="G7597" s="71"/>
    </row>
    <row r="7598" spans="1:7" x14ac:dyDescent="0.2">
      <c r="A7598" s="77">
        <v>503651</v>
      </c>
      <c r="B7598" s="76" t="s">
        <v>8407</v>
      </c>
      <c r="F7598" s="71"/>
      <c r="G7598" s="71"/>
    </row>
    <row r="7599" spans="1:7" x14ac:dyDescent="0.2">
      <c r="A7599" s="77">
        <v>503652</v>
      </c>
      <c r="B7599" s="76" t="s">
        <v>8408</v>
      </c>
      <c r="F7599" s="71"/>
      <c r="G7599" s="71"/>
    </row>
    <row r="7600" spans="1:7" x14ac:dyDescent="0.2">
      <c r="A7600" s="77">
        <v>503653</v>
      </c>
      <c r="B7600" s="76" t="s">
        <v>8409</v>
      </c>
      <c r="F7600" s="71"/>
      <c r="G7600" s="71"/>
    </row>
    <row r="7601" spans="1:7" x14ac:dyDescent="0.2">
      <c r="A7601" s="77">
        <v>503654</v>
      </c>
      <c r="B7601" s="76" t="s">
        <v>8410</v>
      </c>
      <c r="F7601" s="71"/>
      <c r="G7601" s="71"/>
    </row>
    <row r="7602" spans="1:7" x14ac:dyDescent="0.2">
      <c r="A7602" s="77">
        <v>503655</v>
      </c>
      <c r="B7602" s="76" t="s">
        <v>8411</v>
      </c>
      <c r="F7602" s="71"/>
      <c r="G7602" s="71"/>
    </row>
    <row r="7603" spans="1:7" x14ac:dyDescent="0.2">
      <c r="A7603" s="77">
        <v>503660</v>
      </c>
      <c r="B7603" s="76" t="s">
        <v>8412</v>
      </c>
      <c r="F7603" s="71"/>
      <c r="G7603" s="71"/>
    </row>
    <row r="7604" spans="1:7" x14ac:dyDescent="0.2">
      <c r="A7604" s="77">
        <v>503665</v>
      </c>
      <c r="B7604" s="76" t="s">
        <v>8413</v>
      </c>
      <c r="F7604" s="71"/>
      <c r="G7604" s="71"/>
    </row>
    <row r="7605" spans="1:7" x14ac:dyDescent="0.2">
      <c r="A7605" s="77">
        <v>503670</v>
      </c>
      <c r="B7605" s="76" t="s">
        <v>8414</v>
      </c>
      <c r="F7605" s="71"/>
      <c r="G7605" s="71"/>
    </row>
    <row r="7606" spans="1:7" x14ac:dyDescent="0.2">
      <c r="A7606" s="77">
        <v>503675</v>
      </c>
      <c r="B7606" s="76" t="s">
        <v>8415</v>
      </c>
      <c r="F7606" s="71"/>
      <c r="G7606" s="71"/>
    </row>
    <row r="7607" spans="1:7" x14ac:dyDescent="0.2">
      <c r="A7607" s="77">
        <v>503680</v>
      </c>
      <c r="B7607" s="76" t="s">
        <v>8416</v>
      </c>
      <c r="F7607" s="71"/>
      <c r="G7607" s="71"/>
    </row>
    <row r="7608" spans="1:7" x14ac:dyDescent="0.2">
      <c r="A7608" s="77">
        <v>503685</v>
      </c>
      <c r="B7608" s="76" t="s">
        <v>8417</v>
      </c>
      <c r="F7608" s="71"/>
      <c r="G7608" s="71"/>
    </row>
    <row r="7609" spans="1:7" x14ac:dyDescent="0.2">
      <c r="A7609" s="77">
        <v>503686</v>
      </c>
      <c r="B7609" s="76" t="s">
        <v>8417</v>
      </c>
      <c r="F7609" s="71"/>
      <c r="G7609" s="71"/>
    </row>
    <row r="7610" spans="1:7" x14ac:dyDescent="0.2">
      <c r="A7610" s="77">
        <v>503690</v>
      </c>
      <c r="B7610" s="76" t="s">
        <v>7750</v>
      </c>
      <c r="F7610" s="71"/>
      <c r="G7610" s="71"/>
    </row>
    <row r="7611" spans="1:7" x14ac:dyDescent="0.2">
      <c r="A7611" s="77">
        <v>503691</v>
      </c>
      <c r="B7611" s="76" t="s">
        <v>7750</v>
      </c>
      <c r="F7611" s="71"/>
      <c r="G7611" s="71"/>
    </row>
    <row r="7612" spans="1:7" x14ac:dyDescent="0.2">
      <c r="A7612" s="77">
        <v>503692</v>
      </c>
      <c r="B7612" s="76" t="s">
        <v>8418</v>
      </c>
      <c r="F7612" s="71"/>
      <c r="G7612" s="71"/>
    </row>
    <row r="7613" spans="1:7" x14ac:dyDescent="0.2">
      <c r="A7613" s="77">
        <v>503695</v>
      </c>
      <c r="B7613" s="76" t="s">
        <v>8419</v>
      </c>
      <c r="F7613" s="71"/>
      <c r="G7613" s="71"/>
    </row>
    <row r="7614" spans="1:7" x14ac:dyDescent="0.2">
      <c r="A7614" s="77">
        <v>503700</v>
      </c>
      <c r="B7614" s="76" t="s">
        <v>8420</v>
      </c>
      <c r="F7614" s="71"/>
      <c r="G7614" s="71"/>
    </row>
    <row r="7615" spans="1:7" x14ac:dyDescent="0.2">
      <c r="A7615" s="77">
        <v>503705</v>
      </c>
      <c r="B7615" s="76" t="s">
        <v>8421</v>
      </c>
      <c r="F7615" s="71"/>
      <c r="G7615" s="71"/>
    </row>
    <row r="7616" spans="1:7" x14ac:dyDescent="0.2">
      <c r="A7616" s="77">
        <v>503710</v>
      </c>
      <c r="B7616" s="76" t="s">
        <v>8422</v>
      </c>
      <c r="F7616" s="71"/>
      <c r="G7616" s="71"/>
    </row>
    <row r="7617" spans="1:7" x14ac:dyDescent="0.2">
      <c r="A7617" s="77">
        <v>503715</v>
      </c>
      <c r="B7617" s="76" t="s">
        <v>8423</v>
      </c>
      <c r="F7617" s="71"/>
      <c r="G7617" s="71"/>
    </row>
    <row r="7618" spans="1:7" x14ac:dyDescent="0.2">
      <c r="A7618" s="77">
        <v>503720</v>
      </c>
      <c r="B7618" s="76" t="s">
        <v>8424</v>
      </c>
      <c r="F7618" s="71"/>
      <c r="G7618" s="71"/>
    </row>
    <row r="7619" spans="1:7" x14ac:dyDescent="0.2">
      <c r="A7619" s="77">
        <v>503725</v>
      </c>
      <c r="B7619" s="76" t="s">
        <v>8425</v>
      </c>
      <c r="F7619" s="71"/>
      <c r="G7619" s="71"/>
    </row>
    <row r="7620" spans="1:7" x14ac:dyDescent="0.2">
      <c r="A7620" s="77">
        <v>503730</v>
      </c>
      <c r="B7620" s="76" t="s">
        <v>8426</v>
      </c>
      <c r="F7620" s="71"/>
      <c r="G7620" s="71"/>
    </row>
    <row r="7621" spans="1:7" x14ac:dyDescent="0.2">
      <c r="A7621" s="77">
        <v>503735</v>
      </c>
      <c r="B7621" s="76" t="s">
        <v>8427</v>
      </c>
      <c r="F7621" s="71"/>
      <c r="G7621" s="71"/>
    </row>
    <row r="7622" spans="1:7" x14ac:dyDescent="0.2">
      <c r="A7622" s="77">
        <v>503740</v>
      </c>
      <c r="B7622" s="76" t="s">
        <v>8428</v>
      </c>
      <c r="F7622" s="71"/>
      <c r="G7622" s="71"/>
    </row>
    <row r="7623" spans="1:7" x14ac:dyDescent="0.2">
      <c r="A7623" s="77">
        <v>503745</v>
      </c>
      <c r="B7623" s="76" t="s">
        <v>8429</v>
      </c>
      <c r="F7623" s="71"/>
      <c r="G7623" s="71"/>
    </row>
    <row r="7624" spans="1:7" x14ac:dyDescent="0.2">
      <c r="A7624" s="77">
        <v>503750</v>
      </c>
      <c r="B7624" s="76" t="s">
        <v>8430</v>
      </c>
      <c r="F7624" s="71"/>
      <c r="G7624" s="71"/>
    </row>
    <row r="7625" spans="1:7" x14ac:dyDescent="0.2">
      <c r="A7625" s="77">
        <v>503755</v>
      </c>
      <c r="B7625" s="76" t="s">
        <v>8431</v>
      </c>
      <c r="F7625" s="71"/>
      <c r="G7625" s="71"/>
    </row>
    <row r="7626" spans="1:7" x14ac:dyDescent="0.2">
      <c r="A7626" s="77">
        <v>503760</v>
      </c>
      <c r="B7626" s="76" t="s">
        <v>8432</v>
      </c>
      <c r="F7626" s="71"/>
      <c r="G7626" s="71"/>
    </row>
    <row r="7627" spans="1:7" x14ac:dyDescent="0.2">
      <c r="A7627" s="77">
        <v>503765</v>
      </c>
      <c r="B7627" s="76" t="s">
        <v>8433</v>
      </c>
      <c r="F7627" s="71"/>
      <c r="G7627" s="71"/>
    </row>
    <row r="7628" spans="1:7" x14ac:dyDescent="0.2">
      <c r="A7628" s="77">
        <v>503770</v>
      </c>
      <c r="B7628" s="76" t="s">
        <v>8434</v>
      </c>
      <c r="F7628" s="71"/>
      <c r="G7628" s="71"/>
    </row>
    <row r="7629" spans="1:7" x14ac:dyDescent="0.2">
      <c r="A7629" s="77">
        <v>503780</v>
      </c>
      <c r="B7629" s="76" t="s">
        <v>8435</v>
      </c>
      <c r="F7629" s="71"/>
      <c r="G7629" s="71"/>
    </row>
    <row r="7630" spans="1:7" x14ac:dyDescent="0.2">
      <c r="A7630" s="77">
        <v>503785</v>
      </c>
      <c r="B7630" s="76" t="s">
        <v>1026</v>
      </c>
      <c r="F7630" s="71"/>
      <c r="G7630" s="71"/>
    </row>
    <row r="7631" spans="1:7" x14ac:dyDescent="0.2">
      <c r="A7631" s="77">
        <v>503790</v>
      </c>
      <c r="B7631" s="76" t="s">
        <v>8436</v>
      </c>
      <c r="F7631" s="71"/>
      <c r="G7631" s="71"/>
    </row>
    <row r="7632" spans="1:7" x14ac:dyDescent="0.2">
      <c r="A7632" s="77">
        <v>503795</v>
      </c>
      <c r="B7632" s="76" t="s">
        <v>8437</v>
      </c>
      <c r="F7632" s="71"/>
      <c r="G7632" s="71"/>
    </row>
    <row r="7633" spans="1:7" x14ac:dyDescent="0.2">
      <c r="A7633" s="77">
        <v>503800</v>
      </c>
      <c r="B7633" s="76" t="s">
        <v>8438</v>
      </c>
      <c r="F7633" s="71"/>
      <c r="G7633" s="71"/>
    </row>
    <row r="7634" spans="1:7" x14ac:dyDescent="0.2">
      <c r="A7634" s="77">
        <v>503801</v>
      </c>
      <c r="B7634" s="76" t="s">
        <v>8439</v>
      </c>
      <c r="F7634" s="71"/>
      <c r="G7634" s="71"/>
    </row>
    <row r="7635" spans="1:7" x14ac:dyDescent="0.2">
      <c r="A7635" s="77">
        <v>503802</v>
      </c>
      <c r="B7635" s="76" t="s">
        <v>8440</v>
      </c>
      <c r="F7635" s="71"/>
      <c r="G7635" s="71"/>
    </row>
    <row r="7636" spans="1:7" x14ac:dyDescent="0.2">
      <c r="A7636" s="77">
        <v>503803</v>
      </c>
      <c r="B7636" s="76" t="s">
        <v>8441</v>
      </c>
      <c r="F7636" s="71"/>
      <c r="G7636" s="71"/>
    </row>
    <row r="7637" spans="1:7" x14ac:dyDescent="0.2">
      <c r="A7637" s="77">
        <v>503804</v>
      </c>
      <c r="B7637" s="76" t="s">
        <v>8442</v>
      </c>
      <c r="F7637" s="71"/>
      <c r="G7637" s="71"/>
    </row>
    <row r="7638" spans="1:7" x14ac:dyDescent="0.2">
      <c r="A7638" s="77">
        <v>503805</v>
      </c>
      <c r="B7638" s="76" t="s">
        <v>8443</v>
      </c>
      <c r="F7638" s="71"/>
      <c r="G7638" s="71"/>
    </row>
    <row r="7639" spans="1:7" x14ac:dyDescent="0.2">
      <c r="A7639" s="77">
        <v>503810</v>
      </c>
      <c r="B7639" s="76" t="s">
        <v>8444</v>
      </c>
      <c r="F7639" s="71"/>
      <c r="G7639" s="71"/>
    </row>
    <row r="7640" spans="1:7" x14ac:dyDescent="0.2">
      <c r="A7640" s="77">
        <v>503815</v>
      </c>
      <c r="B7640" s="76" t="s">
        <v>8445</v>
      </c>
      <c r="F7640" s="71"/>
      <c r="G7640" s="71"/>
    </row>
    <row r="7641" spans="1:7" x14ac:dyDescent="0.2">
      <c r="A7641" s="77">
        <v>503820</v>
      </c>
      <c r="B7641" s="76" t="s">
        <v>8446</v>
      </c>
      <c r="F7641" s="71"/>
      <c r="G7641" s="71"/>
    </row>
    <row r="7642" spans="1:7" x14ac:dyDescent="0.2">
      <c r="A7642" s="77">
        <v>503825</v>
      </c>
      <c r="B7642" s="76" t="s">
        <v>8447</v>
      </c>
      <c r="F7642" s="71"/>
      <c r="G7642" s="71"/>
    </row>
    <row r="7643" spans="1:7" x14ac:dyDescent="0.2">
      <c r="A7643" s="77">
        <v>503826</v>
      </c>
      <c r="B7643" s="76" t="s">
        <v>8448</v>
      </c>
      <c r="F7643" s="71"/>
      <c r="G7643" s="71"/>
    </row>
    <row r="7644" spans="1:7" x14ac:dyDescent="0.2">
      <c r="A7644" s="77">
        <v>503830</v>
      </c>
      <c r="B7644" s="76" t="s">
        <v>8449</v>
      </c>
      <c r="F7644" s="71"/>
      <c r="G7644" s="71"/>
    </row>
    <row r="7645" spans="1:7" x14ac:dyDescent="0.2">
      <c r="A7645" s="77">
        <v>503835</v>
      </c>
      <c r="B7645" s="76" t="s">
        <v>8450</v>
      </c>
      <c r="F7645" s="71"/>
      <c r="G7645" s="71"/>
    </row>
    <row r="7646" spans="1:7" x14ac:dyDescent="0.2">
      <c r="A7646" s="77">
        <v>503840</v>
      </c>
      <c r="B7646" s="76" t="s">
        <v>8451</v>
      </c>
      <c r="F7646" s="71"/>
      <c r="G7646" s="71"/>
    </row>
    <row r="7647" spans="1:7" x14ac:dyDescent="0.2">
      <c r="A7647" s="77">
        <v>503845</v>
      </c>
      <c r="B7647" s="76" t="s">
        <v>8452</v>
      </c>
      <c r="F7647" s="71"/>
      <c r="G7647" s="71"/>
    </row>
    <row r="7648" spans="1:7" x14ac:dyDescent="0.2">
      <c r="A7648" s="77">
        <v>503850</v>
      </c>
      <c r="B7648" s="76" t="s">
        <v>8453</v>
      </c>
      <c r="F7648" s="71"/>
      <c r="G7648" s="71"/>
    </row>
    <row r="7649" spans="1:7" x14ac:dyDescent="0.2">
      <c r="A7649" s="77">
        <v>503855</v>
      </c>
      <c r="B7649" s="76" t="s">
        <v>8454</v>
      </c>
      <c r="F7649" s="71"/>
      <c r="G7649" s="71"/>
    </row>
    <row r="7650" spans="1:7" x14ac:dyDescent="0.2">
      <c r="A7650" s="77">
        <v>503860</v>
      </c>
      <c r="B7650" s="76" t="s">
        <v>8455</v>
      </c>
      <c r="F7650" s="71"/>
      <c r="G7650" s="71"/>
    </row>
    <row r="7651" spans="1:7" x14ac:dyDescent="0.2">
      <c r="A7651" s="77">
        <v>503865</v>
      </c>
      <c r="B7651" s="76" t="s">
        <v>8456</v>
      </c>
      <c r="F7651" s="71"/>
      <c r="G7651" s="71"/>
    </row>
    <row r="7652" spans="1:7" x14ac:dyDescent="0.2">
      <c r="A7652" s="77">
        <v>503870</v>
      </c>
      <c r="B7652" s="76" t="s">
        <v>8457</v>
      </c>
      <c r="F7652" s="71"/>
      <c r="G7652" s="71"/>
    </row>
    <row r="7653" spans="1:7" x14ac:dyDescent="0.2">
      <c r="A7653" s="77">
        <v>503875</v>
      </c>
      <c r="B7653" s="76" t="s">
        <v>8458</v>
      </c>
      <c r="F7653" s="71"/>
      <c r="G7653" s="71"/>
    </row>
    <row r="7654" spans="1:7" x14ac:dyDescent="0.2">
      <c r="A7654" s="77">
        <v>503880</v>
      </c>
      <c r="B7654" s="76" t="s">
        <v>8459</v>
      </c>
      <c r="F7654" s="71"/>
      <c r="G7654" s="71"/>
    </row>
    <row r="7655" spans="1:7" x14ac:dyDescent="0.2">
      <c r="A7655" s="77">
        <v>503885</v>
      </c>
      <c r="B7655" s="76" t="s">
        <v>8460</v>
      </c>
      <c r="F7655" s="71"/>
      <c r="G7655" s="71"/>
    </row>
    <row r="7656" spans="1:7" x14ac:dyDescent="0.2">
      <c r="A7656" s="77">
        <v>503890</v>
      </c>
      <c r="B7656" s="76" t="s">
        <v>8461</v>
      </c>
      <c r="F7656" s="71"/>
      <c r="G7656" s="71"/>
    </row>
    <row r="7657" spans="1:7" x14ac:dyDescent="0.2">
      <c r="A7657" s="77">
        <v>503895</v>
      </c>
      <c r="B7657" s="76" t="s">
        <v>8462</v>
      </c>
      <c r="F7657" s="71"/>
      <c r="G7657" s="71"/>
    </row>
    <row r="7658" spans="1:7" x14ac:dyDescent="0.2">
      <c r="A7658" s="77">
        <v>503900</v>
      </c>
      <c r="B7658" s="76" t="s">
        <v>8463</v>
      </c>
      <c r="F7658" s="71"/>
      <c r="G7658" s="71"/>
    </row>
    <row r="7659" spans="1:7" x14ac:dyDescent="0.2">
      <c r="A7659" s="77">
        <v>503905</v>
      </c>
      <c r="B7659" s="76" t="s">
        <v>8464</v>
      </c>
      <c r="F7659" s="71"/>
      <c r="G7659" s="71"/>
    </row>
    <row r="7660" spans="1:7" x14ac:dyDescent="0.2">
      <c r="A7660" s="77">
        <v>503910</v>
      </c>
      <c r="B7660" s="76" t="s">
        <v>466</v>
      </c>
      <c r="F7660" s="71"/>
      <c r="G7660" s="71"/>
    </row>
    <row r="7661" spans="1:7" x14ac:dyDescent="0.2">
      <c r="A7661" s="77">
        <v>503915</v>
      </c>
      <c r="B7661" s="76" t="s">
        <v>8465</v>
      </c>
      <c r="F7661" s="71"/>
      <c r="G7661" s="71"/>
    </row>
    <row r="7662" spans="1:7" x14ac:dyDescent="0.2">
      <c r="A7662" s="77">
        <v>503920</v>
      </c>
      <c r="B7662" s="76" t="s">
        <v>8466</v>
      </c>
      <c r="F7662" s="71"/>
      <c r="G7662" s="71"/>
    </row>
    <row r="7663" spans="1:7" x14ac:dyDescent="0.2">
      <c r="A7663" s="77">
        <v>503925</v>
      </c>
      <c r="B7663" s="76" t="s">
        <v>8467</v>
      </c>
      <c r="F7663" s="71"/>
      <c r="G7663" s="71"/>
    </row>
    <row r="7664" spans="1:7" x14ac:dyDescent="0.2">
      <c r="A7664" s="77">
        <v>503926</v>
      </c>
      <c r="B7664" s="76" t="s">
        <v>8468</v>
      </c>
      <c r="F7664" s="71"/>
      <c r="G7664" s="71"/>
    </row>
    <row r="7665" spans="1:7" x14ac:dyDescent="0.2">
      <c r="A7665" s="77">
        <v>503927</v>
      </c>
      <c r="B7665" s="76" t="s">
        <v>8469</v>
      </c>
      <c r="F7665" s="71"/>
      <c r="G7665" s="71"/>
    </row>
    <row r="7666" spans="1:7" x14ac:dyDescent="0.2">
      <c r="A7666" s="77">
        <v>503928</v>
      </c>
      <c r="B7666" s="76" t="s">
        <v>8469</v>
      </c>
      <c r="F7666" s="71"/>
      <c r="G7666" s="71"/>
    </row>
    <row r="7667" spans="1:7" x14ac:dyDescent="0.2">
      <c r="A7667" s="77">
        <v>503929</v>
      </c>
      <c r="B7667" s="76" t="s">
        <v>8469</v>
      </c>
      <c r="F7667" s="71"/>
      <c r="G7667" s="71"/>
    </row>
    <row r="7668" spans="1:7" x14ac:dyDescent="0.2">
      <c r="A7668" s="77">
        <v>503930</v>
      </c>
      <c r="B7668" s="76" t="s">
        <v>8470</v>
      </c>
      <c r="F7668" s="71"/>
      <c r="G7668" s="71"/>
    </row>
    <row r="7669" spans="1:7" x14ac:dyDescent="0.2">
      <c r="A7669" s="77">
        <v>503935</v>
      </c>
      <c r="B7669" s="76" t="s">
        <v>8471</v>
      </c>
      <c r="F7669" s="71"/>
      <c r="G7669" s="71"/>
    </row>
    <row r="7670" spans="1:7" x14ac:dyDescent="0.2">
      <c r="A7670" s="77">
        <v>503940</v>
      </c>
      <c r="B7670" s="76" t="s">
        <v>8472</v>
      </c>
      <c r="F7670" s="71"/>
      <c r="G7670" s="71"/>
    </row>
    <row r="7671" spans="1:7" x14ac:dyDescent="0.2">
      <c r="A7671" s="77">
        <v>503945</v>
      </c>
      <c r="B7671" s="76" t="s">
        <v>8473</v>
      </c>
      <c r="F7671" s="71"/>
      <c r="G7671" s="71"/>
    </row>
    <row r="7672" spans="1:7" x14ac:dyDescent="0.2">
      <c r="A7672" s="77">
        <v>503950</v>
      </c>
      <c r="B7672" s="76" t="s">
        <v>8201</v>
      </c>
      <c r="F7672" s="71"/>
      <c r="G7672" s="71"/>
    </row>
    <row r="7673" spans="1:7" x14ac:dyDescent="0.2">
      <c r="A7673" s="77">
        <v>503955</v>
      </c>
      <c r="B7673" s="76" t="s">
        <v>8474</v>
      </c>
      <c r="F7673" s="71"/>
      <c r="G7673" s="71"/>
    </row>
    <row r="7674" spans="1:7" x14ac:dyDescent="0.2">
      <c r="A7674" s="77">
        <v>503956</v>
      </c>
      <c r="B7674" s="76" t="s">
        <v>8475</v>
      </c>
      <c r="F7674" s="71"/>
      <c r="G7674" s="71"/>
    </row>
    <row r="7675" spans="1:7" x14ac:dyDescent="0.2">
      <c r="A7675" s="77">
        <v>503960</v>
      </c>
      <c r="B7675" s="76" t="s">
        <v>8476</v>
      </c>
      <c r="F7675" s="71"/>
      <c r="G7675" s="71"/>
    </row>
    <row r="7676" spans="1:7" x14ac:dyDescent="0.2">
      <c r="A7676" s="77">
        <v>503965</v>
      </c>
      <c r="B7676" s="76" t="s">
        <v>8477</v>
      </c>
      <c r="F7676" s="71"/>
      <c r="G7676" s="71"/>
    </row>
    <row r="7677" spans="1:7" x14ac:dyDescent="0.2">
      <c r="A7677" s="77">
        <v>503970</v>
      </c>
      <c r="B7677" s="76" t="s">
        <v>8478</v>
      </c>
      <c r="F7677" s="71"/>
      <c r="G7677" s="71"/>
    </row>
    <row r="7678" spans="1:7" x14ac:dyDescent="0.2">
      <c r="A7678" s="77">
        <v>503975</v>
      </c>
      <c r="B7678" s="76" t="s">
        <v>8479</v>
      </c>
      <c r="F7678" s="71"/>
      <c r="G7678" s="71"/>
    </row>
    <row r="7679" spans="1:7" x14ac:dyDescent="0.2">
      <c r="A7679" s="77">
        <v>503980</v>
      </c>
      <c r="B7679" s="76" t="s">
        <v>8480</v>
      </c>
      <c r="F7679" s="71"/>
      <c r="G7679" s="71"/>
    </row>
    <row r="7680" spans="1:7" x14ac:dyDescent="0.2">
      <c r="A7680" s="77">
        <v>503985</v>
      </c>
      <c r="B7680" s="76" t="s">
        <v>8481</v>
      </c>
      <c r="F7680" s="71"/>
      <c r="G7680" s="71"/>
    </row>
    <row r="7681" spans="1:7" x14ac:dyDescent="0.2">
      <c r="A7681" s="77">
        <v>503990</v>
      </c>
      <c r="B7681" s="76" t="s">
        <v>8482</v>
      </c>
      <c r="F7681" s="71"/>
      <c r="G7681" s="71"/>
    </row>
    <row r="7682" spans="1:7" x14ac:dyDescent="0.2">
      <c r="A7682" s="77">
        <v>503995</v>
      </c>
      <c r="B7682" s="76" t="s">
        <v>8483</v>
      </c>
      <c r="F7682" s="71"/>
      <c r="G7682" s="71"/>
    </row>
    <row r="7683" spans="1:7" x14ac:dyDescent="0.2">
      <c r="A7683" s="77">
        <v>504000</v>
      </c>
      <c r="B7683" s="76" t="s">
        <v>8484</v>
      </c>
      <c r="F7683" s="71"/>
      <c r="G7683" s="71"/>
    </row>
    <row r="7684" spans="1:7" x14ac:dyDescent="0.2">
      <c r="A7684" s="77">
        <v>504005</v>
      </c>
      <c r="B7684" s="76" t="s">
        <v>8485</v>
      </c>
      <c r="F7684" s="71"/>
      <c r="G7684" s="71"/>
    </row>
    <row r="7685" spans="1:7" x14ac:dyDescent="0.2">
      <c r="A7685" s="77">
        <v>504010</v>
      </c>
      <c r="B7685" s="76" t="s">
        <v>8486</v>
      </c>
      <c r="F7685" s="71"/>
      <c r="G7685" s="71"/>
    </row>
    <row r="7686" spans="1:7" x14ac:dyDescent="0.2">
      <c r="A7686" s="77">
        <v>504015</v>
      </c>
      <c r="B7686" s="76" t="s">
        <v>8487</v>
      </c>
      <c r="F7686" s="71"/>
      <c r="G7686" s="71"/>
    </row>
    <row r="7687" spans="1:7" x14ac:dyDescent="0.2">
      <c r="A7687" s="77">
        <v>504020</v>
      </c>
      <c r="B7687" s="76" t="s">
        <v>8488</v>
      </c>
      <c r="F7687" s="71"/>
      <c r="G7687" s="71"/>
    </row>
    <row r="7688" spans="1:7" x14ac:dyDescent="0.2">
      <c r="A7688" s="77">
        <v>504025</v>
      </c>
      <c r="B7688" s="76" t="s">
        <v>8152</v>
      </c>
      <c r="F7688" s="71"/>
      <c r="G7688" s="71"/>
    </row>
    <row r="7689" spans="1:7" x14ac:dyDescent="0.2">
      <c r="A7689" s="77">
        <v>504030</v>
      </c>
      <c r="B7689" s="76" t="s">
        <v>8489</v>
      </c>
      <c r="F7689" s="71"/>
      <c r="G7689" s="71"/>
    </row>
    <row r="7690" spans="1:7" x14ac:dyDescent="0.2">
      <c r="A7690" s="77">
        <v>504035</v>
      </c>
      <c r="B7690" s="76" t="s">
        <v>8490</v>
      </c>
      <c r="F7690" s="71"/>
      <c r="G7690" s="71"/>
    </row>
    <row r="7691" spans="1:7" x14ac:dyDescent="0.2">
      <c r="A7691" s="77">
        <v>504036</v>
      </c>
      <c r="B7691" s="76" t="s">
        <v>8491</v>
      </c>
      <c r="F7691" s="71"/>
      <c r="G7691" s="71"/>
    </row>
    <row r="7692" spans="1:7" x14ac:dyDescent="0.2">
      <c r="A7692" s="77">
        <v>504040</v>
      </c>
      <c r="B7692" s="76" t="s">
        <v>8492</v>
      </c>
      <c r="F7692" s="71"/>
      <c r="G7692" s="71"/>
    </row>
    <row r="7693" spans="1:7" x14ac:dyDescent="0.2">
      <c r="A7693" s="77">
        <v>504041</v>
      </c>
      <c r="B7693" s="76" t="s">
        <v>8493</v>
      </c>
      <c r="F7693" s="71"/>
      <c r="G7693" s="71"/>
    </row>
    <row r="7694" spans="1:7" x14ac:dyDescent="0.2">
      <c r="A7694" s="77">
        <v>504042</v>
      </c>
      <c r="B7694" s="76" t="s">
        <v>8494</v>
      </c>
      <c r="F7694" s="71"/>
      <c r="G7694" s="71"/>
    </row>
    <row r="7695" spans="1:7" x14ac:dyDescent="0.2">
      <c r="A7695" s="77">
        <v>504043</v>
      </c>
      <c r="B7695" s="76" t="s">
        <v>8495</v>
      </c>
      <c r="F7695" s="71"/>
      <c r="G7695" s="71"/>
    </row>
    <row r="7696" spans="1:7" x14ac:dyDescent="0.2">
      <c r="A7696" s="77">
        <v>504044</v>
      </c>
      <c r="B7696" s="76" t="s">
        <v>8496</v>
      </c>
      <c r="F7696" s="71"/>
      <c r="G7696" s="71"/>
    </row>
    <row r="7697" spans="1:7" x14ac:dyDescent="0.2">
      <c r="A7697" s="77">
        <v>504045</v>
      </c>
      <c r="B7697" s="76" t="s">
        <v>8497</v>
      </c>
      <c r="F7697" s="71"/>
      <c r="G7697" s="71"/>
    </row>
    <row r="7698" spans="1:7" x14ac:dyDescent="0.2">
      <c r="A7698" s="77">
        <v>504050</v>
      </c>
      <c r="B7698" s="76" t="s">
        <v>8498</v>
      </c>
      <c r="F7698" s="71"/>
      <c r="G7698" s="71"/>
    </row>
    <row r="7699" spans="1:7" x14ac:dyDescent="0.2">
      <c r="A7699" s="77">
        <v>504055</v>
      </c>
      <c r="B7699" s="76" t="s">
        <v>8499</v>
      </c>
      <c r="F7699" s="71"/>
      <c r="G7699" s="71"/>
    </row>
    <row r="7700" spans="1:7" x14ac:dyDescent="0.2">
      <c r="A7700" s="77">
        <v>504060</v>
      </c>
      <c r="B7700" s="76" t="s">
        <v>8500</v>
      </c>
      <c r="F7700" s="71"/>
      <c r="G7700" s="71"/>
    </row>
    <row r="7701" spans="1:7" x14ac:dyDescent="0.2">
      <c r="A7701" s="77">
        <v>504065</v>
      </c>
      <c r="B7701" s="76" t="s">
        <v>8501</v>
      </c>
      <c r="F7701" s="71"/>
      <c r="G7701" s="71"/>
    </row>
    <row r="7702" spans="1:7" x14ac:dyDescent="0.2">
      <c r="A7702" s="77">
        <v>504070</v>
      </c>
      <c r="B7702" s="76" t="s">
        <v>8502</v>
      </c>
      <c r="F7702" s="71"/>
      <c r="G7702" s="71"/>
    </row>
    <row r="7703" spans="1:7" x14ac:dyDescent="0.2">
      <c r="A7703" s="77">
        <v>504075</v>
      </c>
      <c r="B7703" s="76" t="s">
        <v>8503</v>
      </c>
      <c r="F7703" s="71"/>
      <c r="G7703" s="71"/>
    </row>
    <row r="7704" spans="1:7" x14ac:dyDescent="0.2">
      <c r="A7704" s="77">
        <v>504080</v>
      </c>
      <c r="B7704" s="76" t="s">
        <v>8504</v>
      </c>
      <c r="F7704" s="71"/>
      <c r="G7704" s="71"/>
    </row>
    <row r="7705" spans="1:7" x14ac:dyDescent="0.2">
      <c r="A7705" s="77">
        <v>504085</v>
      </c>
      <c r="B7705" s="76" t="s">
        <v>8505</v>
      </c>
      <c r="F7705" s="71"/>
      <c r="G7705" s="71"/>
    </row>
    <row r="7706" spans="1:7" x14ac:dyDescent="0.2">
      <c r="A7706" s="77">
        <v>504086</v>
      </c>
      <c r="B7706" s="76" t="s">
        <v>8506</v>
      </c>
      <c r="F7706" s="71"/>
      <c r="G7706" s="71"/>
    </row>
    <row r="7707" spans="1:7" x14ac:dyDescent="0.2">
      <c r="A7707" s="77">
        <v>504090</v>
      </c>
      <c r="B7707" s="76" t="s">
        <v>8507</v>
      </c>
      <c r="F7707" s="71"/>
      <c r="G7707" s="71"/>
    </row>
    <row r="7708" spans="1:7" x14ac:dyDescent="0.2">
      <c r="A7708" s="77">
        <v>504095</v>
      </c>
      <c r="B7708" s="76" t="s">
        <v>8508</v>
      </c>
      <c r="F7708" s="71"/>
      <c r="G7708" s="71"/>
    </row>
    <row r="7709" spans="1:7" x14ac:dyDescent="0.2">
      <c r="A7709" s="77">
        <v>504101</v>
      </c>
      <c r="B7709" s="76" t="s">
        <v>7771</v>
      </c>
      <c r="F7709" s="71"/>
      <c r="G7709" s="71"/>
    </row>
    <row r="7710" spans="1:7" x14ac:dyDescent="0.2">
      <c r="A7710" s="77">
        <v>504102</v>
      </c>
      <c r="B7710" s="76" t="s">
        <v>8509</v>
      </c>
      <c r="F7710" s="71"/>
      <c r="G7710" s="71"/>
    </row>
    <row r="7711" spans="1:7" x14ac:dyDescent="0.2">
      <c r="A7711" s="77">
        <v>504103</v>
      </c>
      <c r="B7711" s="76" t="s">
        <v>8510</v>
      </c>
      <c r="F7711" s="71"/>
      <c r="G7711" s="71"/>
    </row>
    <row r="7712" spans="1:7" x14ac:dyDescent="0.2">
      <c r="A7712" s="77">
        <v>504104</v>
      </c>
      <c r="B7712" s="76" t="s">
        <v>8511</v>
      </c>
      <c r="F7712" s="71"/>
      <c r="G7712" s="71"/>
    </row>
    <row r="7713" spans="1:7" x14ac:dyDescent="0.2">
      <c r="A7713" s="77">
        <v>504105</v>
      </c>
      <c r="B7713" s="76" t="s">
        <v>7771</v>
      </c>
      <c r="F7713" s="71"/>
      <c r="G7713" s="71"/>
    </row>
    <row r="7714" spans="1:7" x14ac:dyDescent="0.2">
      <c r="A7714" s="77">
        <v>504106</v>
      </c>
      <c r="B7714" s="76" t="s">
        <v>7771</v>
      </c>
      <c r="F7714" s="71"/>
      <c r="G7714" s="71"/>
    </row>
    <row r="7715" spans="1:7" x14ac:dyDescent="0.2">
      <c r="A7715" s="77">
        <v>504120</v>
      </c>
      <c r="B7715" s="76" t="s">
        <v>8512</v>
      </c>
      <c r="F7715" s="71"/>
      <c r="G7715" s="71"/>
    </row>
    <row r="7716" spans="1:7" x14ac:dyDescent="0.2">
      <c r="A7716" s="77">
        <v>504125</v>
      </c>
      <c r="B7716" s="76" t="s">
        <v>8513</v>
      </c>
      <c r="F7716" s="71"/>
      <c r="G7716" s="71"/>
    </row>
    <row r="7717" spans="1:7" x14ac:dyDescent="0.2">
      <c r="A7717" s="77">
        <v>504130</v>
      </c>
      <c r="B7717" s="76" t="s">
        <v>8514</v>
      </c>
      <c r="F7717" s="71"/>
      <c r="G7717" s="71"/>
    </row>
    <row r="7718" spans="1:7" x14ac:dyDescent="0.2">
      <c r="A7718" s="77">
        <v>504131</v>
      </c>
      <c r="B7718" s="76" t="s">
        <v>8515</v>
      </c>
      <c r="F7718" s="71"/>
      <c r="G7718" s="71"/>
    </row>
    <row r="7719" spans="1:7" x14ac:dyDescent="0.2">
      <c r="A7719" s="77">
        <v>504132</v>
      </c>
      <c r="B7719" s="76" t="s">
        <v>8516</v>
      </c>
      <c r="F7719" s="71"/>
      <c r="G7719" s="71"/>
    </row>
    <row r="7720" spans="1:7" x14ac:dyDescent="0.2">
      <c r="A7720" s="77">
        <v>504133</v>
      </c>
      <c r="B7720" s="76" t="s">
        <v>8516</v>
      </c>
      <c r="F7720" s="71"/>
      <c r="G7720" s="71"/>
    </row>
    <row r="7721" spans="1:7" x14ac:dyDescent="0.2">
      <c r="A7721" s="77">
        <v>504134</v>
      </c>
      <c r="B7721" s="76" t="s">
        <v>8516</v>
      </c>
      <c r="F7721" s="71"/>
      <c r="G7721" s="71"/>
    </row>
    <row r="7722" spans="1:7" x14ac:dyDescent="0.2">
      <c r="A7722" s="77">
        <v>504135</v>
      </c>
      <c r="B7722" s="76" t="s">
        <v>8517</v>
      </c>
      <c r="F7722" s="71"/>
      <c r="G7722" s="71"/>
    </row>
    <row r="7723" spans="1:7" x14ac:dyDescent="0.2">
      <c r="A7723" s="77">
        <v>504136</v>
      </c>
      <c r="B7723" s="76" t="s">
        <v>8518</v>
      </c>
      <c r="F7723" s="71"/>
      <c r="G7723" s="71"/>
    </row>
    <row r="7724" spans="1:7" x14ac:dyDescent="0.2">
      <c r="A7724" s="77">
        <v>504137</v>
      </c>
      <c r="B7724" s="76" t="s">
        <v>8518</v>
      </c>
      <c r="F7724" s="71"/>
      <c r="G7724" s="71"/>
    </row>
    <row r="7725" spans="1:7" x14ac:dyDescent="0.2">
      <c r="A7725" s="77">
        <v>504138</v>
      </c>
      <c r="B7725" s="76" t="s">
        <v>8518</v>
      </c>
      <c r="F7725" s="71"/>
      <c r="G7725" s="71"/>
    </row>
    <row r="7726" spans="1:7" x14ac:dyDescent="0.2">
      <c r="A7726" s="77">
        <v>504139</v>
      </c>
      <c r="B7726" s="76" t="s">
        <v>8518</v>
      </c>
      <c r="F7726" s="71"/>
      <c r="G7726" s="71"/>
    </row>
    <row r="7727" spans="1:7" x14ac:dyDescent="0.2">
      <c r="A7727" s="77">
        <v>504140</v>
      </c>
      <c r="B7727" s="76" t="s">
        <v>8519</v>
      </c>
      <c r="F7727" s="71"/>
      <c r="G7727" s="71"/>
    </row>
    <row r="7728" spans="1:7" x14ac:dyDescent="0.2">
      <c r="A7728" s="77">
        <v>504141</v>
      </c>
      <c r="B7728" s="76" t="s">
        <v>8520</v>
      </c>
      <c r="F7728" s="71"/>
      <c r="G7728" s="71"/>
    </row>
    <row r="7729" spans="1:7" x14ac:dyDescent="0.2">
      <c r="A7729" s="77">
        <v>504150</v>
      </c>
      <c r="B7729" s="76" t="s">
        <v>8521</v>
      </c>
      <c r="F7729" s="71"/>
      <c r="G7729" s="71"/>
    </row>
    <row r="7730" spans="1:7" x14ac:dyDescent="0.2">
      <c r="A7730" s="77">
        <v>504151</v>
      </c>
      <c r="B7730" s="76" t="s">
        <v>8521</v>
      </c>
      <c r="F7730" s="71"/>
      <c r="G7730" s="71"/>
    </row>
    <row r="7731" spans="1:7" x14ac:dyDescent="0.2">
      <c r="A7731" s="77">
        <v>504152</v>
      </c>
      <c r="B7731" s="76" t="s">
        <v>8522</v>
      </c>
      <c r="F7731" s="71"/>
      <c r="G7731" s="71"/>
    </row>
    <row r="7732" spans="1:7" x14ac:dyDescent="0.2">
      <c r="A7732" s="77">
        <v>504153</v>
      </c>
      <c r="B7732" s="76" t="s">
        <v>8523</v>
      </c>
      <c r="F7732" s="71"/>
      <c r="G7732" s="71"/>
    </row>
    <row r="7733" spans="1:7" x14ac:dyDescent="0.2">
      <c r="A7733" s="77">
        <v>504154</v>
      </c>
      <c r="B7733" s="76" t="s">
        <v>8524</v>
      </c>
      <c r="F7733" s="71"/>
      <c r="G7733" s="71"/>
    </row>
    <row r="7734" spans="1:7" x14ac:dyDescent="0.2">
      <c r="A7734" s="77">
        <v>504155</v>
      </c>
      <c r="B7734" s="76" t="s">
        <v>8525</v>
      </c>
      <c r="F7734" s="71"/>
      <c r="G7734" s="71"/>
    </row>
    <row r="7735" spans="1:7" x14ac:dyDescent="0.2">
      <c r="A7735" s="77">
        <v>504160</v>
      </c>
      <c r="B7735" s="76" t="s">
        <v>8526</v>
      </c>
      <c r="F7735" s="71"/>
      <c r="G7735" s="71"/>
    </row>
    <row r="7736" spans="1:7" x14ac:dyDescent="0.2">
      <c r="A7736" s="77">
        <v>504170</v>
      </c>
      <c r="B7736" s="76" t="s">
        <v>8527</v>
      </c>
      <c r="F7736" s="71"/>
      <c r="G7736" s="71"/>
    </row>
    <row r="7737" spans="1:7" x14ac:dyDescent="0.2">
      <c r="A7737" s="77">
        <v>504175</v>
      </c>
      <c r="B7737" s="76" t="s">
        <v>8528</v>
      </c>
      <c r="F7737" s="71"/>
      <c r="G7737" s="71"/>
    </row>
    <row r="7738" spans="1:7" x14ac:dyDescent="0.2">
      <c r="A7738" s="77">
        <v>504180</v>
      </c>
      <c r="B7738" s="76" t="s">
        <v>8529</v>
      </c>
      <c r="F7738" s="71"/>
      <c r="G7738" s="71"/>
    </row>
    <row r="7739" spans="1:7" x14ac:dyDescent="0.2">
      <c r="A7739" s="77">
        <v>504185</v>
      </c>
      <c r="B7739" s="76" t="s">
        <v>8530</v>
      </c>
      <c r="F7739" s="71"/>
      <c r="G7739" s="71"/>
    </row>
    <row r="7740" spans="1:7" x14ac:dyDescent="0.2">
      <c r="A7740" s="77">
        <v>504190</v>
      </c>
      <c r="B7740" s="76" t="s">
        <v>8531</v>
      </c>
      <c r="F7740" s="71"/>
      <c r="G7740" s="71"/>
    </row>
    <row r="7741" spans="1:7" x14ac:dyDescent="0.2">
      <c r="A7741" s="77">
        <v>504195</v>
      </c>
      <c r="B7741" s="76" t="s">
        <v>8532</v>
      </c>
      <c r="F7741" s="71"/>
      <c r="G7741" s="71"/>
    </row>
    <row r="7742" spans="1:7" x14ac:dyDescent="0.2">
      <c r="A7742" s="77">
        <v>504196</v>
      </c>
      <c r="B7742" s="76" t="s">
        <v>8533</v>
      </c>
      <c r="F7742" s="71"/>
      <c r="G7742" s="71"/>
    </row>
    <row r="7743" spans="1:7" x14ac:dyDescent="0.2">
      <c r="A7743" s="77">
        <v>504197</v>
      </c>
      <c r="B7743" s="76" t="s">
        <v>8534</v>
      </c>
      <c r="F7743" s="71"/>
      <c r="G7743" s="71"/>
    </row>
    <row r="7744" spans="1:7" x14ac:dyDescent="0.2">
      <c r="A7744" s="77">
        <v>504198</v>
      </c>
      <c r="B7744" s="76" t="s">
        <v>8535</v>
      </c>
      <c r="F7744" s="71"/>
      <c r="G7744" s="71"/>
    </row>
    <row r="7745" spans="1:7" x14ac:dyDescent="0.2">
      <c r="A7745" s="77">
        <v>504199</v>
      </c>
      <c r="B7745" s="76" t="s">
        <v>8536</v>
      </c>
      <c r="F7745" s="71"/>
      <c r="G7745" s="71"/>
    </row>
    <row r="7746" spans="1:7" x14ac:dyDescent="0.2">
      <c r="A7746" s="77">
        <v>504200</v>
      </c>
      <c r="B7746" s="76" t="s">
        <v>8537</v>
      </c>
      <c r="F7746" s="71"/>
      <c r="G7746" s="71"/>
    </row>
    <row r="7747" spans="1:7" x14ac:dyDescent="0.2">
      <c r="A7747" s="77">
        <v>504205</v>
      </c>
      <c r="B7747" s="76" t="s">
        <v>8538</v>
      </c>
      <c r="F7747" s="71"/>
      <c r="G7747" s="71"/>
    </row>
    <row r="7748" spans="1:7" x14ac:dyDescent="0.2">
      <c r="A7748" s="77">
        <v>504210</v>
      </c>
      <c r="B7748" s="76" t="s">
        <v>8539</v>
      </c>
      <c r="F7748" s="71"/>
      <c r="G7748" s="71"/>
    </row>
    <row r="7749" spans="1:7" x14ac:dyDescent="0.2">
      <c r="A7749" s="77">
        <v>504215</v>
      </c>
      <c r="B7749" s="76" t="s">
        <v>8540</v>
      </c>
      <c r="F7749" s="71"/>
      <c r="G7749" s="71"/>
    </row>
    <row r="7750" spans="1:7" x14ac:dyDescent="0.2">
      <c r="A7750" s="77">
        <v>504220</v>
      </c>
      <c r="B7750" s="76" t="s">
        <v>8541</v>
      </c>
      <c r="F7750" s="71"/>
      <c r="G7750" s="71"/>
    </row>
    <row r="7751" spans="1:7" x14ac:dyDescent="0.2">
      <c r="A7751" s="77">
        <v>504225</v>
      </c>
      <c r="B7751" s="76" t="s">
        <v>8542</v>
      </c>
      <c r="F7751" s="71"/>
      <c r="G7751" s="71"/>
    </row>
    <row r="7752" spans="1:7" x14ac:dyDescent="0.2">
      <c r="A7752" s="77">
        <v>504226</v>
      </c>
      <c r="B7752" s="76" t="s">
        <v>8543</v>
      </c>
      <c r="F7752" s="71"/>
      <c r="G7752" s="71"/>
    </row>
    <row r="7753" spans="1:7" x14ac:dyDescent="0.2">
      <c r="A7753" s="77">
        <v>504230</v>
      </c>
      <c r="B7753" s="76" t="s">
        <v>8544</v>
      </c>
      <c r="F7753" s="71"/>
      <c r="G7753" s="71"/>
    </row>
    <row r="7754" spans="1:7" x14ac:dyDescent="0.2">
      <c r="A7754" s="77">
        <v>504235</v>
      </c>
      <c r="B7754" s="76" t="s">
        <v>8545</v>
      </c>
      <c r="F7754" s="71"/>
      <c r="G7754" s="71"/>
    </row>
    <row r="7755" spans="1:7" x14ac:dyDescent="0.2">
      <c r="A7755" s="77">
        <v>504240</v>
      </c>
      <c r="B7755" s="76" t="s">
        <v>8546</v>
      </c>
      <c r="F7755" s="71"/>
      <c r="G7755" s="71"/>
    </row>
    <row r="7756" spans="1:7" x14ac:dyDescent="0.2">
      <c r="A7756" s="77">
        <v>504245</v>
      </c>
      <c r="B7756" s="76" t="s">
        <v>8547</v>
      </c>
      <c r="F7756" s="71"/>
      <c r="G7756" s="71"/>
    </row>
    <row r="7757" spans="1:7" x14ac:dyDescent="0.2">
      <c r="A7757" s="77">
        <v>504250</v>
      </c>
      <c r="B7757" s="76" t="s">
        <v>8548</v>
      </c>
      <c r="F7757" s="71"/>
      <c r="G7757" s="71"/>
    </row>
    <row r="7758" spans="1:7" x14ac:dyDescent="0.2">
      <c r="A7758" s="77">
        <v>504255</v>
      </c>
      <c r="B7758" s="76" t="s">
        <v>8549</v>
      </c>
      <c r="F7758" s="71"/>
      <c r="G7758" s="71"/>
    </row>
    <row r="7759" spans="1:7" x14ac:dyDescent="0.2">
      <c r="A7759" s="77">
        <v>504260</v>
      </c>
      <c r="B7759" s="76" t="s">
        <v>3297</v>
      </c>
      <c r="F7759" s="71"/>
      <c r="G7759" s="71"/>
    </row>
    <row r="7760" spans="1:7" x14ac:dyDescent="0.2">
      <c r="A7760" s="77">
        <v>504265</v>
      </c>
      <c r="B7760" s="76" t="s">
        <v>8550</v>
      </c>
      <c r="F7760" s="71"/>
      <c r="G7760" s="71"/>
    </row>
    <row r="7761" spans="1:7" x14ac:dyDescent="0.2">
      <c r="A7761" s="77">
        <v>504270</v>
      </c>
      <c r="B7761" s="76" t="s">
        <v>8551</v>
      </c>
      <c r="F7761" s="71"/>
      <c r="G7761" s="71"/>
    </row>
    <row r="7762" spans="1:7" x14ac:dyDescent="0.2">
      <c r="A7762" s="77">
        <v>504275</v>
      </c>
      <c r="B7762" s="76" t="s">
        <v>8552</v>
      </c>
      <c r="F7762" s="71"/>
      <c r="G7762" s="71"/>
    </row>
    <row r="7763" spans="1:7" x14ac:dyDescent="0.2">
      <c r="A7763" s="77">
        <v>504280</v>
      </c>
      <c r="B7763" s="76" t="s">
        <v>8553</v>
      </c>
      <c r="F7763" s="71"/>
      <c r="G7763" s="71"/>
    </row>
    <row r="7764" spans="1:7" x14ac:dyDescent="0.2">
      <c r="A7764" s="77">
        <v>504285</v>
      </c>
      <c r="B7764" s="76" t="s">
        <v>8554</v>
      </c>
      <c r="F7764" s="71"/>
      <c r="G7764" s="71"/>
    </row>
    <row r="7765" spans="1:7" x14ac:dyDescent="0.2">
      <c r="A7765" s="77">
        <v>504290</v>
      </c>
      <c r="B7765" s="76" t="s">
        <v>8555</v>
      </c>
      <c r="F7765" s="71"/>
      <c r="G7765" s="71"/>
    </row>
    <row r="7766" spans="1:7" x14ac:dyDescent="0.2">
      <c r="A7766" s="77">
        <v>504295</v>
      </c>
      <c r="B7766" s="76" t="s">
        <v>8556</v>
      </c>
      <c r="F7766" s="71"/>
      <c r="G7766" s="71"/>
    </row>
    <row r="7767" spans="1:7" x14ac:dyDescent="0.2">
      <c r="A7767" s="77">
        <v>504300</v>
      </c>
      <c r="B7767" s="76" t="s">
        <v>8557</v>
      </c>
      <c r="F7767" s="71"/>
      <c r="G7767" s="71"/>
    </row>
    <row r="7768" spans="1:7" x14ac:dyDescent="0.2">
      <c r="A7768" s="77">
        <v>504305</v>
      </c>
      <c r="B7768" s="76" t="s">
        <v>8558</v>
      </c>
      <c r="F7768" s="71"/>
      <c r="G7768" s="71"/>
    </row>
    <row r="7769" spans="1:7" x14ac:dyDescent="0.2">
      <c r="A7769" s="77">
        <v>504310</v>
      </c>
      <c r="B7769" s="76" t="s">
        <v>8559</v>
      </c>
      <c r="F7769" s="71"/>
      <c r="G7769" s="71"/>
    </row>
    <row r="7770" spans="1:7" x14ac:dyDescent="0.2">
      <c r="A7770" s="77">
        <v>504315</v>
      </c>
      <c r="B7770" s="76" t="s">
        <v>8560</v>
      </c>
      <c r="F7770" s="71"/>
      <c r="G7770" s="71"/>
    </row>
    <row r="7771" spans="1:7" x14ac:dyDescent="0.2">
      <c r="A7771" s="77">
        <v>504320</v>
      </c>
      <c r="B7771" s="76" t="s">
        <v>8561</v>
      </c>
      <c r="F7771" s="71"/>
      <c r="G7771" s="71"/>
    </row>
    <row r="7772" spans="1:7" x14ac:dyDescent="0.2">
      <c r="A7772" s="77">
        <v>504321</v>
      </c>
      <c r="B7772" s="76" t="s">
        <v>8562</v>
      </c>
      <c r="F7772" s="71"/>
      <c r="G7772" s="71"/>
    </row>
    <row r="7773" spans="1:7" x14ac:dyDescent="0.2">
      <c r="A7773" s="77">
        <v>504325</v>
      </c>
      <c r="B7773" s="76" t="s">
        <v>8563</v>
      </c>
      <c r="F7773" s="71"/>
      <c r="G7773" s="71"/>
    </row>
    <row r="7774" spans="1:7" x14ac:dyDescent="0.2">
      <c r="A7774" s="77">
        <v>504330</v>
      </c>
      <c r="B7774" s="76" t="s">
        <v>8564</v>
      </c>
      <c r="F7774" s="71"/>
      <c r="G7774" s="71"/>
    </row>
    <row r="7775" spans="1:7" x14ac:dyDescent="0.2">
      <c r="A7775" s="77">
        <v>504335</v>
      </c>
      <c r="B7775" s="76" t="s">
        <v>8565</v>
      </c>
      <c r="F7775" s="71"/>
      <c r="G7775" s="71"/>
    </row>
    <row r="7776" spans="1:7" x14ac:dyDescent="0.2">
      <c r="A7776" s="77">
        <v>504340</v>
      </c>
      <c r="B7776" s="76" t="s">
        <v>8566</v>
      </c>
      <c r="F7776" s="71"/>
      <c r="G7776" s="71"/>
    </row>
    <row r="7777" spans="1:7" x14ac:dyDescent="0.2">
      <c r="A7777" s="77">
        <v>504345</v>
      </c>
      <c r="B7777" s="76" t="s">
        <v>8567</v>
      </c>
      <c r="F7777" s="71"/>
      <c r="G7777" s="71"/>
    </row>
    <row r="7778" spans="1:7" x14ac:dyDescent="0.2">
      <c r="A7778" s="77">
        <v>504350</v>
      </c>
      <c r="B7778" s="76" t="s">
        <v>8568</v>
      </c>
      <c r="F7778" s="71"/>
      <c r="G7778" s="71"/>
    </row>
    <row r="7779" spans="1:7" x14ac:dyDescent="0.2">
      <c r="A7779" s="77">
        <v>504355</v>
      </c>
      <c r="B7779" s="76" t="s">
        <v>8569</v>
      </c>
      <c r="F7779" s="71"/>
      <c r="G7779" s="71"/>
    </row>
    <row r="7780" spans="1:7" x14ac:dyDescent="0.2">
      <c r="A7780" s="77">
        <v>504360</v>
      </c>
      <c r="B7780" s="76" t="s">
        <v>8570</v>
      </c>
      <c r="F7780" s="71"/>
      <c r="G7780" s="71"/>
    </row>
    <row r="7781" spans="1:7" x14ac:dyDescent="0.2">
      <c r="A7781" s="77">
        <v>504365</v>
      </c>
      <c r="B7781" s="76" t="s">
        <v>8571</v>
      </c>
      <c r="F7781" s="71"/>
      <c r="G7781" s="71"/>
    </row>
    <row r="7782" spans="1:7" x14ac:dyDescent="0.2">
      <c r="A7782" s="77">
        <v>504366</v>
      </c>
      <c r="B7782" s="76" t="s">
        <v>8572</v>
      </c>
      <c r="F7782" s="71"/>
      <c r="G7782" s="71"/>
    </row>
    <row r="7783" spans="1:7" x14ac:dyDescent="0.2">
      <c r="A7783" s="77">
        <v>504367</v>
      </c>
      <c r="B7783" s="76" t="s">
        <v>8573</v>
      </c>
      <c r="F7783" s="71"/>
      <c r="G7783" s="71"/>
    </row>
    <row r="7784" spans="1:7" x14ac:dyDescent="0.2">
      <c r="A7784" s="77">
        <v>504370</v>
      </c>
      <c r="B7784" s="76" t="s">
        <v>8574</v>
      </c>
      <c r="F7784" s="71"/>
      <c r="G7784" s="71"/>
    </row>
    <row r="7785" spans="1:7" x14ac:dyDescent="0.2">
      <c r="A7785" s="77">
        <v>504375</v>
      </c>
      <c r="B7785" s="76" t="s">
        <v>8575</v>
      </c>
      <c r="F7785" s="71"/>
      <c r="G7785" s="71"/>
    </row>
    <row r="7786" spans="1:7" x14ac:dyDescent="0.2">
      <c r="A7786" s="77">
        <v>504380</v>
      </c>
      <c r="B7786" s="76" t="s">
        <v>8576</v>
      </c>
      <c r="F7786" s="71"/>
      <c r="G7786" s="71"/>
    </row>
    <row r="7787" spans="1:7" x14ac:dyDescent="0.2">
      <c r="A7787" s="77">
        <v>504385</v>
      </c>
      <c r="B7787" s="76" t="s">
        <v>8577</v>
      </c>
      <c r="F7787" s="71"/>
      <c r="G7787" s="71"/>
    </row>
    <row r="7788" spans="1:7" x14ac:dyDescent="0.2">
      <c r="A7788" s="77">
        <v>504390</v>
      </c>
      <c r="B7788" s="76" t="s">
        <v>8578</v>
      </c>
      <c r="F7788" s="71"/>
      <c r="G7788" s="71"/>
    </row>
    <row r="7789" spans="1:7" x14ac:dyDescent="0.2">
      <c r="A7789" s="77">
        <v>504395</v>
      </c>
      <c r="B7789" s="76" t="s">
        <v>8579</v>
      </c>
      <c r="F7789" s="71"/>
      <c r="G7789" s="71"/>
    </row>
    <row r="7790" spans="1:7" x14ac:dyDescent="0.2">
      <c r="A7790" s="77">
        <v>504400</v>
      </c>
      <c r="B7790" s="76" t="s">
        <v>8580</v>
      </c>
      <c r="F7790" s="71"/>
      <c r="G7790" s="71"/>
    </row>
    <row r="7791" spans="1:7" x14ac:dyDescent="0.2">
      <c r="A7791" s="77">
        <v>504405</v>
      </c>
      <c r="B7791" s="76" t="s">
        <v>8581</v>
      </c>
      <c r="F7791" s="71"/>
      <c r="G7791" s="71"/>
    </row>
    <row r="7792" spans="1:7" x14ac:dyDescent="0.2">
      <c r="A7792" s="77">
        <v>504410</v>
      </c>
      <c r="B7792" s="76" t="s">
        <v>8582</v>
      </c>
      <c r="F7792" s="71"/>
      <c r="G7792" s="71"/>
    </row>
    <row r="7793" spans="1:7" x14ac:dyDescent="0.2">
      <c r="A7793" s="77">
        <v>504411</v>
      </c>
      <c r="B7793" s="76" t="s">
        <v>8583</v>
      </c>
      <c r="F7793" s="71"/>
      <c r="G7793" s="71"/>
    </row>
    <row r="7794" spans="1:7" x14ac:dyDescent="0.2">
      <c r="A7794" s="77">
        <v>504415</v>
      </c>
      <c r="B7794" s="76" t="s">
        <v>8584</v>
      </c>
      <c r="F7794" s="71"/>
      <c r="G7794" s="71"/>
    </row>
    <row r="7795" spans="1:7" x14ac:dyDescent="0.2">
      <c r="A7795" s="77">
        <v>504416</v>
      </c>
      <c r="B7795" s="76" t="s">
        <v>8585</v>
      </c>
      <c r="F7795" s="71"/>
      <c r="G7795" s="71"/>
    </row>
    <row r="7796" spans="1:7" x14ac:dyDescent="0.2">
      <c r="A7796" s="77">
        <v>504420</v>
      </c>
      <c r="B7796" s="76" t="s">
        <v>8586</v>
      </c>
      <c r="F7796" s="71"/>
      <c r="G7796" s="71"/>
    </row>
    <row r="7797" spans="1:7" x14ac:dyDescent="0.2">
      <c r="A7797" s="77">
        <v>504425</v>
      </c>
      <c r="B7797" s="76" t="s">
        <v>8587</v>
      </c>
      <c r="F7797" s="71"/>
      <c r="G7797" s="71"/>
    </row>
    <row r="7798" spans="1:7" x14ac:dyDescent="0.2">
      <c r="A7798" s="77">
        <v>504430</v>
      </c>
      <c r="B7798" s="76" t="s">
        <v>8588</v>
      </c>
      <c r="F7798" s="71"/>
      <c r="G7798" s="71"/>
    </row>
    <row r="7799" spans="1:7" x14ac:dyDescent="0.2">
      <c r="A7799" s="77">
        <v>504435</v>
      </c>
      <c r="B7799" s="76" t="s">
        <v>8589</v>
      </c>
      <c r="F7799" s="71"/>
      <c r="G7799" s="71"/>
    </row>
    <row r="7800" spans="1:7" x14ac:dyDescent="0.2">
      <c r="A7800" s="77">
        <v>504440</v>
      </c>
      <c r="B7800" s="76" t="s">
        <v>8590</v>
      </c>
      <c r="F7800" s="71"/>
      <c r="G7800" s="71"/>
    </row>
    <row r="7801" spans="1:7" x14ac:dyDescent="0.2">
      <c r="A7801" s="77">
        <v>504445</v>
      </c>
      <c r="B7801" s="76" t="s">
        <v>8591</v>
      </c>
      <c r="F7801" s="71"/>
      <c r="G7801" s="71"/>
    </row>
    <row r="7802" spans="1:7" x14ac:dyDescent="0.2">
      <c r="A7802" s="77">
        <v>504450</v>
      </c>
      <c r="B7802" s="76" t="s">
        <v>8592</v>
      </c>
      <c r="F7802" s="71"/>
      <c r="G7802" s="71"/>
    </row>
    <row r="7803" spans="1:7" x14ac:dyDescent="0.2">
      <c r="A7803" s="77">
        <v>504451</v>
      </c>
      <c r="B7803" s="76" t="s">
        <v>8593</v>
      </c>
      <c r="F7803" s="71"/>
      <c r="G7803" s="71"/>
    </row>
    <row r="7804" spans="1:7" x14ac:dyDescent="0.2">
      <c r="A7804" s="77">
        <v>504452</v>
      </c>
      <c r="B7804" s="76" t="s">
        <v>8594</v>
      </c>
      <c r="F7804" s="71"/>
      <c r="G7804" s="71"/>
    </row>
    <row r="7805" spans="1:7" x14ac:dyDescent="0.2">
      <c r="A7805" s="77">
        <v>504455</v>
      </c>
      <c r="B7805" s="76" t="s">
        <v>8595</v>
      </c>
      <c r="F7805" s="71"/>
      <c r="G7805" s="71"/>
    </row>
    <row r="7806" spans="1:7" x14ac:dyDescent="0.2">
      <c r="A7806" s="77">
        <v>504460</v>
      </c>
      <c r="B7806" s="76" t="s">
        <v>8596</v>
      </c>
      <c r="F7806" s="71"/>
      <c r="G7806" s="71"/>
    </row>
    <row r="7807" spans="1:7" x14ac:dyDescent="0.2">
      <c r="A7807" s="77">
        <v>504465</v>
      </c>
      <c r="B7807" s="76" t="s">
        <v>467</v>
      </c>
      <c r="F7807" s="71"/>
      <c r="G7807" s="71"/>
    </row>
    <row r="7808" spans="1:7" x14ac:dyDescent="0.2">
      <c r="A7808" s="77">
        <v>504470</v>
      </c>
      <c r="B7808" s="76" t="s">
        <v>8597</v>
      </c>
      <c r="F7808" s="71"/>
      <c r="G7808" s="71"/>
    </row>
    <row r="7809" spans="1:7" x14ac:dyDescent="0.2">
      <c r="A7809" s="77">
        <v>504475</v>
      </c>
      <c r="B7809" s="76" t="s">
        <v>8598</v>
      </c>
      <c r="F7809" s="71"/>
      <c r="G7809" s="71"/>
    </row>
    <row r="7810" spans="1:7" x14ac:dyDescent="0.2">
      <c r="A7810" s="77">
        <v>504480</v>
      </c>
      <c r="B7810" s="76" t="s">
        <v>8599</v>
      </c>
      <c r="F7810" s="71"/>
      <c r="G7810" s="71"/>
    </row>
    <row r="7811" spans="1:7" x14ac:dyDescent="0.2">
      <c r="A7811" s="77">
        <v>504485</v>
      </c>
      <c r="B7811" s="76" t="s">
        <v>8600</v>
      </c>
      <c r="F7811" s="71"/>
      <c r="G7811" s="71"/>
    </row>
    <row r="7812" spans="1:7" x14ac:dyDescent="0.2">
      <c r="A7812" s="77">
        <v>504490</v>
      </c>
      <c r="B7812" s="76" t="s">
        <v>8601</v>
      </c>
      <c r="F7812" s="71"/>
      <c r="G7812" s="71"/>
    </row>
    <row r="7813" spans="1:7" x14ac:dyDescent="0.2">
      <c r="A7813" s="77">
        <v>504495</v>
      </c>
      <c r="B7813" s="76" t="s">
        <v>8602</v>
      </c>
      <c r="F7813" s="71"/>
      <c r="G7813" s="71"/>
    </row>
    <row r="7814" spans="1:7" x14ac:dyDescent="0.2">
      <c r="A7814" s="77">
        <v>504500</v>
      </c>
      <c r="B7814" s="76" t="s">
        <v>8603</v>
      </c>
      <c r="F7814" s="71"/>
      <c r="G7814" s="71"/>
    </row>
    <row r="7815" spans="1:7" x14ac:dyDescent="0.2">
      <c r="A7815" s="77">
        <v>504505</v>
      </c>
      <c r="B7815" s="76" t="s">
        <v>8604</v>
      </c>
      <c r="F7815" s="71"/>
      <c r="G7815" s="71"/>
    </row>
    <row r="7816" spans="1:7" x14ac:dyDescent="0.2">
      <c r="A7816" s="77">
        <v>504510</v>
      </c>
      <c r="B7816" s="76" t="s">
        <v>8605</v>
      </c>
      <c r="F7816" s="71"/>
      <c r="G7816" s="71"/>
    </row>
    <row r="7817" spans="1:7" x14ac:dyDescent="0.2">
      <c r="A7817" s="77">
        <v>504515</v>
      </c>
      <c r="B7817" s="76" t="s">
        <v>8606</v>
      </c>
      <c r="F7817" s="71"/>
      <c r="G7817" s="71"/>
    </row>
    <row r="7818" spans="1:7" x14ac:dyDescent="0.2">
      <c r="A7818" s="77">
        <v>504520</v>
      </c>
      <c r="B7818" s="76" t="s">
        <v>8607</v>
      </c>
      <c r="F7818" s="71"/>
      <c r="G7818" s="71"/>
    </row>
    <row r="7819" spans="1:7" x14ac:dyDescent="0.2">
      <c r="A7819" s="77">
        <v>504525</v>
      </c>
      <c r="B7819" s="76" t="s">
        <v>8608</v>
      </c>
      <c r="F7819" s="71"/>
      <c r="G7819" s="71"/>
    </row>
    <row r="7820" spans="1:7" x14ac:dyDescent="0.2">
      <c r="A7820" s="77">
        <v>504530</v>
      </c>
      <c r="B7820" s="76" t="s">
        <v>8609</v>
      </c>
      <c r="F7820" s="71"/>
      <c r="G7820" s="71"/>
    </row>
    <row r="7821" spans="1:7" x14ac:dyDescent="0.2">
      <c r="A7821" s="77">
        <v>504535</v>
      </c>
      <c r="B7821" s="76" t="s">
        <v>8610</v>
      </c>
      <c r="F7821" s="71"/>
      <c r="G7821" s="71"/>
    </row>
    <row r="7822" spans="1:7" x14ac:dyDescent="0.2">
      <c r="A7822" s="77">
        <v>504540</v>
      </c>
      <c r="B7822" s="76" t="s">
        <v>8611</v>
      </c>
      <c r="F7822" s="71"/>
      <c r="G7822" s="71"/>
    </row>
    <row r="7823" spans="1:7" x14ac:dyDescent="0.2">
      <c r="A7823" s="77">
        <v>504545</v>
      </c>
      <c r="B7823" s="76" t="s">
        <v>8612</v>
      </c>
      <c r="F7823" s="71"/>
      <c r="G7823" s="71"/>
    </row>
    <row r="7824" spans="1:7" x14ac:dyDescent="0.2">
      <c r="A7824" s="77">
        <v>504550</v>
      </c>
      <c r="B7824" s="76" t="s">
        <v>8613</v>
      </c>
      <c r="F7824" s="71"/>
      <c r="G7824" s="71"/>
    </row>
    <row r="7825" spans="1:7" x14ac:dyDescent="0.2">
      <c r="A7825" s="77">
        <v>504555</v>
      </c>
      <c r="B7825" s="76" t="s">
        <v>8614</v>
      </c>
      <c r="F7825" s="71"/>
      <c r="G7825" s="71"/>
    </row>
    <row r="7826" spans="1:7" x14ac:dyDescent="0.2">
      <c r="A7826" s="77">
        <v>504560</v>
      </c>
      <c r="B7826" s="76" t="s">
        <v>8615</v>
      </c>
      <c r="F7826" s="71"/>
      <c r="G7826" s="71"/>
    </row>
    <row r="7827" spans="1:7" x14ac:dyDescent="0.2">
      <c r="A7827" s="77">
        <v>504565</v>
      </c>
      <c r="B7827" s="76" t="s">
        <v>8616</v>
      </c>
      <c r="F7827" s="71"/>
      <c r="G7827" s="71"/>
    </row>
    <row r="7828" spans="1:7" x14ac:dyDescent="0.2">
      <c r="A7828" s="77">
        <v>504570</v>
      </c>
      <c r="B7828" s="76" t="s">
        <v>8617</v>
      </c>
      <c r="F7828" s="71"/>
      <c r="G7828" s="71"/>
    </row>
    <row r="7829" spans="1:7" x14ac:dyDescent="0.2">
      <c r="A7829" s="77">
        <v>504575</v>
      </c>
      <c r="B7829" s="76" t="s">
        <v>8618</v>
      </c>
      <c r="F7829" s="71"/>
      <c r="G7829" s="71"/>
    </row>
    <row r="7830" spans="1:7" x14ac:dyDescent="0.2">
      <c r="A7830" s="77">
        <v>504580</v>
      </c>
      <c r="B7830" s="76" t="s">
        <v>8619</v>
      </c>
      <c r="F7830" s="71"/>
      <c r="G7830" s="71"/>
    </row>
    <row r="7831" spans="1:7" x14ac:dyDescent="0.2">
      <c r="A7831" s="77">
        <v>504585</v>
      </c>
      <c r="B7831" s="76" t="s">
        <v>8620</v>
      </c>
      <c r="F7831" s="71"/>
      <c r="G7831" s="71"/>
    </row>
    <row r="7832" spans="1:7" x14ac:dyDescent="0.2">
      <c r="A7832" s="77">
        <v>504590</v>
      </c>
      <c r="B7832" s="76" t="s">
        <v>8621</v>
      </c>
      <c r="F7832" s="71"/>
      <c r="G7832" s="71"/>
    </row>
    <row r="7833" spans="1:7" x14ac:dyDescent="0.2">
      <c r="A7833" s="77">
        <v>504595</v>
      </c>
      <c r="B7833" s="76" t="s">
        <v>8622</v>
      </c>
      <c r="F7833" s="71"/>
      <c r="G7833" s="71"/>
    </row>
    <row r="7834" spans="1:7" x14ac:dyDescent="0.2">
      <c r="A7834" s="77">
        <v>504600</v>
      </c>
      <c r="B7834" s="76" t="s">
        <v>8623</v>
      </c>
      <c r="F7834" s="71"/>
      <c r="G7834" s="71"/>
    </row>
    <row r="7835" spans="1:7" x14ac:dyDescent="0.2">
      <c r="A7835" s="77">
        <v>504605</v>
      </c>
      <c r="B7835" s="76" t="s">
        <v>8624</v>
      </c>
      <c r="F7835" s="71"/>
      <c r="G7835" s="71"/>
    </row>
    <row r="7836" spans="1:7" x14ac:dyDescent="0.2">
      <c r="A7836" s="77">
        <v>504610</v>
      </c>
      <c r="B7836" s="76" t="s">
        <v>8625</v>
      </c>
      <c r="F7836" s="71"/>
      <c r="G7836" s="71"/>
    </row>
    <row r="7837" spans="1:7" x14ac:dyDescent="0.2">
      <c r="A7837" s="77">
        <v>504620</v>
      </c>
      <c r="B7837" s="76" t="s">
        <v>8626</v>
      </c>
      <c r="F7837" s="71"/>
      <c r="G7837" s="71"/>
    </row>
    <row r="7838" spans="1:7" x14ac:dyDescent="0.2">
      <c r="A7838" s="77">
        <v>504625</v>
      </c>
      <c r="B7838" s="76" t="s">
        <v>8627</v>
      </c>
      <c r="F7838" s="71"/>
      <c r="G7838" s="71"/>
    </row>
    <row r="7839" spans="1:7" x14ac:dyDescent="0.2">
      <c r="A7839" s="77">
        <v>504630</v>
      </c>
      <c r="B7839" s="76" t="s">
        <v>8628</v>
      </c>
      <c r="F7839" s="71"/>
      <c r="G7839" s="71"/>
    </row>
    <row r="7840" spans="1:7" x14ac:dyDescent="0.2">
      <c r="A7840" s="77">
        <v>504635</v>
      </c>
      <c r="B7840" s="76" t="s">
        <v>8629</v>
      </c>
      <c r="F7840" s="71"/>
      <c r="G7840" s="71"/>
    </row>
    <row r="7841" spans="1:7" x14ac:dyDescent="0.2">
      <c r="A7841" s="77">
        <v>504640</v>
      </c>
      <c r="B7841" s="76" t="s">
        <v>8630</v>
      </c>
      <c r="F7841" s="71"/>
      <c r="G7841" s="71"/>
    </row>
    <row r="7842" spans="1:7" x14ac:dyDescent="0.2">
      <c r="A7842" s="77">
        <v>504645</v>
      </c>
      <c r="B7842" s="76" t="s">
        <v>8631</v>
      </c>
      <c r="F7842" s="71"/>
      <c r="G7842" s="71"/>
    </row>
    <row r="7843" spans="1:7" x14ac:dyDescent="0.2">
      <c r="A7843" s="77">
        <v>504650</v>
      </c>
      <c r="B7843" s="76" t="s">
        <v>8632</v>
      </c>
      <c r="F7843" s="71"/>
      <c r="G7843" s="71"/>
    </row>
    <row r="7844" spans="1:7" x14ac:dyDescent="0.2">
      <c r="A7844" s="77">
        <v>504655</v>
      </c>
      <c r="B7844" s="76" t="s">
        <v>8633</v>
      </c>
      <c r="F7844" s="71"/>
      <c r="G7844" s="71"/>
    </row>
    <row r="7845" spans="1:7" x14ac:dyDescent="0.2">
      <c r="A7845" s="77">
        <v>504660</v>
      </c>
      <c r="B7845" s="76" t="s">
        <v>8634</v>
      </c>
      <c r="F7845" s="71"/>
      <c r="G7845" s="71"/>
    </row>
    <row r="7846" spans="1:7" x14ac:dyDescent="0.2">
      <c r="A7846" s="77">
        <v>504665</v>
      </c>
      <c r="B7846" s="76" t="s">
        <v>8635</v>
      </c>
      <c r="F7846" s="71"/>
      <c r="G7846" s="71"/>
    </row>
    <row r="7847" spans="1:7" x14ac:dyDescent="0.2">
      <c r="A7847" s="77">
        <v>504670</v>
      </c>
      <c r="B7847" s="76" t="s">
        <v>8636</v>
      </c>
      <c r="F7847" s="71"/>
      <c r="G7847" s="71"/>
    </row>
    <row r="7848" spans="1:7" x14ac:dyDescent="0.2">
      <c r="A7848" s="77">
        <v>504671</v>
      </c>
      <c r="B7848" s="76" t="s">
        <v>8637</v>
      </c>
      <c r="F7848" s="71"/>
      <c r="G7848" s="71"/>
    </row>
    <row r="7849" spans="1:7" x14ac:dyDescent="0.2">
      <c r="A7849" s="77">
        <v>504672</v>
      </c>
      <c r="B7849" s="76" t="s">
        <v>8638</v>
      </c>
      <c r="F7849" s="71"/>
      <c r="G7849" s="71"/>
    </row>
    <row r="7850" spans="1:7" x14ac:dyDescent="0.2">
      <c r="A7850" s="77">
        <v>504675</v>
      </c>
      <c r="B7850" s="76" t="s">
        <v>8639</v>
      </c>
      <c r="F7850" s="71"/>
      <c r="G7850" s="71"/>
    </row>
    <row r="7851" spans="1:7" x14ac:dyDescent="0.2">
      <c r="A7851" s="77">
        <v>504680</v>
      </c>
      <c r="B7851" s="76" t="s">
        <v>8640</v>
      </c>
      <c r="F7851" s="71"/>
      <c r="G7851" s="71"/>
    </row>
    <row r="7852" spans="1:7" x14ac:dyDescent="0.2">
      <c r="A7852" s="77">
        <v>504685</v>
      </c>
      <c r="B7852" s="76" t="s">
        <v>8641</v>
      </c>
      <c r="F7852" s="71"/>
      <c r="G7852" s="71"/>
    </row>
    <row r="7853" spans="1:7" x14ac:dyDescent="0.2">
      <c r="A7853" s="77">
        <v>504690</v>
      </c>
      <c r="B7853" s="76" t="s">
        <v>8642</v>
      </c>
      <c r="F7853" s="71"/>
      <c r="G7853" s="71"/>
    </row>
    <row r="7854" spans="1:7" x14ac:dyDescent="0.2">
      <c r="A7854" s="77">
        <v>504695</v>
      </c>
      <c r="B7854" s="76" t="s">
        <v>8643</v>
      </c>
      <c r="F7854" s="71"/>
      <c r="G7854" s="71"/>
    </row>
    <row r="7855" spans="1:7" x14ac:dyDescent="0.2">
      <c r="A7855" s="77">
        <v>504700</v>
      </c>
      <c r="B7855" s="76" t="s">
        <v>8644</v>
      </c>
      <c r="F7855" s="71"/>
      <c r="G7855" s="71"/>
    </row>
    <row r="7856" spans="1:7" x14ac:dyDescent="0.2">
      <c r="A7856" s="77">
        <v>504705</v>
      </c>
      <c r="B7856" s="76" t="s">
        <v>8645</v>
      </c>
      <c r="F7856" s="71"/>
      <c r="G7856" s="71"/>
    </row>
    <row r="7857" spans="1:7" x14ac:dyDescent="0.2">
      <c r="A7857" s="77">
        <v>504710</v>
      </c>
      <c r="B7857" s="76" t="s">
        <v>8646</v>
      </c>
      <c r="F7857" s="71"/>
      <c r="G7857" s="71"/>
    </row>
    <row r="7858" spans="1:7" x14ac:dyDescent="0.2">
      <c r="A7858" s="77">
        <v>504715</v>
      </c>
      <c r="B7858" s="76" t="s">
        <v>8647</v>
      </c>
      <c r="F7858" s="71"/>
      <c r="G7858" s="71"/>
    </row>
    <row r="7859" spans="1:7" x14ac:dyDescent="0.2">
      <c r="A7859" s="77">
        <v>504720</v>
      </c>
      <c r="B7859" s="76" t="s">
        <v>8648</v>
      </c>
      <c r="F7859" s="71"/>
      <c r="G7859" s="71"/>
    </row>
    <row r="7860" spans="1:7" x14ac:dyDescent="0.2">
      <c r="A7860" s="77">
        <v>504725</v>
      </c>
      <c r="B7860" s="76" t="s">
        <v>8649</v>
      </c>
      <c r="F7860" s="71"/>
      <c r="G7860" s="71"/>
    </row>
    <row r="7861" spans="1:7" x14ac:dyDescent="0.2">
      <c r="A7861" s="77">
        <v>504730</v>
      </c>
      <c r="B7861" s="76" t="s">
        <v>8650</v>
      </c>
      <c r="F7861" s="71"/>
      <c r="G7861" s="71"/>
    </row>
    <row r="7862" spans="1:7" x14ac:dyDescent="0.2">
      <c r="A7862" s="77">
        <v>504735</v>
      </c>
      <c r="B7862" s="76" t="s">
        <v>8651</v>
      </c>
      <c r="F7862" s="71"/>
      <c r="G7862" s="71"/>
    </row>
    <row r="7863" spans="1:7" x14ac:dyDescent="0.2">
      <c r="A7863" s="77">
        <v>504740</v>
      </c>
      <c r="B7863" s="76" t="s">
        <v>8652</v>
      </c>
      <c r="F7863" s="71"/>
      <c r="G7863" s="71"/>
    </row>
    <row r="7864" spans="1:7" x14ac:dyDescent="0.2">
      <c r="A7864" s="77">
        <v>504745</v>
      </c>
      <c r="B7864" s="76" t="s">
        <v>8653</v>
      </c>
      <c r="F7864" s="71"/>
      <c r="G7864" s="71"/>
    </row>
    <row r="7865" spans="1:7" x14ac:dyDescent="0.2">
      <c r="A7865" s="77">
        <v>504750</v>
      </c>
      <c r="B7865" s="76" t="s">
        <v>8654</v>
      </c>
      <c r="F7865" s="71"/>
      <c r="G7865" s="71"/>
    </row>
    <row r="7866" spans="1:7" x14ac:dyDescent="0.2">
      <c r="A7866" s="77">
        <v>504755</v>
      </c>
      <c r="B7866" s="76" t="s">
        <v>8655</v>
      </c>
      <c r="F7866" s="71"/>
      <c r="G7866" s="71"/>
    </row>
    <row r="7867" spans="1:7" x14ac:dyDescent="0.2">
      <c r="A7867" s="77">
        <v>504760</v>
      </c>
      <c r="B7867" s="76" t="s">
        <v>8656</v>
      </c>
      <c r="F7867" s="71"/>
      <c r="G7867" s="71"/>
    </row>
    <row r="7868" spans="1:7" x14ac:dyDescent="0.2">
      <c r="A7868" s="77">
        <v>504761</v>
      </c>
      <c r="B7868" s="76" t="s">
        <v>8657</v>
      </c>
      <c r="F7868" s="71"/>
      <c r="G7868" s="71"/>
    </row>
    <row r="7869" spans="1:7" x14ac:dyDescent="0.2">
      <c r="A7869" s="77">
        <v>504765</v>
      </c>
      <c r="B7869" s="76" t="s">
        <v>8658</v>
      </c>
      <c r="F7869" s="71"/>
      <c r="G7869" s="71"/>
    </row>
    <row r="7870" spans="1:7" x14ac:dyDescent="0.2">
      <c r="A7870" s="77">
        <v>504770</v>
      </c>
      <c r="B7870" s="76" t="s">
        <v>8659</v>
      </c>
      <c r="F7870" s="71"/>
      <c r="G7870" s="71"/>
    </row>
    <row r="7871" spans="1:7" x14ac:dyDescent="0.2">
      <c r="A7871" s="77">
        <v>504775</v>
      </c>
      <c r="B7871" s="76" t="s">
        <v>7856</v>
      </c>
      <c r="F7871" s="71"/>
      <c r="G7871" s="71"/>
    </row>
    <row r="7872" spans="1:7" x14ac:dyDescent="0.2">
      <c r="A7872" s="77">
        <v>504780</v>
      </c>
      <c r="B7872" s="76" t="s">
        <v>8660</v>
      </c>
      <c r="F7872" s="71"/>
      <c r="G7872" s="71"/>
    </row>
    <row r="7873" spans="1:7" x14ac:dyDescent="0.2">
      <c r="A7873" s="77">
        <v>504785</v>
      </c>
      <c r="B7873" s="76" t="s">
        <v>8661</v>
      </c>
      <c r="F7873" s="71"/>
      <c r="G7873" s="71"/>
    </row>
    <row r="7874" spans="1:7" x14ac:dyDescent="0.2">
      <c r="A7874" s="77">
        <v>504790</v>
      </c>
      <c r="B7874" s="76" t="s">
        <v>8662</v>
      </c>
      <c r="F7874" s="71"/>
      <c r="G7874" s="71"/>
    </row>
    <row r="7875" spans="1:7" x14ac:dyDescent="0.2">
      <c r="A7875" s="77">
        <v>504800</v>
      </c>
      <c r="B7875" s="76" t="s">
        <v>8663</v>
      </c>
      <c r="F7875" s="71"/>
      <c r="G7875" s="71"/>
    </row>
    <row r="7876" spans="1:7" x14ac:dyDescent="0.2">
      <c r="A7876" s="77">
        <v>504805</v>
      </c>
      <c r="B7876" s="76" t="s">
        <v>8664</v>
      </c>
      <c r="F7876" s="71"/>
      <c r="G7876" s="71"/>
    </row>
    <row r="7877" spans="1:7" x14ac:dyDescent="0.2">
      <c r="A7877" s="77">
        <v>504810</v>
      </c>
      <c r="B7877" s="76" t="s">
        <v>8665</v>
      </c>
      <c r="F7877" s="71"/>
      <c r="G7877" s="71"/>
    </row>
    <row r="7878" spans="1:7" x14ac:dyDescent="0.2">
      <c r="A7878" s="77">
        <v>504815</v>
      </c>
      <c r="B7878" s="76" t="s">
        <v>8666</v>
      </c>
      <c r="F7878" s="71"/>
      <c r="G7878" s="71"/>
    </row>
    <row r="7879" spans="1:7" x14ac:dyDescent="0.2">
      <c r="A7879" s="77">
        <v>504820</v>
      </c>
      <c r="B7879" s="76" t="s">
        <v>8667</v>
      </c>
      <c r="F7879" s="71"/>
      <c r="G7879" s="71"/>
    </row>
    <row r="7880" spans="1:7" x14ac:dyDescent="0.2">
      <c r="A7880" s="77">
        <v>504825</v>
      </c>
      <c r="B7880" s="76" t="s">
        <v>8668</v>
      </c>
      <c r="F7880" s="71"/>
      <c r="G7880" s="71"/>
    </row>
    <row r="7881" spans="1:7" x14ac:dyDescent="0.2">
      <c r="A7881" s="77">
        <v>504826</v>
      </c>
      <c r="B7881" s="76" t="s">
        <v>8669</v>
      </c>
      <c r="F7881" s="71"/>
      <c r="G7881" s="71"/>
    </row>
    <row r="7882" spans="1:7" x14ac:dyDescent="0.2">
      <c r="A7882" s="77">
        <v>504830</v>
      </c>
      <c r="B7882" s="76" t="s">
        <v>8670</v>
      </c>
      <c r="F7882" s="71"/>
      <c r="G7882" s="71"/>
    </row>
    <row r="7883" spans="1:7" x14ac:dyDescent="0.2">
      <c r="A7883" s="77">
        <v>504835</v>
      </c>
      <c r="B7883" s="76" t="s">
        <v>8671</v>
      </c>
      <c r="F7883" s="71"/>
      <c r="G7883" s="71"/>
    </row>
    <row r="7884" spans="1:7" x14ac:dyDescent="0.2">
      <c r="A7884" s="77">
        <v>504840</v>
      </c>
      <c r="B7884" s="76" t="s">
        <v>8672</v>
      </c>
      <c r="F7884" s="71"/>
      <c r="G7884" s="71"/>
    </row>
    <row r="7885" spans="1:7" x14ac:dyDescent="0.2">
      <c r="A7885" s="77">
        <v>504841</v>
      </c>
      <c r="B7885" s="76" t="s">
        <v>8673</v>
      </c>
      <c r="F7885" s="71"/>
      <c r="G7885" s="71"/>
    </row>
    <row r="7886" spans="1:7" x14ac:dyDescent="0.2">
      <c r="A7886" s="77">
        <v>504842</v>
      </c>
      <c r="B7886" s="76" t="s">
        <v>8674</v>
      </c>
      <c r="F7886" s="71"/>
      <c r="G7886" s="71"/>
    </row>
    <row r="7887" spans="1:7" x14ac:dyDescent="0.2">
      <c r="A7887" s="77">
        <v>504845</v>
      </c>
      <c r="B7887" s="76" t="s">
        <v>8675</v>
      </c>
      <c r="F7887" s="71"/>
      <c r="G7887" s="71"/>
    </row>
    <row r="7888" spans="1:7" x14ac:dyDescent="0.2">
      <c r="A7888" s="77">
        <v>504850</v>
      </c>
      <c r="B7888" s="76" t="s">
        <v>8676</v>
      </c>
      <c r="F7888" s="71"/>
      <c r="G7888" s="71"/>
    </row>
    <row r="7889" spans="1:7" x14ac:dyDescent="0.2">
      <c r="A7889" s="77">
        <v>504855</v>
      </c>
      <c r="B7889" s="76" t="s">
        <v>8677</v>
      </c>
      <c r="F7889" s="71"/>
      <c r="G7889" s="71"/>
    </row>
    <row r="7890" spans="1:7" x14ac:dyDescent="0.2">
      <c r="A7890" s="77">
        <v>504860</v>
      </c>
      <c r="B7890" s="76" t="s">
        <v>8678</v>
      </c>
      <c r="F7890" s="71"/>
      <c r="G7890" s="71"/>
    </row>
    <row r="7891" spans="1:7" x14ac:dyDescent="0.2">
      <c r="A7891" s="77">
        <v>504865</v>
      </c>
      <c r="B7891" s="76" t="s">
        <v>8679</v>
      </c>
      <c r="F7891" s="71"/>
      <c r="G7891" s="71"/>
    </row>
    <row r="7892" spans="1:7" x14ac:dyDescent="0.2">
      <c r="A7892" s="77">
        <v>504870</v>
      </c>
      <c r="B7892" s="76" t="s">
        <v>8680</v>
      </c>
      <c r="F7892" s="71"/>
      <c r="G7892" s="71"/>
    </row>
    <row r="7893" spans="1:7" x14ac:dyDescent="0.2">
      <c r="A7893" s="77">
        <v>504875</v>
      </c>
      <c r="B7893" s="76" t="s">
        <v>8681</v>
      </c>
      <c r="F7893" s="71"/>
      <c r="G7893" s="71"/>
    </row>
    <row r="7894" spans="1:7" x14ac:dyDescent="0.2">
      <c r="A7894" s="77">
        <v>504880</v>
      </c>
      <c r="B7894" s="76" t="s">
        <v>8682</v>
      </c>
      <c r="F7894" s="71"/>
      <c r="G7894" s="71"/>
    </row>
    <row r="7895" spans="1:7" x14ac:dyDescent="0.2">
      <c r="A7895" s="77">
        <v>504885</v>
      </c>
      <c r="B7895" s="76" t="s">
        <v>8683</v>
      </c>
      <c r="F7895" s="71"/>
      <c r="G7895" s="71"/>
    </row>
    <row r="7896" spans="1:7" x14ac:dyDescent="0.2">
      <c r="A7896" s="77">
        <v>504890</v>
      </c>
      <c r="B7896" s="76" t="s">
        <v>8684</v>
      </c>
      <c r="F7896" s="71"/>
      <c r="G7896" s="71"/>
    </row>
    <row r="7897" spans="1:7" x14ac:dyDescent="0.2">
      <c r="A7897" s="77">
        <v>504895</v>
      </c>
      <c r="B7897" s="76" t="s">
        <v>8685</v>
      </c>
      <c r="F7897" s="71"/>
      <c r="G7897" s="71"/>
    </row>
    <row r="7898" spans="1:7" x14ac:dyDescent="0.2">
      <c r="A7898" s="77">
        <v>504900</v>
      </c>
      <c r="B7898" s="76" t="s">
        <v>8686</v>
      </c>
      <c r="F7898" s="71"/>
      <c r="G7898" s="71"/>
    </row>
    <row r="7899" spans="1:7" x14ac:dyDescent="0.2">
      <c r="A7899" s="77">
        <v>504905</v>
      </c>
      <c r="B7899" s="76" t="s">
        <v>8687</v>
      </c>
      <c r="F7899" s="71"/>
      <c r="G7899" s="71"/>
    </row>
    <row r="7900" spans="1:7" x14ac:dyDescent="0.2">
      <c r="A7900" s="77">
        <v>504910</v>
      </c>
      <c r="B7900" s="76" t="s">
        <v>8688</v>
      </c>
      <c r="F7900" s="71"/>
      <c r="G7900" s="71"/>
    </row>
    <row r="7901" spans="1:7" x14ac:dyDescent="0.2">
      <c r="A7901" s="77">
        <v>504915</v>
      </c>
      <c r="B7901" s="76" t="s">
        <v>8689</v>
      </c>
      <c r="F7901" s="71"/>
      <c r="G7901" s="71"/>
    </row>
    <row r="7902" spans="1:7" x14ac:dyDescent="0.2">
      <c r="A7902" s="77">
        <v>504920</v>
      </c>
      <c r="B7902" s="76" t="s">
        <v>8690</v>
      </c>
      <c r="F7902" s="71"/>
      <c r="G7902" s="71"/>
    </row>
    <row r="7903" spans="1:7" x14ac:dyDescent="0.2">
      <c r="A7903" s="77">
        <v>504921</v>
      </c>
      <c r="B7903" s="76" t="s">
        <v>8690</v>
      </c>
      <c r="F7903" s="71"/>
      <c r="G7903" s="71"/>
    </row>
    <row r="7904" spans="1:7" x14ac:dyDescent="0.2">
      <c r="A7904" s="77">
        <v>504925</v>
      </c>
      <c r="B7904" s="76" t="s">
        <v>8691</v>
      </c>
      <c r="F7904" s="71"/>
      <c r="G7904" s="71"/>
    </row>
    <row r="7905" spans="1:7" x14ac:dyDescent="0.2">
      <c r="A7905" s="77">
        <v>504930</v>
      </c>
      <c r="B7905" s="76" t="s">
        <v>8692</v>
      </c>
      <c r="F7905" s="71"/>
      <c r="G7905" s="71"/>
    </row>
    <row r="7906" spans="1:7" x14ac:dyDescent="0.2">
      <c r="A7906" s="77">
        <v>504935</v>
      </c>
      <c r="B7906" s="76" t="s">
        <v>8693</v>
      </c>
      <c r="F7906" s="71"/>
      <c r="G7906" s="71"/>
    </row>
    <row r="7907" spans="1:7" x14ac:dyDescent="0.2">
      <c r="A7907" s="77">
        <v>504940</v>
      </c>
      <c r="B7907" s="76" t="s">
        <v>8694</v>
      </c>
      <c r="F7907" s="71"/>
      <c r="G7907" s="71"/>
    </row>
    <row r="7908" spans="1:7" x14ac:dyDescent="0.2">
      <c r="A7908" s="77">
        <v>504945</v>
      </c>
      <c r="B7908" s="76" t="s">
        <v>8695</v>
      </c>
      <c r="F7908" s="71"/>
      <c r="G7908" s="71"/>
    </row>
    <row r="7909" spans="1:7" x14ac:dyDescent="0.2">
      <c r="A7909" s="77">
        <v>504950</v>
      </c>
      <c r="B7909" s="76" t="s">
        <v>8696</v>
      </c>
      <c r="F7909" s="71"/>
      <c r="G7909" s="71"/>
    </row>
    <row r="7910" spans="1:7" x14ac:dyDescent="0.2">
      <c r="A7910" s="77">
        <v>504955</v>
      </c>
      <c r="B7910" s="76" t="s">
        <v>8697</v>
      </c>
      <c r="F7910" s="71"/>
      <c r="G7910" s="71"/>
    </row>
    <row r="7911" spans="1:7" x14ac:dyDescent="0.2">
      <c r="A7911" s="77">
        <v>504960</v>
      </c>
      <c r="B7911" s="76" t="s">
        <v>8698</v>
      </c>
      <c r="F7911" s="71"/>
      <c r="G7911" s="71"/>
    </row>
    <row r="7912" spans="1:7" x14ac:dyDescent="0.2">
      <c r="A7912" s="77">
        <v>504965</v>
      </c>
      <c r="B7912" s="76" t="s">
        <v>8699</v>
      </c>
      <c r="F7912" s="71"/>
      <c r="G7912" s="71"/>
    </row>
    <row r="7913" spans="1:7" x14ac:dyDescent="0.2">
      <c r="A7913" s="77">
        <v>504970</v>
      </c>
      <c r="B7913" s="76" t="s">
        <v>8700</v>
      </c>
      <c r="F7913" s="71"/>
      <c r="G7913" s="71"/>
    </row>
    <row r="7914" spans="1:7" x14ac:dyDescent="0.2">
      <c r="A7914" s="77">
        <v>504975</v>
      </c>
      <c r="B7914" s="76" t="s">
        <v>7755</v>
      </c>
      <c r="F7914" s="71"/>
      <c r="G7914" s="71"/>
    </row>
    <row r="7915" spans="1:7" x14ac:dyDescent="0.2">
      <c r="A7915" s="77">
        <v>504980</v>
      </c>
      <c r="B7915" s="76" t="s">
        <v>8701</v>
      </c>
      <c r="F7915" s="71"/>
      <c r="G7915" s="71"/>
    </row>
    <row r="7916" spans="1:7" x14ac:dyDescent="0.2">
      <c r="A7916" s="77">
        <v>504985</v>
      </c>
      <c r="B7916" s="76" t="s">
        <v>8702</v>
      </c>
      <c r="F7916" s="71"/>
      <c r="G7916" s="71"/>
    </row>
    <row r="7917" spans="1:7" x14ac:dyDescent="0.2">
      <c r="A7917" s="77">
        <v>504990</v>
      </c>
      <c r="B7917" s="76" t="s">
        <v>8703</v>
      </c>
      <c r="F7917" s="71"/>
      <c r="G7917" s="71"/>
    </row>
    <row r="7918" spans="1:7" x14ac:dyDescent="0.2">
      <c r="A7918" s="77">
        <v>504995</v>
      </c>
      <c r="B7918" s="76" t="s">
        <v>8704</v>
      </c>
      <c r="F7918" s="71"/>
      <c r="G7918" s="71"/>
    </row>
    <row r="7919" spans="1:7" x14ac:dyDescent="0.2">
      <c r="A7919" s="77">
        <v>505000</v>
      </c>
      <c r="B7919" s="76" t="s">
        <v>8705</v>
      </c>
      <c r="F7919" s="71"/>
      <c r="G7919" s="71"/>
    </row>
    <row r="7920" spans="1:7" x14ac:dyDescent="0.2">
      <c r="A7920" s="77">
        <v>505005</v>
      </c>
      <c r="B7920" s="76" t="s">
        <v>8706</v>
      </c>
      <c r="F7920" s="71"/>
      <c r="G7920" s="71"/>
    </row>
    <row r="7921" spans="1:7" x14ac:dyDescent="0.2">
      <c r="A7921" s="77">
        <v>505010</v>
      </c>
      <c r="B7921" s="76" t="s">
        <v>8707</v>
      </c>
      <c r="F7921" s="71"/>
      <c r="G7921" s="71"/>
    </row>
    <row r="7922" spans="1:7" x14ac:dyDescent="0.2">
      <c r="A7922" s="77">
        <v>505015</v>
      </c>
      <c r="B7922" s="76" t="s">
        <v>8708</v>
      </c>
      <c r="F7922" s="71"/>
      <c r="G7922" s="71"/>
    </row>
    <row r="7923" spans="1:7" x14ac:dyDescent="0.2">
      <c r="A7923" s="77">
        <v>505020</v>
      </c>
      <c r="B7923" s="76" t="s">
        <v>8709</v>
      </c>
      <c r="F7923" s="71"/>
      <c r="G7923" s="71"/>
    </row>
    <row r="7924" spans="1:7" x14ac:dyDescent="0.2">
      <c r="A7924" s="77">
        <v>505021</v>
      </c>
      <c r="B7924" s="76" t="s">
        <v>8710</v>
      </c>
      <c r="F7924" s="71"/>
      <c r="G7924" s="71"/>
    </row>
    <row r="7925" spans="1:7" x14ac:dyDescent="0.2">
      <c r="A7925" s="77">
        <v>505022</v>
      </c>
      <c r="B7925" s="76" t="s">
        <v>8711</v>
      </c>
      <c r="F7925" s="71"/>
      <c r="G7925" s="71"/>
    </row>
    <row r="7926" spans="1:7" x14ac:dyDescent="0.2">
      <c r="A7926" s="77">
        <v>505023</v>
      </c>
      <c r="B7926" s="76" t="s">
        <v>8712</v>
      </c>
      <c r="F7926" s="71"/>
      <c r="G7926" s="71"/>
    </row>
    <row r="7927" spans="1:7" x14ac:dyDescent="0.2">
      <c r="A7927" s="77">
        <v>505024</v>
      </c>
      <c r="B7927" s="76" t="s">
        <v>8713</v>
      </c>
      <c r="F7927" s="71"/>
      <c r="G7927" s="71"/>
    </row>
    <row r="7928" spans="1:7" x14ac:dyDescent="0.2">
      <c r="A7928" s="77">
        <v>505025</v>
      </c>
      <c r="B7928" s="76" t="s">
        <v>8714</v>
      </c>
      <c r="F7928" s="71"/>
      <c r="G7928" s="71"/>
    </row>
    <row r="7929" spans="1:7" x14ac:dyDescent="0.2">
      <c r="A7929" s="77">
        <v>505030</v>
      </c>
      <c r="B7929" s="76" t="s">
        <v>8715</v>
      </c>
      <c r="F7929" s="71"/>
      <c r="G7929" s="71"/>
    </row>
    <row r="7930" spans="1:7" x14ac:dyDescent="0.2">
      <c r="A7930" s="77">
        <v>505035</v>
      </c>
      <c r="B7930" s="76" t="s">
        <v>8716</v>
      </c>
      <c r="F7930" s="71"/>
      <c r="G7930" s="71"/>
    </row>
    <row r="7931" spans="1:7" x14ac:dyDescent="0.2">
      <c r="A7931" s="77">
        <v>505040</v>
      </c>
      <c r="B7931" s="76" t="s">
        <v>8717</v>
      </c>
      <c r="F7931" s="71"/>
      <c r="G7931" s="71"/>
    </row>
    <row r="7932" spans="1:7" x14ac:dyDescent="0.2">
      <c r="A7932" s="77">
        <v>505045</v>
      </c>
      <c r="B7932" s="76" t="s">
        <v>8718</v>
      </c>
      <c r="F7932" s="71"/>
      <c r="G7932" s="71"/>
    </row>
    <row r="7933" spans="1:7" x14ac:dyDescent="0.2">
      <c r="A7933" s="77">
        <v>505050</v>
      </c>
      <c r="B7933" s="76" t="s">
        <v>8719</v>
      </c>
      <c r="F7933" s="71"/>
      <c r="G7933" s="71"/>
    </row>
    <row r="7934" spans="1:7" x14ac:dyDescent="0.2">
      <c r="A7934" s="77">
        <v>505051</v>
      </c>
      <c r="B7934" s="76" t="s">
        <v>8720</v>
      </c>
      <c r="F7934" s="71"/>
      <c r="G7934" s="71"/>
    </row>
    <row r="7935" spans="1:7" x14ac:dyDescent="0.2">
      <c r="A7935" s="77">
        <v>505052</v>
      </c>
      <c r="B7935" s="76" t="s">
        <v>8721</v>
      </c>
      <c r="F7935" s="71"/>
      <c r="G7935" s="71"/>
    </row>
    <row r="7936" spans="1:7" x14ac:dyDescent="0.2">
      <c r="A7936" s="77">
        <v>505053</v>
      </c>
      <c r="B7936" s="76" t="s">
        <v>8722</v>
      </c>
      <c r="F7936" s="71"/>
      <c r="G7936" s="71"/>
    </row>
    <row r="7937" spans="1:7" x14ac:dyDescent="0.2">
      <c r="A7937" s="77">
        <v>505054</v>
      </c>
      <c r="B7937" s="76" t="s">
        <v>8723</v>
      </c>
      <c r="F7937" s="71"/>
      <c r="G7937" s="71"/>
    </row>
    <row r="7938" spans="1:7" x14ac:dyDescent="0.2">
      <c r="A7938" s="77">
        <v>505055</v>
      </c>
      <c r="B7938" s="76" t="s">
        <v>8724</v>
      </c>
      <c r="F7938" s="71"/>
      <c r="G7938" s="71"/>
    </row>
    <row r="7939" spans="1:7" x14ac:dyDescent="0.2">
      <c r="A7939" s="77">
        <v>505060</v>
      </c>
      <c r="B7939" s="76" t="s">
        <v>8725</v>
      </c>
      <c r="F7939" s="71"/>
      <c r="G7939" s="71"/>
    </row>
    <row r="7940" spans="1:7" x14ac:dyDescent="0.2">
      <c r="A7940" s="77">
        <v>505065</v>
      </c>
      <c r="B7940" s="76" t="s">
        <v>8726</v>
      </c>
      <c r="F7940" s="71"/>
      <c r="G7940" s="71"/>
    </row>
    <row r="7941" spans="1:7" x14ac:dyDescent="0.2">
      <c r="A7941" s="77">
        <v>505070</v>
      </c>
      <c r="B7941" s="76" t="s">
        <v>8727</v>
      </c>
      <c r="F7941" s="71"/>
      <c r="G7941" s="71"/>
    </row>
    <row r="7942" spans="1:7" x14ac:dyDescent="0.2">
      <c r="A7942" s="77">
        <v>505075</v>
      </c>
      <c r="B7942" s="76" t="s">
        <v>8728</v>
      </c>
      <c r="F7942" s="71"/>
      <c r="G7942" s="71"/>
    </row>
    <row r="7943" spans="1:7" x14ac:dyDescent="0.2">
      <c r="A7943" s="77">
        <v>505080</v>
      </c>
      <c r="B7943" s="76" t="s">
        <v>8729</v>
      </c>
      <c r="F7943" s="71"/>
      <c r="G7943" s="71"/>
    </row>
    <row r="7944" spans="1:7" x14ac:dyDescent="0.2">
      <c r="A7944" s="77">
        <v>505085</v>
      </c>
      <c r="B7944" s="76" t="s">
        <v>8730</v>
      </c>
      <c r="F7944" s="71"/>
      <c r="G7944" s="71"/>
    </row>
    <row r="7945" spans="1:7" x14ac:dyDescent="0.2">
      <c r="A7945" s="77">
        <v>505086</v>
      </c>
      <c r="B7945" s="76" t="s">
        <v>8731</v>
      </c>
      <c r="F7945" s="71"/>
      <c r="G7945" s="71"/>
    </row>
    <row r="7946" spans="1:7" x14ac:dyDescent="0.2">
      <c r="A7946" s="77">
        <v>505087</v>
      </c>
      <c r="B7946" s="76" t="s">
        <v>8732</v>
      </c>
      <c r="F7946" s="71"/>
      <c r="G7946" s="71"/>
    </row>
    <row r="7947" spans="1:7" x14ac:dyDescent="0.2">
      <c r="A7947" s="77">
        <v>505088</v>
      </c>
      <c r="B7947" s="76" t="s">
        <v>8732</v>
      </c>
      <c r="F7947" s="71"/>
      <c r="G7947" s="71"/>
    </row>
    <row r="7948" spans="1:7" x14ac:dyDescent="0.2">
      <c r="A7948" s="77">
        <v>505090</v>
      </c>
      <c r="B7948" s="76" t="s">
        <v>8733</v>
      </c>
      <c r="F7948" s="71"/>
      <c r="G7948" s="71"/>
    </row>
    <row r="7949" spans="1:7" x14ac:dyDescent="0.2">
      <c r="A7949" s="77">
        <v>505095</v>
      </c>
      <c r="B7949" s="76" t="s">
        <v>8734</v>
      </c>
      <c r="F7949" s="71"/>
      <c r="G7949" s="71"/>
    </row>
    <row r="7950" spans="1:7" x14ac:dyDescent="0.2">
      <c r="A7950" s="77">
        <v>505100</v>
      </c>
      <c r="B7950" s="76" t="s">
        <v>8735</v>
      </c>
      <c r="F7950" s="71"/>
      <c r="G7950" s="71"/>
    </row>
    <row r="7951" spans="1:7" x14ac:dyDescent="0.2">
      <c r="A7951" s="77">
        <v>505105</v>
      </c>
      <c r="B7951" s="76" t="s">
        <v>8736</v>
      </c>
      <c r="F7951" s="71"/>
      <c r="G7951" s="71"/>
    </row>
    <row r="7952" spans="1:7" x14ac:dyDescent="0.2">
      <c r="A7952" s="77">
        <v>505110</v>
      </c>
      <c r="B7952" s="76" t="s">
        <v>8737</v>
      </c>
      <c r="F7952" s="71"/>
      <c r="G7952" s="71"/>
    </row>
    <row r="7953" spans="1:7" x14ac:dyDescent="0.2">
      <c r="A7953" s="77">
        <v>505111</v>
      </c>
      <c r="B7953" s="76" t="s">
        <v>8738</v>
      </c>
      <c r="F7953" s="71"/>
      <c r="G7953" s="71"/>
    </row>
    <row r="7954" spans="1:7" x14ac:dyDescent="0.2">
      <c r="A7954" s="77">
        <v>505115</v>
      </c>
      <c r="B7954" s="76" t="s">
        <v>8739</v>
      </c>
      <c r="F7954" s="71"/>
      <c r="G7954" s="71"/>
    </row>
    <row r="7955" spans="1:7" x14ac:dyDescent="0.2">
      <c r="A7955" s="77">
        <v>505120</v>
      </c>
      <c r="B7955" s="76" t="s">
        <v>8092</v>
      </c>
      <c r="F7955" s="71"/>
      <c r="G7955" s="71"/>
    </row>
    <row r="7956" spans="1:7" x14ac:dyDescent="0.2">
      <c r="A7956" s="77">
        <v>505125</v>
      </c>
      <c r="B7956" s="76" t="s">
        <v>8740</v>
      </c>
      <c r="F7956" s="71"/>
      <c r="G7956" s="71"/>
    </row>
    <row r="7957" spans="1:7" x14ac:dyDescent="0.2">
      <c r="A7957" s="77">
        <v>505130</v>
      </c>
      <c r="B7957" s="76" t="s">
        <v>8741</v>
      </c>
      <c r="F7957" s="71"/>
      <c r="G7957" s="71"/>
    </row>
    <row r="7958" spans="1:7" x14ac:dyDescent="0.2">
      <c r="A7958" s="77">
        <v>505135</v>
      </c>
      <c r="B7958" s="76" t="s">
        <v>8742</v>
      </c>
      <c r="F7958" s="71"/>
      <c r="G7958" s="71"/>
    </row>
    <row r="7959" spans="1:7" x14ac:dyDescent="0.2">
      <c r="A7959" s="77">
        <v>505140</v>
      </c>
      <c r="B7959" s="76" t="s">
        <v>8743</v>
      </c>
      <c r="F7959" s="71"/>
      <c r="G7959" s="71"/>
    </row>
    <row r="7960" spans="1:7" x14ac:dyDescent="0.2">
      <c r="A7960" s="77">
        <v>505145</v>
      </c>
      <c r="B7960" s="76" t="s">
        <v>8744</v>
      </c>
      <c r="F7960" s="71"/>
      <c r="G7960" s="71"/>
    </row>
    <row r="7961" spans="1:7" x14ac:dyDescent="0.2">
      <c r="A7961" s="77">
        <v>505150</v>
      </c>
      <c r="B7961" s="76" t="s">
        <v>8745</v>
      </c>
      <c r="F7961" s="71"/>
      <c r="G7961" s="71"/>
    </row>
    <row r="7962" spans="1:7" x14ac:dyDescent="0.2">
      <c r="A7962" s="77">
        <v>505155</v>
      </c>
      <c r="B7962" s="76" t="s">
        <v>8746</v>
      </c>
      <c r="F7962" s="71"/>
      <c r="G7962" s="71"/>
    </row>
    <row r="7963" spans="1:7" x14ac:dyDescent="0.2">
      <c r="A7963" s="77">
        <v>505160</v>
      </c>
      <c r="B7963" s="76" t="s">
        <v>8747</v>
      </c>
      <c r="F7963" s="71"/>
      <c r="G7963" s="71"/>
    </row>
    <row r="7964" spans="1:7" x14ac:dyDescent="0.2">
      <c r="A7964" s="77">
        <v>505165</v>
      </c>
      <c r="B7964" s="76" t="s">
        <v>8748</v>
      </c>
      <c r="F7964" s="71"/>
      <c r="G7964" s="71"/>
    </row>
    <row r="7965" spans="1:7" x14ac:dyDescent="0.2">
      <c r="A7965" s="77">
        <v>505170</v>
      </c>
      <c r="B7965" s="76" t="s">
        <v>8749</v>
      </c>
      <c r="F7965" s="71"/>
      <c r="G7965" s="71"/>
    </row>
    <row r="7966" spans="1:7" x14ac:dyDescent="0.2">
      <c r="A7966" s="77">
        <v>505175</v>
      </c>
      <c r="B7966" s="76" t="s">
        <v>8750</v>
      </c>
      <c r="F7966" s="71"/>
      <c r="G7966" s="71"/>
    </row>
    <row r="7967" spans="1:7" x14ac:dyDescent="0.2">
      <c r="A7967" s="77">
        <v>505180</v>
      </c>
      <c r="B7967" s="76" t="s">
        <v>8751</v>
      </c>
      <c r="F7967" s="71"/>
      <c r="G7967" s="71"/>
    </row>
    <row r="7968" spans="1:7" x14ac:dyDescent="0.2">
      <c r="A7968" s="77">
        <v>505185</v>
      </c>
      <c r="B7968" s="76" t="s">
        <v>8752</v>
      </c>
      <c r="F7968" s="71"/>
      <c r="G7968" s="71"/>
    </row>
    <row r="7969" spans="1:7" x14ac:dyDescent="0.2">
      <c r="A7969" s="77">
        <v>505190</v>
      </c>
      <c r="B7969" s="76" t="s">
        <v>8753</v>
      </c>
      <c r="F7969" s="71"/>
      <c r="G7969" s="71"/>
    </row>
    <row r="7970" spans="1:7" x14ac:dyDescent="0.2">
      <c r="A7970" s="77">
        <v>505195</v>
      </c>
      <c r="B7970" s="76" t="s">
        <v>8754</v>
      </c>
      <c r="F7970" s="71"/>
      <c r="G7970" s="71"/>
    </row>
    <row r="7971" spans="1:7" x14ac:dyDescent="0.2">
      <c r="A7971" s="77">
        <v>505200</v>
      </c>
      <c r="B7971" s="76" t="s">
        <v>1801</v>
      </c>
      <c r="F7971" s="71"/>
      <c r="G7971" s="71"/>
    </row>
    <row r="7972" spans="1:7" x14ac:dyDescent="0.2">
      <c r="A7972" s="77">
        <v>505205</v>
      </c>
      <c r="B7972" s="76" t="s">
        <v>8755</v>
      </c>
      <c r="F7972" s="71"/>
      <c r="G7972" s="71"/>
    </row>
    <row r="7973" spans="1:7" x14ac:dyDescent="0.2">
      <c r="A7973" s="77">
        <v>505210</v>
      </c>
      <c r="B7973" s="76" t="s">
        <v>8756</v>
      </c>
      <c r="F7973" s="71"/>
      <c r="G7973" s="71"/>
    </row>
    <row r="7974" spans="1:7" x14ac:dyDescent="0.2">
      <c r="A7974" s="77">
        <v>505215</v>
      </c>
      <c r="B7974" s="76" t="s">
        <v>8757</v>
      </c>
      <c r="F7974" s="71"/>
      <c r="G7974" s="71"/>
    </row>
    <row r="7975" spans="1:7" x14ac:dyDescent="0.2">
      <c r="A7975" s="77">
        <v>505220</v>
      </c>
      <c r="B7975" s="76" t="s">
        <v>8758</v>
      </c>
      <c r="F7975" s="71"/>
      <c r="G7975" s="71"/>
    </row>
    <row r="7976" spans="1:7" x14ac:dyDescent="0.2">
      <c r="A7976" s="77">
        <v>505225</v>
      </c>
      <c r="B7976" s="76" t="s">
        <v>8759</v>
      </c>
      <c r="F7976" s="71"/>
      <c r="G7976" s="71"/>
    </row>
    <row r="7977" spans="1:7" x14ac:dyDescent="0.2">
      <c r="A7977" s="77">
        <v>505226</v>
      </c>
      <c r="B7977" s="76" t="s">
        <v>8760</v>
      </c>
      <c r="F7977" s="71"/>
      <c r="G7977" s="71"/>
    </row>
    <row r="7978" spans="1:7" x14ac:dyDescent="0.2">
      <c r="A7978" s="77">
        <v>505230</v>
      </c>
      <c r="B7978" s="76" t="s">
        <v>8761</v>
      </c>
      <c r="F7978" s="71"/>
      <c r="G7978" s="71"/>
    </row>
    <row r="7979" spans="1:7" x14ac:dyDescent="0.2">
      <c r="A7979" s="77">
        <v>505235</v>
      </c>
      <c r="B7979" s="76" t="s">
        <v>8762</v>
      </c>
      <c r="F7979" s="71"/>
      <c r="G7979" s="71"/>
    </row>
    <row r="7980" spans="1:7" x14ac:dyDescent="0.2">
      <c r="A7980" s="77">
        <v>505240</v>
      </c>
      <c r="B7980" s="76" t="s">
        <v>8763</v>
      </c>
      <c r="F7980" s="71"/>
      <c r="G7980" s="71"/>
    </row>
    <row r="7981" spans="1:7" x14ac:dyDescent="0.2">
      <c r="A7981" s="77">
        <v>505245</v>
      </c>
      <c r="B7981" s="76" t="s">
        <v>8764</v>
      </c>
      <c r="F7981" s="71"/>
      <c r="G7981" s="71"/>
    </row>
    <row r="7982" spans="1:7" x14ac:dyDescent="0.2">
      <c r="A7982" s="77">
        <v>505250</v>
      </c>
      <c r="B7982" s="76" t="s">
        <v>8765</v>
      </c>
      <c r="F7982" s="71"/>
      <c r="G7982" s="71"/>
    </row>
    <row r="7983" spans="1:7" x14ac:dyDescent="0.2">
      <c r="A7983" s="77">
        <v>505255</v>
      </c>
      <c r="B7983" s="76" t="s">
        <v>8766</v>
      </c>
      <c r="F7983" s="71"/>
      <c r="G7983" s="71"/>
    </row>
    <row r="7984" spans="1:7" x14ac:dyDescent="0.2">
      <c r="A7984" s="77">
        <v>505260</v>
      </c>
      <c r="B7984" s="76" t="s">
        <v>8767</v>
      </c>
      <c r="F7984" s="71"/>
      <c r="G7984" s="71"/>
    </row>
    <row r="7985" spans="1:7" x14ac:dyDescent="0.2">
      <c r="A7985" s="77">
        <v>505265</v>
      </c>
      <c r="B7985" s="76" t="s">
        <v>8768</v>
      </c>
      <c r="F7985" s="71"/>
      <c r="G7985" s="71"/>
    </row>
    <row r="7986" spans="1:7" x14ac:dyDescent="0.2">
      <c r="A7986" s="77">
        <v>505270</v>
      </c>
      <c r="B7986" s="76" t="s">
        <v>8769</v>
      </c>
      <c r="F7986" s="71"/>
      <c r="G7986" s="71"/>
    </row>
    <row r="7987" spans="1:7" x14ac:dyDescent="0.2">
      <c r="A7987" s="77">
        <v>505280</v>
      </c>
      <c r="B7987" s="76" t="s">
        <v>8770</v>
      </c>
      <c r="F7987" s="71"/>
      <c r="G7987" s="71"/>
    </row>
    <row r="7988" spans="1:7" x14ac:dyDescent="0.2">
      <c r="A7988" s="77">
        <v>505285</v>
      </c>
      <c r="B7988" s="76" t="s">
        <v>8771</v>
      </c>
      <c r="F7988" s="71"/>
      <c r="G7988" s="71"/>
    </row>
    <row r="7989" spans="1:7" x14ac:dyDescent="0.2">
      <c r="A7989" s="77">
        <v>505290</v>
      </c>
      <c r="B7989" s="76" t="s">
        <v>8772</v>
      </c>
      <c r="F7989" s="71"/>
      <c r="G7989" s="71"/>
    </row>
    <row r="7990" spans="1:7" x14ac:dyDescent="0.2">
      <c r="A7990" s="77">
        <v>505291</v>
      </c>
      <c r="B7990" s="76" t="s">
        <v>8773</v>
      </c>
      <c r="F7990" s="71"/>
      <c r="G7990" s="71"/>
    </row>
    <row r="7991" spans="1:7" x14ac:dyDescent="0.2">
      <c r="A7991" s="77">
        <v>505295</v>
      </c>
      <c r="B7991" s="76" t="s">
        <v>8774</v>
      </c>
      <c r="F7991" s="71"/>
      <c r="G7991" s="71"/>
    </row>
    <row r="7992" spans="1:7" x14ac:dyDescent="0.2">
      <c r="A7992" s="77">
        <v>505296</v>
      </c>
      <c r="B7992" s="76" t="s">
        <v>8775</v>
      </c>
      <c r="F7992" s="71"/>
      <c r="G7992" s="71"/>
    </row>
    <row r="7993" spans="1:7" x14ac:dyDescent="0.2">
      <c r="A7993" s="77">
        <v>505297</v>
      </c>
      <c r="B7993" s="76" t="s">
        <v>8776</v>
      </c>
      <c r="F7993" s="71"/>
      <c r="G7993" s="71"/>
    </row>
    <row r="7994" spans="1:7" x14ac:dyDescent="0.2">
      <c r="A7994" s="77">
        <v>505298</v>
      </c>
      <c r="B7994" s="76" t="s">
        <v>8777</v>
      </c>
      <c r="F7994" s="71"/>
      <c r="G7994" s="71"/>
    </row>
    <row r="7995" spans="1:7" x14ac:dyDescent="0.2">
      <c r="A7995" s="77">
        <v>505299</v>
      </c>
      <c r="B7995" s="76" t="s">
        <v>8778</v>
      </c>
      <c r="F7995" s="71"/>
      <c r="G7995" s="71"/>
    </row>
    <row r="7996" spans="1:7" x14ac:dyDescent="0.2">
      <c r="A7996" s="77">
        <v>505300</v>
      </c>
      <c r="B7996" s="76" t="s">
        <v>8779</v>
      </c>
      <c r="F7996" s="71"/>
      <c r="G7996" s="71"/>
    </row>
    <row r="7997" spans="1:7" x14ac:dyDescent="0.2">
      <c r="A7997" s="77">
        <v>505305</v>
      </c>
      <c r="B7997" s="76" t="s">
        <v>8780</v>
      </c>
      <c r="F7997" s="71"/>
      <c r="G7997" s="71"/>
    </row>
    <row r="7998" spans="1:7" x14ac:dyDescent="0.2">
      <c r="A7998" s="77">
        <v>505310</v>
      </c>
      <c r="B7998" s="76" t="s">
        <v>8781</v>
      </c>
      <c r="F7998" s="71"/>
      <c r="G7998" s="71"/>
    </row>
    <row r="7999" spans="1:7" x14ac:dyDescent="0.2">
      <c r="A7999" s="77">
        <v>505315</v>
      </c>
      <c r="B7999" s="76" t="s">
        <v>8782</v>
      </c>
      <c r="F7999" s="71"/>
      <c r="G7999" s="71"/>
    </row>
    <row r="8000" spans="1:7" x14ac:dyDescent="0.2">
      <c r="A8000" s="77">
        <v>505320</v>
      </c>
      <c r="B8000" s="76" t="s">
        <v>8783</v>
      </c>
      <c r="F8000" s="71"/>
      <c r="G8000" s="71"/>
    </row>
    <row r="8001" spans="1:7" x14ac:dyDescent="0.2">
      <c r="A8001" s="77">
        <v>505325</v>
      </c>
      <c r="B8001" s="76" t="s">
        <v>8784</v>
      </c>
      <c r="F8001" s="71"/>
      <c r="G8001" s="71"/>
    </row>
    <row r="8002" spans="1:7" x14ac:dyDescent="0.2">
      <c r="A8002" s="77">
        <v>505330</v>
      </c>
      <c r="B8002" s="76" t="s">
        <v>8785</v>
      </c>
      <c r="F8002" s="71"/>
      <c r="G8002" s="71"/>
    </row>
    <row r="8003" spans="1:7" x14ac:dyDescent="0.2">
      <c r="A8003" s="77">
        <v>505335</v>
      </c>
      <c r="B8003" s="76" t="s">
        <v>8786</v>
      </c>
      <c r="F8003" s="71"/>
      <c r="G8003" s="71"/>
    </row>
    <row r="8004" spans="1:7" x14ac:dyDescent="0.2">
      <c r="A8004" s="77">
        <v>505340</v>
      </c>
      <c r="B8004" s="76" t="s">
        <v>8787</v>
      </c>
      <c r="F8004" s="71"/>
      <c r="G8004" s="71"/>
    </row>
    <row r="8005" spans="1:7" x14ac:dyDescent="0.2">
      <c r="A8005" s="77">
        <v>505341</v>
      </c>
      <c r="B8005" s="76" t="s">
        <v>8788</v>
      </c>
      <c r="F8005" s="71"/>
      <c r="G8005" s="71"/>
    </row>
    <row r="8006" spans="1:7" x14ac:dyDescent="0.2">
      <c r="A8006" s="77">
        <v>505345</v>
      </c>
      <c r="B8006" s="76" t="s">
        <v>8789</v>
      </c>
      <c r="F8006" s="71"/>
      <c r="G8006" s="71"/>
    </row>
    <row r="8007" spans="1:7" x14ac:dyDescent="0.2">
      <c r="A8007" s="77">
        <v>505346</v>
      </c>
      <c r="B8007" s="76" t="s">
        <v>8790</v>
      </c>
      <c r="F8007" s="71"/>
      <c r="G8007" s="71"/>
    </row>
    <row r="8008" spans="1:7" x14ac:dyDescent="0.2">
      <c r="A8008" s="77">
        <v>505350</v>
      </c>
      <c r="B8008" s="76" t="s">
        <v>8791</v>
      </c>
      <c r="F8008" s="71"/>
      <c r="G8008" s="71"/>
    </row>
    <row r="8009" spans="1:7" x14ac:dyDescent="0.2">
      <c r="A8009" s="77">
        <v>505355</v>
      </c>
      <c r="B8009" s="76" t="s">
        <v>8792</v>
      </c>
      <c r="F8009" s="71"/>
      <c r="G8009" s="71"/>
    </row>
    <row r="8010" spans="1:7" x14ac:dyDescent="0.2">
      <c r="A8010" s="77">
        <v>505360</v>
      </c>
      <c r="B8010" s="76" t="s">
        <v>8793</v>
      </c>
      <c r="F8010" s="71"/>
      <c r="G8010" s="71"/>
    </row>
    <row r="8011" spans="1:7" x14ac:dyDescent="0.2">
      <c r="A8011" s="77">
        <v>505365</v>
      </c>
      <c r="B8011" s="76" t="s">
        <v>8794</v>
      </c>
      <c r="F8011" s="71"/>
      <c r="G8011" s="71"/>
    </row>
    <row r="8012" spans="1:7" x14ac:dyDescent="0.2">
      <c r="A8012" s="77">
        <v>505370</v>
      </c>
      <c r="B8012" s="76" t="s">
        <v>8795</v>
      </c>
      <c r="F8012" s="71"/>
      <c r="G8012" s="71"/>
    </row>
    <row r="8013" spans="1:7" x14ac:dyDescent="0.2">
      <c r="A8013" s="77">
        <v>505375</v>
      </c>
      <c r="B8013" s="76" t="s">
        <v>8796</v>
      </c>
      <c r="F8013" s="71"/>
      <c r="G8013" s="71"/>
    </row>
    <row r="8014" spans="1:7" x14ac:dyDescent="0.2">
      <c r="A8014" s="77">
        <v>505380</v>
      </c>
      <c r="B8014" s="76" t="s">
        <v>8797</v>
      </c>
      <c r="F8014" s="71"/>
      <c r="G8014" s="71"/>
    </row>
    <row r="8015" spans="1:7" x14ac:dyDescent="0.2">
      <c r="A8015" s="77">
        <v>505385</v>
      </c>
      <c r="B8015" s="76" t="s">
        <v>8798</v>
      </c>
      <c r="F8015" s="71"/>
      <c r="G8015" s="71"/>
    </row>
    <row r="8016" spans="1:7" x14ac:dyDescent="0.2">
      <c r="A8016" s="77">
        <v>505390</v>
      </c>
      <c r="B8016" s="76" t="s">
        <v>8799</v>
      </c>
      <c r="F8016" s="71"/>
      <c r="G8016" s="71"/>
    </row>
    <row r="8017" spans="1:7" x14ac:dyDescent="0.2">
      <c r="A8017" s="77">
        <v>505395</v>
      </c>
      <c r="B8017" s="76" t="s">
        <v>8799</v>
      </c>
      <c r="F8017" s="71"/>
      <c r="G8017" s="71"/>
    </row>
    <row r="8018" spans="1:7" x14ac:dyDescent="0.2">
      <c r="A8018" s="77">
        <v>505400</v>
      </c>
      <c r="B8018" s="76" t="s">
        <v>8800</v>
      </c>
      <c r="F8018" s="71"/>
      <c r="G8018" s="71"/>
    </row>
    <row r="8019" spans="1:7" x14ac:dyDescent="0.2">
      <c r="A8019" s="77">
        <v>505405</v>
      </c>
      <c r="B8019" s="76" t="s">
        <v>1143</v>
      </c>
      <c r="F8019" s="71"/>
      <c r="G8019" s="71"/>
    </row>
    <row r="8020" spans="1:7" x14ac:dyDescent="0.2">
      <c r="A8020" s="77">
        <v>505410</v>
      </c>
      <c r="B8020" s="76" t="s">
        <v>8801</v>
      </c>
      <c r="F8020" s="71"/>
      <c r="G8020" s="71"/>
    </row>
    <row r="8021" spans="1:7" x14ac:dyDescent="0.2">
      <c r="A8021" s="77">
        <v>505415</v>
      </c>
      <c r="B8021" s="76" t="s">
        <v>8802</v>
      </c>
      <c r="F8021" s="71"/>
      <c r="G8021" s="71"/>
    </row>
    <row r="8022" spans="1:7" x14ac:dyDescent="0.2">
      <c r="A8022" s="77">
        <v>505420</v>
      </c>
      <c r="B8022" s="76" t="s">
        <v>8803</v>
      </c>
      <c r="F8022" s="71"/>
      <c r="G8022" s="71"/>
    </row>
    <row r="8023" spans="1:7" x14ac:dyDescent="0.2">
      <c r="A8023" s="77">
        <v>505425</v>
      </c>
      <c r="B8023" s="76" t="s">
        <v>8804</v>
      </c>
      <c r="F8023" s="71"/>
      <c r="G8023" s="71"/>
    </row>
    <row r="8024" spans="1:7" x14ac:dyDescent="0.2">
      <c r="A8024" s="77">
        <v>505430</v>
      </c>
      <c r="B8024" s="76" t="s">
        <v>8805</v>
      </c>
      <c r="F8024" s="71"/>
      <c r="G8024" s="71"/>
    </row>
    <row r="8025" spans="1:7" x14ac:dyDescent="0.2">
      <c r="A8025" s="77">
        <v>505435</v>
      </c>
      <c r="B8025" s="76" t="s">
        <v>8806</v>
      </c>
      <c r="F8025" s="71"/>
      <c r="G8025" s="71"/>
    </row>
    <row r="8026" spans="1:7" x14ac:dyDescent="0.2">
      <c r="A8026" s="77">
        <v>505436</v>
      </c>
      <c r="B8026" s="76" t="s">
        <v>8807</v>
      </c>
      <c r="F8026" s="71"/>
      <c r="G8026" s="71"/>
    </row>
    <row r="8027" spans="1:7" x14ac:dyDescent="0.2">
      <c r="A8027" s="77">
        <v>505440</v>
      </c>
      <c r="B8027" s="76" t="s">
        <v>8808</v>
      </c>
      <c r="F8027" s="71"/>
      <c r="G8027" s="71"/>
    </row>
    <row r="8028" spans="1:7" x14ac:dyDescent="0.2">
      <c r="A8028" s="77">
        <v>505445</v>
      </c>
      <c r="B8028" s="76" t="s">
        <v>8809</v>
      </c>
      <c r="F8028" s="71"/>
      <c r="G8028" s="71"/>
    </row>
    <row r="8029" spans="1:7" x14ac:dyDescent="0.2">
      <c r="A8029" s="77">
        <v>505450</v>
      </c>
      <c r="B8029" s="76" t="s">
        <v>8810</v>
      </c>
      <c r="F8029" s="71"/>
      <c r="G8029" s="71"/>
    </row>
    <row r="8030" spans="1:7" x14ac:dyDescent="0.2">
      <c r="A8030" s="77">
        <v>505455</v>
      </c>
      <c r="B8030" s="76" t="s">
        <v>8811</v>
      </c>
      <c r="F8030" s="71"/>
      <c r="G8030" s="71"/>
    </row>
    <row r="8031" spans="1:7" x14ac:dyDescent="0.2">
      <c r="A8031" s="77">
        <v>505460</v>
      </c>
      <c r="B8031" s="76" t="s">
        <v>8812</v>
      </c>
      <c r="F8031" s="71"/>
      <c r="G8031" s="71"/>
    </row>
    <row r="8032" spans="1:7" x14ac:dyDescent="0.2">
      <c r="A8032" s="77">
        <v>505465</v>
      </c>
      <c r="B8032" s="76" t="s">
        <v>8813</v>
      </c>
      <c r="F8032" s="71"/>
      <c r="G8032" s="71"/>
    </row>
    <row r="8033" spans="1:7" x14ac:dyDescent="0.2">
      <c r="A8033" s="77">
        <v>505470</v>
      </c>
      <c r="B8033" s="76" t="s">
        <v>8814</v>
      </c>
      <c r="F8033" s="71"/>
      <c r="G8033" s="71"/>
    </row>
    <row r="8034" spans="1:7" x14ac:dyDescent="0.2">
      <c r="A8034" s="77">
        <v>505475</v>
      </c>
      <c r="B8034" s="76" t="s">
        <v>8815</v>
      </c>
      <c r="F8034" s="71"/>
      <c r="G8034" s="71"/>
    </row>
    <row r="8035" spans="1:7" x14ac:dyDescent="0.2">
      <c r="A8035" s="77">
        <v>505476</v>
      </c>
      <c r="B8035" s="76" t="s">
        <v>8816</v>
      </c>
      <c r="F8035" s="71"/>
      <c r="G8035" s="71"/>
    </row>
    <row r="8036" spans="1:7" x14ac:dyDescent="0.2">
      <c r="A8036" s="77">
        <v>505480</v>
      </c>
      <c r="B8036" s="76" t="s">
        <v>8817</v>
      </c>
      <c r="F8036" s="71"/>
      <c r="G8036" s="71"/>
    </row>
    <row r="8037" spans="1:7" x14ac:dyDescent="0.2">
      <c r="A8037" s="77">
        <v>505481</v>
      </c>
      <c r="B8037" s="76" t="s">
        <v>8818</v>
      </c>
      <c r="F8037" s="71"/>
      <c r="G8037" s="71"/>
    </row>
    <row r="8038" spans="1:7" x14ac:dyDescent="0.2">
      <c r="A8038" s="77">
        <v>505482</v>
      </c>
      <c r="B8038" s="76" t="s">
        <v>8819</v>
      </c>
      <c r="F8038" s="71"/>
      <c r="G8038" s="71"/>
    </row>
    <row r="8039" spans="1:7" x14ac:dyDescent="0.2">
      <c r="A8039" s="77">
        <v>505485</v>
      </c>
      <c r="B8039" s="76" t="s">
        <v>8820</v>
      </c>
      <c r="F8039" s="71"/>
      <c r="G8039" s="71"/>
    </row>
    <row r="8040" spans="1:7" x14ac:dyDescent="0.2">
      <c r="A8040" s="77">
        <v>505490</v>
      </c>
      <c r="B8040" s="76" t="s">
        <v>8821</v>
      </c>
      <c r="F8040" s="71"/>
      <c r="G8040" s="71"/>
    </row>
    <row r="8041" spans="1:7" x14ac:dyDescent="0.2">
      <c r="A8041" s="77">
        <v>505495</v>
      </c>
      <c r="B8041" s="76" t="s">
        <v>8822</v>
      </c>
      <c r="F8041" s="71"/>
      <c r="G8041" s="71"/>
    </row>
    <row r="8042" spans="1:7" x14ac:dyDescent="0.2">
      <c r="A8042" s="77">
        <v>505500</v>
      </c>
      <c r="B8042" s="76" t="s">
        <v>8823</v>
      </c>
      <c r="F8042" s="71"/>
      <c r="G8042" s="71"/>
    </row>
    <row r="8043" spans="1:7" x14ac:dyDescent="0.2">
      <c r="A8043" s="77">
        <v>505505</v>
      </c>
      <c r="B8043" s="76" t="s">
        <v>8824</v>
      </c>
      <c r="F8043" s="71"/>
      <c r="G8043" s="71"/>
    </row>
    <row r="8044" spans="1:7" x14ac:dyDescent="0.2">
      <c r="A8044" s="77">
        <v>505510</v>
      </c>
      <c r="B8044" s="76" t="s">
        <v>8825</v>
      </c>
      <c r="F8044" s="71"/>
      <c r="G8044" s="71"/>
    </row>
    <row r="8045" spans="1:7" x14ac:dyDescent="0.2">
      <c r="A8045" s="77">
        <v>505515</v>
      </c>
      <c r="B8045" s="76" t="s">
        <v>1144</v>
      </c>
      <c r="F8045" s="71"/>
      <c r="G8045" s="71"/>
    </row>
    <row r="8046" spans="1:7" x14ac:dyDescent="0.2">
      <c r="A8046" s="77">
        <v>505520</v>
      </c>
      <c r="B8046" s="76" t="s">
        <v>8826</v>
      </c>
      <c r="F8046" s="71"/>
      <c r="G8046" s="71"/>
    </row>
    <row r="8047" spans="1:7" x14ac:dyDescent="0.2">
      <c r="A8047" s="77">
        <v>505525</v>
      </c>
      <c r="B8047" s="76" t="s">
        <v>8827</v>
      </c>
      <c r="F8047" s="71"/>
      <c r="G8047" s="71"/>
    </row>
    <row r="8048" spans="1:7" x14ac:dyDescent="0.2">
      <c r="A8048" s="77">
        <v>505530</v>
      </c>
      <c r="B8048" s="76" t="s">
        <v>8828</v>
      </c>
      <c r="F8048" s="71"/>
      <c r="G8048" s="71"/>
    </row>
    <row r="8049" spans="1:7" x14ac:dyDescent="0.2">
      <c r="A8049" s="77">
        <v>505535</v>
      </c>
      <c r="B8049" s="76" t="s">
        <v>8829</v>
      </c>
      <c r="F8049" s="71"/>
      <c r="G8049" s="71"/>
    </row>
    <row r="8050" spans="1:7" x14ac:dyDescent="0.2">
      <c r="A8050" s="77">
        <v>505540</v>
      </c>
      <c r="B8050" s="76" t="s">
        <v>8830</v>
      </c>
      <c r="F8050" s="71"/>
      <c r="G8050" s="71"/>
    </row>
    <row r="8051" spans="1:7" x14ac:dyDescent="0.2">
      <c r="A8051" s="77">
        <v>505545</v>
      </c>
      <c r="B8051" s="76" t="s">
        <v>8831</v>
      </c>
      <c r="F8051" s="71"/>
      <c r="G8051" s="71"/>
    </row>
    <row r="8052" spans="1:7" x14ac:dyDescent="0.2">
      <c r="A8052" s="77">
        <v>505550</v>
      </c>
      <c r="B8052" s="76" t="s">
        <v>8832</v>
      </c>
      <c r="F8052" s="71"/>
      <c r="G8052" s="71"/>
    </row>
    <row r="8053" spans="1:7" x14ac:dyDescent="0.2">
      <c r="A8053" s="77">
        <v>505551</v>
      </c>
      <c r="B8053" s="76" t="s">
        <v>8833</v>
      </c>
      <c r="F8053" s="71"/>
      <c r="G8053" s="71"/>
    </row>
    <row r="8054" spans="1:7" x14ac:dyDescent="0.2">
      <c r="A8054" s="77">
        <v>505552</v>
      </c>
      <c r="B8054" s="76" t="s">
        <v>8834</v>
      </c>
      <c r="F8054" s="71"/>
      <c r="G8054" s="71"/>
    </row>
    <row r="8055" spans="1:7" x14ac:dyDescent="0.2">
      <c r="A8055" s="77">
        <v>505555</v>
      </c>
      <c r="B8055" s="76" t="s">
        <v>8835</v>
      </c>
      <c r="F8055" s="71"/>
      <c r="G8055" s="71"/>
    </row>
    <row r="8056" spans="1:7" x14ac:dyDescent="0.2">
      <c r="A8056" s="77">
        <v>505560</v>
      </c>
      <c r="B8056" s="76" t="s">
        <v>8836</v>
      </c>
      <c r="F8056" s="71"/>
      <c r="G8056" s="71"/>
    </row>
    <row r="8057" spans="1:7" x14ac:dyDescent="0.2">
      <c r="A8057" s="77">
        <v>505565</v>
      </c>
      <c r="B8057" s="76" t="s">
        <v>8837</v>
      </c>
      <c r="F8057" s="71"/>
      <c r="G8057" s="71"/>
    </row>
    <row r="8058" spans="1:7" x14ac:dyDescent="0.2">
      <c r="A8058" s="77">
        <v>505570</v>
      </c>
      <c r="B8058" s="76" t="s">
        <v>8838</v>
      </c>
      <c r="F8058" s="71"/>
      <c r="G8058" s="71"/>
    </row>
    <row r="8059" spans="1:7" x14ac:dyDescent="0.2">
      <c r="A8059" s="77">
        <v>505571</v>
      </c>
      <c r="B8059" s="76" t="s">
        <v>8838</v>
      </c>
      <c r="F8059" s="71"/>
      <c r="G8059" s="71"/>
    </row>
    <row r="8060" spans="1:7" x14ac:dyDescent="0.2">
      <c r="A8060" s="77">
        <v>505575</v>
      </c>
      <c r="B8060" s="76" t="s">
        <v>2639</v>
      </c>
      <c r="F8060" s="71"/>
      <c r="G8060" s="71"/>
    </row>
    <row r="8061" spans="1:7" x14ac:dyDescent="0.2">
      <c r="A8061" s="77">
        <v>505580</v>
      </c>
      <c r="B8061" s="76" t="s">
        <v>8839</v>
      </c>
      <c r="F8061" s="71"/>
      <c r="G8061" s="71"/>
    </row>
    <row r="8062" spans="1:7" x14ac:dyDescent="0.2">
      <c r="A8062" s="77">
        <v>505585</v>
      </c>
      <c r="B8062" s="76" t="s">
        <v>8840</v>
      </c>
      <c r="F8062" s="71"/>
      <c r="G8062" s="71"/>
    </row>
    <row r="8063" spans="1:7" x14ac:dyDescent="0.2">
      <c r="A8063" s="77">
        <v>505590</v>
      </c>
      <c r="B8063" s="76" t="s">
        <v>8841</v>
      </c>
      <c r="F8063" s="71"/>
      <c r="G8063" s="71"/>
    </row>
    <row r="8064" spans="1:7" x14ac:dyDescent="0.2">
      <c r="A8064" s="77">
        <v>505595</v>
      </c>
      <c r="B8064" s="76" t="s">
        <v>8842</v>
      </c>
      <c r="F8064" s="71"/>
      <c r="G8064" s="71"/>
    </row>
    <row r="8065" spans="1:7" x14ac:dyDescent="0.2">
      <c r="A8065" s="77">
        <v>505600</v>
      </c>
      <c r="B8065" s="76" t="s">
        <v>8843</v>
      </c>
      <c r="F8065" s="71"/>
      <c r="G8065" s="71"/>
    </row>
    <row r="8066" spans="1:7" x14ac:dyDescent="0.2">
      <c r="A8066" s="77">
        <v>505605</v>
      </c>
      <c r="B8066" s="76" t="s">
        <v>8844</v>
      </c>
      <c r="F8066" s="71"/>
      <c r="G8066" s="71"/>
    </row>
    <row r="8067" spans="1:7" x14ac:dyDescent="0.2">
      <c r="A8067" s="77">
        <v>505610</v>
      </c>
      <c r="B8067" s="76" t="s">
        <v>8845</v>
      </c>
      <c r="F8067" s="71"/>
      <c r="G8067" s="71"/>
    </row>
    <row r="8068" spans="1:7" x14ac:dyDescent="0.2">
      <c r="A8068" s="77">
        <v>505615</v>
      </c>
      <c r="B8068" s="76" t="s">
        <v>8846</v>
      </c>
      <c r="F8068" s="71"/>
      <c r="G8068" s="71"/>
    </row>
    <row r="8069" spans="1:7" x14ac:dyDescent="0.2">
      <c r="A8069" s="77">
        <v>505616</v>
      </c>
      <c r="B8069" s="76" t="s">
        <v>8846</v>
      </c>
      <c r="F8069" s="71"/>
      <c r="G8069" s="71"/>
    </row>
    <row r="8070" spans="1:7" x14ac:dyDescent="0.2">
      <c r="A8070" s="77">
        <v>505620</v>
      </c>
      <c r="B8070" s="76" t="s">
        <v>8847</v>
      </c>
      <c r="F8070" s="71"/>
      <c r="G8070" s="71"/>
    </row>
    <row r="8071" spans="1:7" x14ac:dyDescent="0.2">
      <c r="A8071" s="77">
        <v>505625</v>
      </c>
      <c r="B8071" s="76" t="s">
        <v>8848</v>
      </c>
      <c r="F8071" s="71"/>
      <c r="G8071" s="71"/>
    </row>
    <row r="8072" spans="1:7" x14ac:dyDescent="0.2">
      <c r="A8072" s="77">
        <v>505630</v>
      </c>
      <c r="B8072" s="76" t="s">
        <v>8849</v>
      </c>
      <c r="F8072" s="71"/>
      <c r="G8072" s="71"/>
    </row>
    <row r="8073" spans="1:7" x14ac:dyDescent="0.2">
      <c r="A8073" s="77">
        <v>505635</v>
      </c>
      <c r="B8073" s="76" t="s">
        <v>8850</v>
      </c>
      <c r="F8073" s="71"/>
      <c r="G8073" s="71"/>
    </row>
    <row r="8074" spans="1:7" x14ac:dyDescent="0.2">
      <c r="A8074" s="77">
        <v>505640</v>
      </c>
      <c r="B8074" s="76" t="s">
        <v>8851</v>
      </c>
      <c r="F8074" s="71"/>
      <c r="G8074" s="71"/>
    </row>
    <row r="8075" spans="1:7" x14ac:dyDescent="0.2">
      <c r="A8075" s="77">
        <v>505645</v>
      </c>
      <c r="B8075" s="76" t="s">
        <v>8852</v>
      </c>
      <c r="F8075" s="71"/>
      <c r="G8075" s="71"/>
    </row>
    <row r="8076" spans="1:7" x14ac:dyDescent="0.2">
      <c r="A8076" s="77">
        <v>505650</v>
      </c>
      <c r="B8076" s="76" t="s">
        <v>8853</v>
      </c>
      <c r="F8076" s="71"/>
      <c r="G8076" s="71"/>
    </row>
    <row r="8077" spans="1:7" x14ac:dyDescent="0.2">
      <c r="A8077" s="77">
        <v>505655</v>
      </c>
      <c r="B8077" s="76" t="s">
        <v>8854</v>
      </c>
      <c r="F8077" s="71"/>
      <c r="G8077" s="71"/>
    </row>
    <row r="8078" spans="1:7" x14ac:dyDescent="0.2">
      <c r="A8078" s="77">
        <v>505660</v>
      </c>
      <c r="B8078" s="76" t="s">
        <v>8855</v>
      </c>
      <c r="F8078" s="71"/>
      <c r="G8078" s="71"/>
    </row>
    <row r="8079" spans="1:7" x14ac:dyDescent="0.2">
      <c r="A8079" s="77">
        <v>505665</v>
      </c>
      <c r="B8079" s="76" t="s">
        <v>8856</v>
      </c>
      <c r="F8079" s="71"/>
      <c r="G8079" s="71"/>
    </row>
    <row r="8080" spans="1:7" x14ac:dyDescent="0.2">
      <c r="A8080" s="77">
        <v>505670</v>
      </c>
      <c r="B8080" s="76" t="s">
        <v>8857</v>
      </c>
      <c r="F8080" s="71"/>
      <c r="G8080" s="71"/>
    </row>
    <row r="8081" spans="1:7" x14ac:dyDescent="0.2">
      <c r="A8081" s="77">
        <v>505675</v>
      </c>
      <c r="B8081" s="76" t="s">
        <v>8858</v>
      </c>
      <c r="F8081" s="71"/>
      <c r="G8081" s="71"/>
    </row>
    <row r="8082" spans="1:7" x14ac:dyDescent="0.2">
      <c r="A8082" s="77">
        <v>505680</v>
      </c>
      <c r="B8082" s="76" t="s">
        <v>8859</v>
      </c>
      <c r="F8082" s="71"/>
      <c r="G8082" s="71"/>
    </row>
    <row r="8083" spans="1:7" x14ac:dyDescent="0.2">
      <c r="A8083" s="77">
        <v>505685</v>
      </c>
      <c r="B8083" s="76" t="s">
        <v>8860</v>
      </c>
      <c r="F8083" s="71"/>
      <c r="G8083" s="71"/>
    </row>
    <row r="8084" spans="1:7" x14ac:dyDescent="0.2">
      <c r="A8084" s="77">
        <v>505690</v>
      </c>
      <c r="B8084" s="76" t="s">
        <v>8861</v>
      </c>
      <c r="F8084" s="71"/>
      <c r="G8084" s="71"/>
    </row>
    <row r="8085" spans="1:7" x14ac:dyDescent="0.2">
      <c r="A8085" s="77">
        <v>505695</v>
      </c>
      <c r="B8085" s="76" t="s">
        <v>8862</v>
      </c>
      <c r="F8085" s="71"/>
      <c r="G8085" s="71"/>
    </row>
    <row r="8086" spans="1:7" x14ac:dyDescent="0.2">
      <c r="A8086" s="77">
        <v>505700</v>
      </c>
      <c r="B8086" s="76" t="s">
        <v>8863</v>
      </c>
      <c r="F8086" s="71"/>
      <c r="G8086" s="71"/>
    </row>
    <row r="8087" spans="1:7" x14ac:dyDescent="0.2">
      <c r="A8087" s="77">
        <v>505705</v>
      </c>
      <c r="B8087" s="76" t="s">
        <v>8864</v>
      </c>
      <c r="F8087" s="71"/>
      <c r="G8087" s="71"/>
    </row>
    <row r="8088" spans="1:7" x14ac:dyDescent="0.2">
      <c r="A8088" s="77">
        <v>505710</v>
      </c>
      <c r="B8088" s="76" t="s">
        <v>8865</v>
      </c>
      <c r="F8088" s="71"/>
      <c r="G8088" s="71"/>
    </row>
    <row r="8089" spans="1:7" x14ac:dyDescent="0.2">
      <c r="A8089" s="77">
        <v>505715</v>
      </c>
      <c r="B8089" s="76" t="s">
        <v>8866</v>
      </c>
      <c r="F8089" s="71"/>
      <c r="G8089" s="71"/>
    </row>
    <row r="8090" spans="1:7" x14ac:dyDescent="0.2">
      <c r="A8090" s="77">
        <v>505720</v>
      </c>
      <c r="B8090" s="76" t="s">
        <v>8867</v>
      </c>
      <c r="F8090" s="71"/>
      <c r="G8090" s="71"/>
    </row>
    <row r="8091" spans="1:7" x14ac:dyDescent="0.2">
      <c r="A8091" s="77">
        <v>505725</v>
      </c>
      <c r="B8091" s="76" t="s">
        <v>8868</v>
      </c>
      <c r="F8091" s="71"/>
      <c r="G8091" s="71"/>
    </row>
    <row r="8092" spans="1:7" x14ac:dyDescent="0.2">
      <c r="A8092" s="77">
        <v>505730</v>
      </c>
      <c r="B8092" s="76" t="s">
        <v>8869</v>
      </c>
      <c r="F8092" s="71"/>
      <c r="G8092" s="71"/>
    </row>
    <row r="8093" spans="1:7" x14ac:dyDescent="0.2">
      <c r="A8093" s="77">
        <v>505735</v>
      </c>
      <c r="B8093" s="76" t="s">
        <v>8870</v>
      </c>
      <c r="F8093" s="71"/>
      <c r="G8093" s="71"/>
    </row>
    <row r="8094" spans="1:7" x14ac:dyDescent="0.2">
      <c r="A8094" s="77">
        <v>505740</v>
      </c>
      <c r="B8094" s="76" t="s">
        <v>8871</v>
      </c>
      <c r="F8094" s="71"/>
      <c r="G8094" s="71"/>
    </row>
    <row r="8095" spans="1:7" x14ac:dyDescent="0.2">
      <c r="A8095" s="77">
        <v>505745</v>
      </c>
      <c r="B8095" s="76" t="s">
        <v>8872</v>
      </c>
      <c r="F8095" s="71"/>
      <c r="G8095" s="71"/>
    </row>
    <row r="8096" spans="1:7" x14ac:dyDescent="0.2">
      <c r="A8096" s="77">
        <v>505750</v>
      </c>
      <c r="B8096" s="76" t="s">
        <v>8873</v>
      </c>
      <c r="F8096" s="71"/>
      <c r="G8096" s="71"/>
    </row>
    <row r="8097" spans="1:7" x14ac:dyDescent="0.2">
      <c r="A8097" s="77">
        <v>505755</v>
      </c>
      <c r="B8097" s="76" t="s">
        <v>8874</v>
      </c>
      <c r="F8097" s="71"/>
      <c r="G8097" s="71"/>
    </row>
    <row r="8098" spans="1:7" x14ac:dyDescent="0.2">
      <c r="A8098" s="77">
        <v>505760</v>
      </c>
      <c r="B8098" s="76" t="s">
        <v>8875</v>
      </c>
      <c r="F8098" s="71"/>
      <c r="G8098" s="71"/>
    </row>
    <row r="8099" spans="1:7" x14ac:dyDescent="0.2">
      <c r="A8099" s="77">
        <v>505765</v>
      </c>
      <c r="B8099" s="76" t="s">
        <v>8876</v>
      </c>
      <c r="F8099" s="71"/>
      <c r="G8099" s="71"/>
    </row>
    <row r="8100" spans="1:7" x14ac:dyDescent="0.2">
      <c r="A8100" s="77">
        <v>505770</v>
      </c>
      <c r="B8100" s="76" t="s">
        <v>8877</v>
      </c>
      <c r="F8100" s="71"/>
      <c r="G8100" s="71"/>
    </row>
    <row r="8101" spans="1:7" x14ac:dyDescent="0.2">
      <c r="A8101" s="77">
        <v>505775</v>
      </c>
      <c r="B8101" s="76" t="s">
        <v>8878</v>
      </c>
      <c r="F8101" s="71"/>
      <c r="G8101" s="71"/>
    </row>
    <row r="8102" spans="1:7" x14ac:dyDescent="0.2">
      <c r="A8102" s="77">
        <v>505780</v>
      </c>
      <c r="B8102" s="76" t="s">
        <v>8879</v>
      </c>
      <c r="F8102" s="71"/>
      <c r="G8102" s="71"/>
    </row>
    <row r="8103" spans="1:7" x14ac:dyDescent="0.2">
      <c r="A8103" s="77">
        <v>505785</v>
      </c>
      <c r="B8103" s="76" t="s">
        <v>8880</v>
      </c>
      <c r="F8103" s="71"/>
      <c r="G8103" s="71"/>
    </row>
    <row r="8104" spans="1:7" x14ac:dyDescent="0.2">
      <c r="A8104" s="77">
        <v>505786</v>
      </c>
      <c r="B8104" s="76" t="s">
        <v>8881</v>
      </c>
      <c r="F8104" s="71"/>
      <c r="G8104" s="71"/>
    </row>
    <row r="8105" spans="1:7" x14ac:dyDescent="0.2">
      <c r="A8105" s="77">
        <v>505790</v>
      </c>
      <c r="B8105" s="76" t="s">
        <v>8882</v>
      </c>
      <c r="F8105" s="71"/>
      <c r="G8105" s="71"/>
    </row>
    <row r="8106" spans="1:7" x14ac:dyDescent="0.2">
      <c r="A8106" s="77">
        <v>505795</v>
      </c>
      <c r="B8106" s="76" t="s">
        <v>8883</v>
      </c>
      <c r="F8106" s="71"/>
      <c r="G8106" s="71"/>
    </row>
    <row r="8107" spans="1:7" x14ac:dyDescent="0.2">
      <c r="A8107" s="77">
        <v>505800</v>
      </c>
      <c r="B8107" s="76" t="s">
        <v>8884</v>
      </c>
      <c r="F8107" s="71"/>
      <c r="G8107" s="71"/>
    </row>
    <row r="8108" spans="1:7" x14ac:dyDescent="0.2">
      <c r="A8108" s="77">
        <v>505805</v>
      </c>
      <c r="B8108" s="76" t="s">
        <v>8885</v>
      </c>
      <c r="F8108" s="71"/>
      <c r="G8108" s="71"/>
    </row>
    <row r="8109" spans="1:7" x14ac:dyDescent="0.2">
      <c r="A8109" s="77">
        <v>505810</v>
      </c>
      <c r="B8109" s="76" t="s">
        <v>8886</v>
      </c>
      <c r="F8109" s="71"/>
      <c r="G8109" s="71"/>
    </row>
    <row r="8110" spans="1:7" x14ac:dyDescent="0.2">
      <c r="A8110" s="77">
        <v>505815</v>
      </c>
      <c r="B8110" s="76" t="s">
        <v>8877</v>
      </c>
      <c r="F8110" s="71"/>
      <c r="G8110" s="71"/>
    </row>
    <row r="8111" spans="1:7" x14ac:dyDescent="0.2">
      <c r="A8111" s="77">
        <v>505820</v>
      </c>
      <c r="B8111" s="76" t="s">
        <v>8887</v>
      </c>
      <c r="F8111" s="71"/>
      <c r="G8111" s="71"/>
    </row>
    <row r="8112" spans="1:7" x14ac:dyDescent="0.2">
      <c r="A8112" s="77">
        <v>505825</v>
      </c>
      <c r="B8112" s="76" t="s">
        <v>8888</v>
      </c>
      <c r="F8112" s="71"/>
      <c r="G8112" s="71"/>
    </row>
    <row r="8113" spans="1:7" x14ac:dyDescent="0.2">
      <c r="A8113" s="77">
        <v>505830</v>
      </c>
      <c r="B8113" s="76" t="s">
        <v>8889</v>
      </c>
      <c r="F8113" s="71"/>
      <c r="G8113" s="71"/>
    </row>
    <row r="8114" spans="1:7" x14ac:dyDescent="0.2">
      <c r="A8114" s="77">
        <v>505835</v>
      </c>
      <c r="B8114" s="76" t="s">
        <v>8890</v>
      </c>
      <c r="F8114" s="71"/>
      <c r="G8114" s="71"/>
    </row>
    <row r="8115" spans="1:7" x14ac:dyDescent="0.2">
      <c r="A8115" s="77">
        <v>505840</v>
      </c>
      <c r="B8115" s="76" t="s">
        <v>8891</v>
      </c>
      <c r="F8115" s="71"/>
      <c r="G8115" s="71"/>
    </row>
    <row r="8116" spans="1:7" x14ac:dyDescent="0.2">
      <c r="A8116" s="77">
        <v>505845</v>
      </c>
      <c r="B8116" s="76" t="s">
        <v>8892</v>
      </c>
      <c r="F8116" s="71"/>
      <c r="G8116" s="71"/>
    </row>
    <row r="8117" spans="1:7" x14ac:dyDescent="0.2">
      <c r="A8117" s="77">
        <v>505850</v>
      </c>
      <c r="B8117" s="76" t="s">
        <v>8893</v>
      </c>
      <c r="F8117" s="71"/>
      <c r="G8117" s="71"/>
    </row>
    <row r="8118" spans="1:7" x14ac:dyDescent="0.2">
      <c r="A8118" s="77">
        <v>505855</v>
      </c>
      <c r="B8118" s="76" t="s">
        <v>8894</v>
      </c>
      <c r="F8118" s="71"/>
      <c r="G8118" s="71"/>
    </row>
    <row r="8119" spans="1:7" x14ac:dyDescent="0.2">
      <c r="A8119" s="77">
        <v>505856</v>
      </c>
      <c r="B8119" s="76" t="s">
        <v>8895</v>
      </c>
      <c r="F8119" s="71"/>
      <c r="G8119" s="71"/>
    </row>
    <row r="8120" spans="1:7" x14ac:dyDescent="0.2">
      <c r="A8120" s="77">
        <v>505857</v>
      </c>
      <c r="B8120" s="76" t="s">
        <v>8896</v>
      </c>
      <c r="F8120" s="71"/>
      <c r="G8120" s="71"/>
    </row>
    <row r="8121" spans="1:7" x14ac:dyDescent="0.2">
      <c r="A8121" s="77">
        <v>505860</v>
      </c>
      <c r="B8121" s="76" t="s">
        <v>8897</v>
      </c>
      <c r="F8121" s="71"/>
      <c r="G8121" s="71"/>
    </row>
    <row r="8122" spans="1:7" x14ac:dyDescent="0.2">
      <c r="A8122" s="77">
        <v>505865</v>
      </c>
      <c r="B8122" s="76" t="s">
        <v>8898</v>
      </c>
      <c r="F8122" s="71"/>
      <c r="G8122" s="71"/>
    </row>
    <row r="8123" spans="1:7" x14ac:dyDescent="0.2">
      <c r="A8123" s="77">
        <v>505870</v>
      </c>
      <c r="B8123" s="76" t="s">
        <v>8899</v>
      </c>
      <c r="F8123" s="71"/>
      <c r="G8123" s="71"/>
    </row>
    <row r="8124" spans="1:7" x14ac:dyDescent="0.2">
      <c r="A8124" s="77">
        <v>505875</v>
      </c>
      <c r="B8124" s="76" t="s">
        <v>8900</v>
      </c>
      <c r="F8124" s="71"/>
      <c r="G8124" s="71"/>
    </row>
    <row r="8125" spans="1:7" x14ac:dyDescent="0.2">
      <c r="A8125" s="77">
        <v>505880</v>
      </c>
      <c r="B8125" s="76" t="s">
        <v>8901</v>
      </c>
      <c r="F8125" s="71"/>
      <c r="G8125" s="71"/>
    </row>
    <row r="8126" spans="1:7" x14ac:dyDescent="0.2">
      <c r="A8126" s="77">
        <v>505885</v>
      </c>
      <c r="B8126" s="76" t="s">
        <v>8902</v>
      </c>
      <c r="F8126" s="71"/>
      <c r="G8126" s="71"/>
    </row>
    <row r="8127" spans="1:7" x14ac:dyDescent="0.2">
      <c r="A8127" s="77">
        <v>505890</v>
      </c>
      <c r="B8127" s="76" t="s">
        <v>3298</v>
      </c>
      <c r="F8127" s="71"/>
      <c r="G8127" s="71"/>
    </row>
    <row r="8128" spans="1:7" x14ac:dyDescent="0.2">
      <c r="A8128" s="77">
        <v>505895</v>
      </c>
      <c r="B8128" s="76" t="s">
        <v>8903</v>
      </c>
      <c r="F8128" s="71"/>
      <c r="G8128" s="71"/>
    </row>
    <row r="8129" spans="1:7" x14ac:dyDescent="0.2">
      <c r="A8129" s="77">
        <v>505900</v>
      </c>
      <c r="B8129" s="76" t="s">
        <v>8904</v>
      </c>
      <c r="F8129" s="71"/>
      <c r="G8129" s="71"/>
    </row>
    <row r="8130" spans="1:7" x14ac:dyDescent="0.2">
      <c r="A8130" s="77">
        <v>505905</v>
      </c>
      <c r="B8130" s="76" t="s">
        <v>8905</v>
      </c>
      <c r="F8130" s="71"/>
      <c r="G8130" s="71"/>
    </row>
    <row r="8131" spans="1:7" x14ac:dyDescent="0.2">
      <c r="A8131" s="77">
        <v>505910</v>
      </c>
      <c r="B8131" s="76" t="s">
        <v>8906</v>
      </c>
      <c r="F8131" s="71"/>
      <c r="G8131" s="71"/>
    </row>
    <row r="8132" spans="1:7" x14ac:dyDescent="0.2">
      <c r="A8132" s="77">
        <v>505915</v>
      </c>
      <c r="B8132" s="76" t="s">
        <v>8907</v>
      </c>
      <c r="F8132" s="71"/>
      <c r="G8132" s="71"/>
    </row>
    <row r="8133" spans="1:7" x14ac:dyDescent="0.2">
      <c r="A8133" s="77">
        <v>505920</v>
      </c>
      <c r="B8133" s="76" t="s">
        <v>8908</v>
      </c>
      <c r="F8133" s="71"/>
      <c r="G8133" s="71"/>
    </row>
    <row r="8134" spans="1:7" x14ac:dyDescent="0.2">
      <c r="A8134" s="77">
        <v>505925</v>
      </c>
      <c r="B8134" s="76" t="s">
        <v>8909</v>
      </c>
      <c r="F8134" s="71"/>
      <c r="G8134" s="71"/>
    </row>
    <row r="8135" spans="1:7" x14ac:dyDescent="0.2">
      <c r="A8135" s="77">
        <v>505930</v>
      </c>
      <c r="B8135" s="76" t="s">
        <v>8910</v>
      </c>
      <c r="F8135" s="71"/>
      <c r="G8135" s="71"/>
    </row>
    <row r="8136" spans="1:7" x14ac:dyDescent="0.2">
      <c r="A8136" s="77">
        <v>505935</v>
      </c>
      <c r="B8136" s="76" t="s">
        <v>8911</v>
      </c>
      <c r="F8136" s="71"/>
      <c r="G8136" s="71"/>
    </row>
    <row r="8137" spans="1:7" x14ac:dyDescent="0.2">
      <c r="A8137" s="77">
        <v>505940</v>
      </c>
      <c r="B8137" s="76" t="s">
        <v>8912</v>
      </c>
      <c r="F8137" s="71"/>
      <c r="G8137" s="71"/>
    </row>
    <row r="8138" spans="1:7" x14ac:dyDescent="0.2">
      <c r="A8138" s="77">
        <v>505945</v>
      </c>
      <c r="B8138" s="76" t="s">
        <v>8913</v>
      </c>
      <c r="F8138" s="71"/>
      <c r="G8138" s="71"/>
    </row>
    <row r="8139" spans="1:7" x14ac:dyDescent="0.2">
      <c r="A8139" s="77">
        <v>505946</v>
      </c>
      <c r="B8139" s="76" t="s">
        <v>8914</v>
      </c>
      <c r="F8139" s="71"/>
      <c r="G8139" s="71"/>
    </row>
    <row r="8140" spans="1:7" x14ac:dyDescent="0.2">
      <c r="A8140" s="77">
        <v>505947</v>
      </c>
      <c r="B8140" s="76" t="s">
        <v>8915</v>
      </c>
      <c r="F8140" s="71"/>
      <c r="G8140" s="71"/>
    </row>
    <row r="8141" spans="1:7" x14ac:dyDescent="0.2">
      <c r="A8141" s="77">
        <v>505948</v>
      </c>
      <c r="B8141" s="76" t="s">
        <v>8916</v>
      </c>
      <c r="F8141" s="71"/>
      <c r="G8141" s="71"/>
    </row>
    <row r="8142" spans="1:7" x14ac:dyDescent="0.2">
      <c r="A8142" s="77">
        <v>505949</v>
      </c>
      <c r="B8142" s="76" t="s">
        <v>8917</v>
      </c>
      <c r="F8142" s="71"/>
      <c r="G8142" s="71"/>
    </row>
    <row r="8143" spans="1:7" x14ac:dyDescent="0.2">
      <c r="A8143" s="77">
        <v>505950</v>
      </c>
      <c r="B8143" s="76" t="s">
        <v>8918</v>
      </c>
      <c r="F8143" s="71"/>
      <c r="G8143" s="71"/>
    </row>
    <row r="8144" spans="1:7" x14ac:dyDescent="0.2">
      <c r="A8144" s="77">
        <v>505955</v>
      </c>
      <c r="B8144" s="76" t="s">
        <v>8919</v>
      </c>
      <c r="F8144" s="71"/>
      <c r="G8144" s="71"/>
    </row>
    <row r="8145" spans="1:7" x14ac:dyDescent="0.2">
      <c r="A8145" s="77">
        <v>505960</v>
      </c>
      <c r="B8145" s="76" t="s">
        <v>8920</v>
      </c>
      <c r="F8145" s="71"/>
      <c r="G8145" s="71"/>
    </row>
    <row r="8146" spans="1:7" x14ac:dyDescent="0.2">
      <c r="A8146" s="77">
        <v>505961</v>
      </c>
      <c r="B8146" s="76" t="s">
        <v>8921</v>
      </c>
      <c r="F8146" s="71"/>
      <c r="G8146" s="71"/>
    </row>
    <row r="8147" spans="1:7" x14ac:dyDescent="0.2">
      <c r="A8147" s="77">
        <v>505965</v>
      </c>
      <c r="B8147" s="76" t="s">
        <v>8922</v>
      </c>
      <c r="F8147" s="71"/>
      <c r="G8147" s="71"/>
    </row>
    <row r="8148" spans="1:7" x14ac:dyDescent="0.2">
      <c r="A8148" s="77">
        <v>505970</v>
      </c>
      <c r="B8148" s="76" t="s">
        <v>8923</v>
      </c>
      <c r="F8148" s="71"/>
      <c r="G8148" s="71"/>
    </row>
    <row r="8149" spans="1:7" x14ac:dyDescent="0.2">
      <c r="A8149" s="77">
        <v>505971</v>
      </c>
      <c r="B8149" s="76" t="s">
        <v>8725</v>
      </c>
      <c r="F8149" s="71"/>
      <c r="G8149" s="71"/>
    </row>
    <row r="8150" spans="1:7" x14ac:dyDescent="0.2">
      <c r="A8150" s="77">
        <v>505972</v>
      </c>
      <c r="B8150" s="76" t="s">
        <v>8924</v>
      </c>
      <c r="F8150" s="71"/>
      <c r="G8150" s="71"/>
    </row>
    <row r="8151" spans="1:7" x14ac:dyDescent="0.2">
      <c r="A8151" s="77">
        <v>505973</v>
      </c>
      <c r="B8151" s="76" t="s">
        <v>8925</v>
      </c>
      <c r="F8151" s="71"/>
      <c r="G8151" s="71"/>
    </row>
    <row r="8152" spans="1:7" x14ac:dyDescent="0.2">
      <c r="A8152" s="77">
        <v>505974</v>
      </c>
      <c r="B8152" s="76" t="s">
        <v>8926</v>
      </c>
      <c r="F8152" s="71"/>
      <c r="G8152" s="71"/>
    </row>
    <row r="8153" spans="1:7" x14ac:dyDescent="0.2">
      <c r="A8153" s="77">
        <v>505975</v>
      </c>
      <c r="B8153" s="76" t="s">
        <v>8927</v>
      </c>
      <c r="F8153" s="71"/>
      <c r="G8153" s="71"/>
    </row>
    <row r="8154" spans="1:7" x14ac:dyDescent="0.2">
      <c r="A8154" s="77">
        <v>505980</v>
      </c>
      <c r="B8154" s="76" t="s">
        <v>8928</v>
      </c>
      <c r="F8154" s="71"/>
      <c r="G8154" s="71"/>
    </row>
    <row r="8155" spans="1:7" x14ac:dyDescent="0.2">
      <c r="A8155" s="77">
        <v>505985</v>
      </c>
      <c r="B8155" s="76" t="s">
        <v>8929</v>
      </c>
      <c r="F8155" s="71"/>
      <c r="G8155" s="71"/>
    </row>
    <row r="8156" spans="1:7" x14ac:dyDescent="0.2">
      <c r="A8156" s="77">
        <v>505986</v>
      </c>
      <c r="B8156" s="76" t="s">
        <v>8930</v>
      </c>
      <c r="F8156" s="71"/>
      <c r="G8156" s="71"/>
    </row>
    <row r="8157" spans="1:7" x14ac:dyDescent="0.2">
      <c r="A8157" s="77">
        <v>505990</v>
      </c>
      <c r="B8157" s="76" t="s">
        <v>8931</v>
      </c>
      <c r="F8157" s="71"/>
      <c r="G8157" s="71"/>
    </row>
    <row r="8158" spans="1:7" x14ac:dyDescent="0.2">
      <c r="A8158" s="77">
        <v>505995</v>
      </c>
      <c r="B8158" s="76" t="s">
        <v>8932</v>
      </c>
      <c r="F8158" s="71"/>
      <c r="G8158" s="71"/>
    </row>
    <row r="8159" spans="1:7" x14ac:dyDescent="0.2">
      <c r="A8159" s="77">
        <v>506000</v>
      </c>
      <c r="B8159" s="76" t="s">
        <v>8933</v>
      </c>
      <c r="F8159" s="71"/>
      <c r="G8159" s="71"/>
    </row>
    <row r="8160" spans="1:7" x14ac:dyDescent="0.2">
      <c r="A8160" s="77">
        <v>506001</v>
      </c>
      <c r="B8160" s="76" t="s">
        <v>8934</v>
      </c>
      <c r="F8160" s="71"/>
      <c r="G8160" s="71"/>
    </row>
    <row r="8161" spans="1:7" x14ac:dyDescent="0.2">
      <c r="A8161" s="77">
        <v>506005</v>
      </c>
      <c r="B8161" s="76" t="s">
        <v>8935</v>
      </c>
      <c r="F8161" s="71"/>
      <c r="G8161" s="71"/>
    </row>
    <row r="8162" spans="1:7" x14ac:dyDescent="0.2">
      <c r="A8162" s="77">
        <v>506010</v>
      </c>
      <c r="B8162" s="76" t="s">
        <v>8936</v>
      </c>
      <c r="F8162" s="71"/>
      <c r="G8162" s="71"/>
    </row>
    <row r="8163" spans="1:7" x14ac:dyDescent="0.2">
      <c r="A8163" s="77">
        <v>506015</v>
      </c>
      <c r="B8163" s="76" t="s">
        <v>8937</v>
      </c>
      <c r="F8163" s="71"/>
      <c r="G8163" s="71"/>
    </row>
    <row r="8164" spans="1:7" x14ac:dyDescent="0.2">
      <c r="A8164" s="77">
        <v>506020</v>
      </c>
      <c r="B8164" s="76" t="s">
        <v>8938</v>
      </c>
      <c r="F8164" s="71"/>
      <c r="G8164" s="71"/>
    </row>
    <row r="8165" spans="1:7" x14ac:dyDescent="0.2">
      <c r="A8165" s="77">
        <v>506025</v>
      </c>
      <c r="B8165" s="76" t="s">
        <v>8939</v>
      </c>
      <c r="F8165" s="71"/>
      <c r="G8165" s="71"/>
    </row>
    <row r="8166" spans="1:7" x14ac:dyDescent="0.2">
      <c r="A8166" s="77">
        <v>506030</v>
      </c>
      <c r="B8166" s="76" t="s">
        <v>8940</v>
      </c>
      <c r="F8166" s="71"/>
      <c r="G8166" s="71"/>
    </row>
    <row r="8167" spans="1:7" x14ac:dyDescent="0.2">
      <c r="A8167" s="77">
        <v>506035</v>
      </c>
      <c r="B8167" s="76" t="s">
        <v>8941</v>
      </c>
      <c r="F8167" s="71"/>
      <c r="G8167" s="71"/>
    </row>
    <row r="8168" spans="1:7" x14ac:dyDescent="0.2">
      <c r="A8168" s="77">
        <v>506040</v>
      </c>
      <c r="B8168" s="76" t="s">
        <v>8942</v>
      </c>
      <c r="F8168" s="71"/>
      <c r="G8168" s="71"/>
    </row>
    <row r="8169" spans="1:7" x14ac:dyDescent="0.2">
      <c r="A8169" s="77">
        <v>506045</v>
      </c>
      <c r="B8169" s="76" t="s">
        <v>8943</v>
      </c>
      <c r="F8169" s="71"/>
      <c r="G8169" s="71"/>
    </row>
    <row r="8170" spans="1:7" x14ac:dyDescent="0.2">
      <c r="A8170" s="77">
        <v>506050</v>
      </c>
      <c r="B8170" s="76" t="s">
        <v>8944</v>
      </c>
      <c r="F8170" s="71"/>
      <c r="G8170" s="71"/>
    </row>
    <row r="8171" spans="1:7" x14ac:dyDescent="0.2">
      <c r="A8171" s="77">
        <v>506055</v>
      </c>
      <c r="B8171" s="76" t="s">
        <v>8945</v>
      </c>
      <c r="F8171" s="71"/>
      <c r="G8171" s="71"/>
    </row>
    <row r="8172" spans="1:7" x14ac:dyDescent="0.2">
      <c r="A8172" s="77">
        <v>506060</v>
      </c>
      <c r="B8172" s="76" t="s">
        <v>8946</v>
      </c>
      <c r="F8172" s="71"/>
      <c r="G8172" s="71"/>
    </row>
    <row r="8173" spans="1:7" x14ac:dyDescent="0.2">
      <c r="A8173" s="77">
        <v>506065</v>
      </c>
      <c r="B8173" s="76" t="s">
        <v>8947</v>
      </c>
      <c r="F8173" s="71"/>
      <c r="G8173" s="71"/>
    </row>
    <row r="8174" spans="1:7" x14ac:dyDescent="0.2">
      <c r="A8174" s="77">
        <v>506070</v>
      </c>
      <c r="B8174" s="76" t="s">
        <v>8948</v>
      </c>
      <c r="F8174" s="71"/>
      <c r="G8174" s="71"/>
    </row>
    <row r="8175" spans="1:7" x14ac:dyDescent="0.2">
      <c r="A8175" s="77">
        <v>506075</v>
      </c>
      <c r="B8175" s="76" t="s">
        <v>8949</v>
      </c>
      <c r="F8175" s="71"/>
      <c r="G8175" s="71"/>
    </row>
    <row r="8176" spans="1:7" x14ac:dyDescent="0.2">
      <c r="A8176" s="77">
        <v>506080</v>
      </c>
      <c r="B8176" s="76" t="s">
        <v>8950</v>
      </c>
      <c r="F8176" s="71"/>
      <c r="G8176" s="71"/>
    </row>
    <row r="8177" spans="1:7" x14ac:dyDescent="0.2">
      <c r="A8177" s="77">
        <v>506081</v>
      </c>
      <c r="B8177" s="76" t="s">
        <v>8950</v>
      </c>
      <c r="F8177" s="71"/>
      <c r="G8177" s="71"/>
    </row>
    <row r="8178" spans="1:7" x14ac:dyDescent="0.2">
      <c r="A8178" s="77">
        <v>506085</v>
      </c>
      <c r="B8178" s="76" t="s">
        <v>8951</v>
      </c>
      <c r="F8178" s="71"/>
      <c r="G8178" s="71"/>
    </row>
    <row r="8179" spans="1:7" x14ac:dyDescent="0.2">
      <c r="A8179" s="77">
        <v>506086</v>
      </c>
      <c r="B8179" s="76" t="s">
        <v>8952</v>
      </c>
      <c r="F8179" s="71"/>
      <c r="G8179" s="71"/>
    </row>
    <row r="8180" spans="1:7" x14ac:dyDescent="0.2">
      <c r="A8180" s="77">
        <v>506087</v>
      </c>
      <c r="B8180" s="76" t="s">
        <v>8953</v>
      </c>
      <c r="F8180" s="71"/>
      <c r="G8180" s="71"/>
    </row>
    <row r="8181" spans="1:7" x14ac:dyDescent="0.2">
      <c r="A8181" s="77">
        <v>506090</v>
      </c>
      <c r="B8181" s="76" t="s">
        <v>8954</v>
      </c>
      <c r="F8181" s="71"/>
      <c r="G8181" s="71"/>
    </row>
    <row r="8182" spans="1:7" x14ac:dyDescent="0.2">
      <c r="A8182" s="77">
        <v>506095</v>
      </c>
      <c r="B8182" s="76" t="s">
        <v>8955</v>
      </c>
      <c r="F8182" s="71"/>
      <c r="G8182" s="71"/>
    </row>
    <row r="8183" spans="1:7" x14ac:dyDescent="0.2">
      <c r="A8183" s="77">
        <v>506100</v>
      </c>
      <c r="B8183" s="76" t="s">
        <v>8956</v>
      </c>
      <c r="F8183" s="71"/>
      <c r="G8183" s="71"/>
    </row>
    <row r="8184" spans="1:7" x14ac:dyDescent="0.2">
      <c r="A8184" s="77">
        <v>506105</v>
      </c>
      <c r="B8184" s="76" t="s">
        <v>8957</v>
      </c>
      <c r="F8184" s="71"/>
      <c r="G8184" s="71"/>
    </row>
    <row r="8185" spans="1:7" x14ac:dyDescent="0.2">
      <c r="A8185" s="77">
        <v>506107</v>
      </c>
      <c r="B8185" s="76" t="s">
        <v>8958</v>
      </c>
      <c r="F8185" s="71"/>
      <c r="G8185" s="71"/>
    </row>
    <row r="8186" spans="1:7" x14ac:dyDescent="0.2">
      <c r="A8186" s="77">
        <v>506110</v>
      </c>
      <c r="B8186" s="76" t="s">
        <v>8959</v>
      </c>
      <c r="F8186" s="71"/>
      <c r="G8186" s="71"/>
    </row>
    <row r="8187" spans="1:7" x14ac:dyDescent="0.2">
      <c r="A8187" s="77">
        <v>506115</v>
      </c>
      <c r="B8187" s="76" t="s">
        <v>8960</v>
      </c>
      <c r="F8187" s="71"/>
      <c r="G8187" s="71"/>
    </row>
    <row r="8188" spans="1:7" x14ac:dyDescent="0.2">
      <c r="A8188" s="77">
        <v>506120</v>
      </c>
      <c r="B8188" s="76" t="s">
        <v>8961</v>
      </c>
      <c r="F8188" s="71"/>
      <c r="G8188" s="71"/>
    </row>
    <row r="8189" spans="1:7" x14ac:dyDescent="0.2">
      <c r="A8189" s="77">
        <v>506121</v>
      </c>
      <c r="B8189" s="76" t="s">
        <v>8962</v>
      </c>
      <c r="F8189" s="71"/>
      <c r="G8189" s="71"/>
    </row>
    <row r="8190" spans="1:7" x14ac:dyDescent="0.2">
      <c r="A8190" s="77">
        <v>506125</v>
      </c>
      <c r="B8190" s="76" t="s">
        <v>8963</v>
      </c>
      <c r="F8190" s="71"/>
      <c r="G8190" s="71"/>
    </row>
    <row r="8191" spans="1:7" x14ac:dyDescent="0.2">
      <c r="A8191" s="77">
        <v>506130</v>
      </c>
      <c r="B8191" s="76" t="s">
        <v>8964</v>
      </c>
      <c r="F8191" s="71"/>
      <c r="G8191" s="71"/>
    </row>
    <row r="8192" spans="1:7" x14ac:dyDescent="0.2">
      <c r="A8192" s="77">
        <v>506135</v>
      </c>
      <c r="B8192" s="76" t="s">
        <v>8965</v>
      </c>
      <c r="F8192" s="71"/>
      <c r="G8192" s="71"/>
    </row>
    <row r="8193" spans="1:7" x14ac:dyDescent="0.2">
      <c r="A8193" s="77">
        <v>506140</v>
      </c>
      <c r="B8193" s="76" t="s">
        <v>8966</v>
      </c>
      <c r="F8193" s="71"/>
      <c r="G8193" s="71"/>
    </row>
    <row r="8194" spans="1:7" x14ac:dyDescent="0.2">
      <c r="A8194" s="77">
        <v>506145</v>
      </c>
      <c r="B8194" s="76" t="s">
        <v>8967</v>
      </c>
      <c r="F8194" s="71"/>
      <c r="G8194" s="71"/>
    </row>
    <row r="8195" spans="1:7" x14ac:dyDescent="0.2">
      <c r="A8195" s="77">
        <v>506150</v>
      </c>
      <c r="B8195" s="76" t="s">
        <v>8968</v>
      </c>
      <c r="F8195" s="71"/>
      <c r="G8195" s="71"/>
    </row>
    <row r="8196" spans="1:7" x14ac:dyDescent="0.2">
      <c r="A8196" s="77">
        <v>506155</v>
      </c>
      <c r="B8196" s="76" t="s">
        <v>206</v>
      </c>
      <c r="F8196" s="71"/>
      <c r="G8196" s="71"/>
    </row>
    <row r="8197" spans="1:7" x14ac:dyDescent="0.2">
      <c r="A8197" s="77">
        <v>506160</v>
      </c>
      <c r="B8197" s="76" t="s">
        <v>8969</v>
      </c>
      <c r="F8197" s="71"/>
      <c r="G8197" s="71"/>
    </row>
    <row r="8198" spans="1:7" x14ac:dyDescent="0.2">
      <c r="A8198" s="77">
        <v>506165</v>
      </c>
      <c r="B8198" s="76" t="s">
        <v>8970</v>
      </c>
      <c r="F8198" s="71"/>
      <c r="G8198" s="71"/>
    </row>
    <row r="8199" spans="1:7" x14ac:dyDescent="0.2">
      <c r="A8199" s="77">
        <v>506170</v>
      </c>
      <c r="B8199" s="76" t="s">
        <v>8971</v>
      </c>
      <c r="F8199" s="71"/>
      <c r="G8199" s="71"/>
    </row>
    <row r="8200" spans="1:7" x14ac:dyDescent="0.2">
      <c r="A8200" s="77">
        <v>506175</v>
      </c>
      <c r="B8200" s="76" t="s">
        <v>8972</v>
      </c>
      <c r="F8200" s="71"/>
      <c r="G8200" s="71"/>
    </row>
    <row r="8201" spans="1:7" x14ac:dyDescent="0.2">
      <c r="A8201" s="77">
        <v>506180</v>
      </c>
      <c r="B8201" s="76" t="s">
        <v>8973</v>
      </c>
      <c r="F8201" s="71"/>
      <c r="G8201" s="71"/>
    </row>
    <row r="8202" spans="1:7" x14ac:dyDescent="0.2">
      <c r="A8202" s="77">
        <v>506185</v>
      </c>
      <c r="B8202" s="76" t="s">
        <v>8974</v>
      </c>
      <c r="F8202" s="71"/>
      <c r="G8202" s="71"/>
    </row>
    <row r="8203" spans="1:7" x14ac:dyDescent="0.2">
      <c r="A8203" s="77">
        <v>506190</v>
      </c>
      <c r="B8203" s="76" t="s">
        <v>8975</v>
      </c>
      <c r="F8203" s="71"/>
      <c r="G8203" s="71"/>
    </row>
    <row r="8204" spans="1:7" x14ac:dyDescent="0.2">
      <c r="A8204" s="77">
        <v>506195</v>
      </c>
      <c r="B8204" s="76" t="s">
        <v>8976</v>
      </c>
      <c r="F8204" s="71"/>
      <c r="G8204" s="71"/>
    </row>
    <row r="8205" spans="1:7" x14ac:dyDescent="0.2">
      <c r="A8205" s="77">
        <v>506200</v>
      </c>
      <c r="B8205" s="76" t="s">
        <v>8977</v>
      </c>
      <c r="F8205" s="71"/>
      <c r="G8205" s="71"/>
    </row>
    <row r="8206" spans="1:7" x14ac:dyDescent="0.2">
      <c r="A8206" s="77">
        <v>506205</v>
      </c>
      <c r="B8206" s="76" t="s">
        <v>8978</v>
      </c>
      <c r="F8206" s="71"/>
      <c r="G8206" s="71"/>
    </row>
    <row r="8207" spans="1:7" x14ac:dyDescent="0.2">
      <c r="A8207" s="77">
        <v>506210</v>
      </c>
      <c r="B8207" s="76" t="s">
        <v>8979</v>
      </c>
      <c r="F8207" s="71"/>
      <c r="G8207" s="71"/>
    </row>
    <row r="8208" spans="1:7" x14ac:dyDescent="0.2">
      <c r="A8208" s="77">
        <v>506215</v>
      </c>
      <c r="B8208" s="76" t="s">
        <v>8980</v>
      </c>
      <c r="F8208" s="71"/>
      <c r="G8208" s="71"/>
    </row>
    <row r="8209" spans="1:7" x14ac:dyDescent="0.2">
      <c r="A8209" s="77">
        <v>506220</v>
      </c>
      <c r="B8209" s="76" t="s">
        <v>8981</v>
      </c>
      <c r="F8209" s="71"/>
      <c r="G8209" s="71"/>
    </row>
    <row r="8210" spans="1:7" x14ac:dyDescent="0.2">
      <c r="A8210" s="77">
        <v>506221</v>
      </c>
      <c r="B8210" s="76" t="s">
        <v>8982</v>
      </c>
      <c r="F8210" s="71"/>
      <c r="G8210" s="71"/>
    </row>
    <row r="8211" spans="1:7" x14ac:dyDescent="0.2">
      <c r="A8211" s="77">
        <v>506225</v>
      </c>
      <c r="B8211" s="76" t="s">
        <v>8983</v>
      </c>
      <c r="F8211" s="71"/>
      <c r="G8211" s="71"/>
    </row>
    <row r="8212" spans="1:7" x14ac:dyDescent="0.2">
      <c r="A8212" s="77">
        <v>506230</v>
      </c>
      <c r="B8212" s="76" t="s">
        <v>8984</v>
      </c>
      <c r="F8212" s="71"/>
      <c r="G8212" s="71"/>
    </row>
    <row r="8213" spans="1:7" x14ac:dyDescent="0.2">
      <c r="A8213" s="77">
        <v>506235</v>
      </c>
      <c r="B8213" s="76" t="s">
        <v>8985</v>
      </c>
      <c r="F8213" s="71"/>
      <c r="G8213" s="71"/>
    </row>
    <row r="8214" spans="1:7" x14ac:dyDescent="0.2">
      <c r="A8214" s="77">
        <v>506240</v>
      </c>
      <c r="B8214" s="76" t="s">
        <v>8986</v>
      </c>
      <c r="F8214" s="71"/>
      <c r="G8214" s="71"/>
    </row>
    <row r="8215" spans="1:7" x14ac:dyDescent="0.2">
      <c r="A8215" s="77">
        <v>506241</v>
      </c>
      <c r="B8215" s="76" t="s">
        <v>8987</v>
      </c>
      <c r="F8215" s="71"/>
      <c r="G8215" s="71"/>
    </row>
    <row r="8216" spans="1:7" x14ac:dyDescent="0.2">
      <c r="A8216" s="77">
        <v>506242</v>
      </c>
      <c r="B8216" s="76" t="s">
        <v>8988</v>
      </c>
      <c r="F8216" s="71"/>
      <c r="G8216" s="71"/>
    </row>
    <row r="8217" spans="1:7" x14ac:dyDescent="0.2">
      <c r="A8217" s="77">
        <v>506243</v>
      </c>
      <c r="B8217" s="76" t="s">
        <v>8989</v>
      </c>
      <c r="F8217" s="71"/>
      <c r="G8217" s="71"/>
    </row>
    <row r="8218" spans="1:7" x14ac:dyDescent="0.2">
      <c r="A8218" s="77">
        <v>506244</v>
      </c>
      <c r="B8218" s="76" t="s">
        <v>8990</v>
      </c>
      <c r="F8218" s="71"/>
      <c r="G8218" s="71"/>
    </row>
    <row r="8219" spans="1:7" x14ac:dyDescent="0.2">
      <c r="A8219" s="77">
        <v>506245</v>
      </c>
      <c r="B8219" s="76" t="s">
        <v>8991</v>
      </c>
      <c r="F8219" s="71"/>
      <c r="G8219" s="71"/>
    </row>
    <row r="8220" spans="1:7" x14ac:dyDescent="0.2">
      <c r="A8220" s="77">
        <v>506246</v>
      </c>
      <c r="B8220" s="76" t="s">
        <v>8992</v>
      </c>
      <c r="F8220" s="71"/>
      <c r="G8220" s="71"/>
    </row>
    <row r="8221" spans="1:7" x14ac:dyDescent="0.2">
      <c r="A8221" s="77">
        <v>506247</v>
      </c>
      <c r="B8221" s="76" t="s">
        <v>8993</v>
      </c>
      <c r="F8221" s="71"/>
      <c r="G8221" s="71"/>
    </row>
    <row r="8222" spans="1:7" x14ac:dyDescent="0.2">
      <c r="A8222" s="77">
        <v>506250</v>
      </c>
      <c r="B8222" s="76" t="s">
        <v>8994</v>
      </c>
      <c r="F8222" s="71"/>
      <c r="G8222" s="71"/>
    </row>
    <row r="8223" spans="1:7" x14ac:dyDescent="0.2">
      <c r="A8223" s="77">
        <v>506255</v>
      </c>
      <c r="B8223" s="76" t="s">
        <v>8995</v>
      </c>
      <c r="F8223" s="71"/>
      <c r="G8223" s="71"/>
    </row>
    <row r="8224" spans="1:7" x14ac:dyDescent="0.2">
      <c r="A8224" s="77">
        <v>506260</v>
      </c>
      <c r="B8224" s="76" t="s">
        <v>8996</v>
      </c>
      <c r="F8224" s="71"/>
      <c r="G8224" s="71"/>
    </row>
    <row r="8225" spans="1:7" x14ac:dyDescent="0.2">
      <c r="A8225" s="77">
        <v>506265</v>
      </c>
      <c r="B8225" s="76" t="s">
        <v>8997</v>
      </c>
      <c r="F8225" s="71"/>
      <c r="G8225" s="71"/>
    </row>
    <row r="8226" spans="1:7" x14ac:dyDescent="0.2">
      <c r="A8226" s="77">
        <v>506266</v>
      </c>
      <c r="B8226" s="76" t="s">
        <v>8998</v>
      </c>
      <c r="F8226" s="71"/>
      <c r="G8226" s="71"/>
    </row>
    <row r="8227" spans="1:7" x14ac:dyDescent="0.2">
      <c r="A8227" s="77">
        <v>506267</v>
      </c>
      <c r="B8227" s="76" t="s">
        <v>8999</v>
      </c>
      <c r="F8227" s="71"/>
      <c r="G8227" s="71"/>
    </row>
    <row r="8228" spans="1:7" x14ac:dyDescent="0.2">
      <c r="A8228" s="77">
        <v>506268</v>
      </c>
      <c r="B8228" s="76" t="s">
        <v>9000</v>
      </c>
      <c r="F8228" s="71"/>
      <c r="G8228" s="71"/>
    </row>
    <row r="8229" spans="1:7" x14ac:dyDescent="0.2">
      <c r="A8229" s="77">
        <v>506269</v>
      </c>
      <c r="B8229" s="76" t="s">
        <v>9001</v>
      </c>
      <c r="F8229" s="71"/>
      <c r="G8229" s="71"/>
    </row>
    <row r="8230" spans="1:7" x14ac:dyDescent="0.2">
      <c r="A8230" s="77">
        <v>506270</v>
      </c>
      <c r="B8230" s="76" t="s">
        <v>9002</v>
      </c>
      <c r="F8230" s="71"/>
      <c r="G8230" s="71"/>
    </row>
    <row r="8231" spans="1:7" x14ac:dyDescent="0.2">
      <c r="A8231" s="77">
        <v>506271</v>
      </c>
      <c r="B8231" s="76" t="s">
        <v>9003</v>
      </c>
      <c r="F8231" s="71"/>
      <c r="G8231" s="71"/>
    </row>
    <row r="8232" spans="1:7" x14ac:dyDescent="0.2">
      <c r="A8232" s="77">
        <v>506272</v>
      </c>
      <c r="B8232" s="76" t="s">
        <v>9004</v>
      </c>
      <c r="F8232" s="71"/>
      <c r="G8232" s="71"/>
    </row>
    <row r="8233" spans="1:7" x14ac:dyDescent="0.2">
      <c r="A8233" s="77">
        <v>506273</v>
      </c>
      <c r="B8233" s="76" t="s">
        <v>9005</v>
      </c>
      <c r="F8233" s="71"/>
      <c r="G8233" s="71"/>
    </row>
    <row r="8234" spans="1:7" x14ac:dyDescent="0.2">
      <c r="A8234" s="77">
        <v>506274</v>
      </c>
      <c r="B8234" s="76" t="s">
        <v>9006</v>
      </c>
      <c r="F8234" s="71"/>
      <c r="G8234" s="71"/>
    </row>
    <row r="8235" spans="1:7" x14ac:dyDescent="0.2">
      <c r="A8235" s="77">
        <v>506275</v>
      </c>
      <c r="B8235" s="76" t="s">
        <v>9007</v>
      </c>
      <c r="F8235" s="71"/>
      <c r="G8235" s="71"/>
    </row>
    <row r="8236" spans="1:7" x14ac:dyDescent="0.2">
      <c r="A8236" s="77">
        <v>506280</v>
      </c>
      <c r="B8236" s="76" t="s">
        <v>9008</v>
      </c>
      <c r="F8236" s="71"/>
      <c r="G8236" s="71"/>
    </row>
    <row r="8237" spans="1:7" x14ac:dyDescent="0.2">
      <c r="A8237" s="77">
        <v>506285</v>
      </c>
      <c r="B8237" s="76" t="s">
        <v>9009</v>
      </c>
      <c r="F8237" s="71"/>
      <c r="G8237" s="71"/>
    </row>
    <row r="8238" spans="1:7" x14ac:dyDescent="0.2">
      <c r="A8238" s="77">
        <v>506290</v>
      </c>
      <c r="B8238" s="76" t="s">
        <v>207</v>
      </c>
      <c r="F8238" s="71"/>
      <c r="G8238" s="71"/>
    </row>
    <row r="8239" spans="1:7" x14ac:dyDescent="0.2">
      <c r="A8239" s="77">
        <v>506295</v>
      </c>
      <c r="B8239" s="76" t="s">
        <v>9010</v>
      </c>
      <c r="F8239" s="71"/>
      <c r="G8239" s="71"/>
    </row>
    <row r="8240" spans="1:7" x14ac:dyDescent="0.2">
      <c r="A8240" s="77">
        <v>506300</v>
      </c>
      <c r="B8240" s="76" t="s">
        <v>9011</v>
      </c>
      <c r="F8240" s="71"/>
      <c r="G8240" s="71"/>
    </row>
    <row r="8241" spans="1:7" x14ac:dyDescent="0.2">
      <c r="A8241" s="77">
        <v>506305</v>
      </c>
      <c r="B8241" s="76" t="s">
        <v>9012</v>
      </c>
      <c r="F8241" s="71"/>
      <c r="G8241" s="71"/>
    </row>
    <row r="8242" spans="1:7" x14ac:dyDescent="0.2">
      <c r="A8242" s="77">
        <v>506310</v>
      </c>
      <c r="B8242" s="76" t="s">
        <v>9013</v>
      </c>
      <c r="F8242" s="71"/>
      <c r="G8242" s="71"/>
    </row>
    <row r="8243" spans="1:7" x14ac:dyDescent="0.2">
      <c r="A8243" s="77">
        <v>506315</v>
      </c>
      <c r="B8243" s="76" t="s">
        <v>9014</v>
      </c>
      <c r="F8243" s="71"/>
      <c r="G8243" s="71"/>
    </row>
    <row r="8244" spans="1:7" x14ac:dyDescent="0.2">
      <c r="A8244" s="77">
        <v>506320</v>
      </c>
      <c r="B8244" s="76" t="s">
        <v>9015</v>
      </c>
      <c r="F8244" s="71"/>
      <c r="G8244" s="71"/>
    </row>
    <row r="8245" spans="1:7" x14ac:dyDescent="0.2">
      <c r="A8245" s="77">
        <v>506325</v>
      </c>
      <c r="B8245" s="76" t="s">
        <v>9016</v>
      </c>
      <c r="F8245" s="71"/>
      <c r="G8245" s="71"/>
    </row>
    <row r="8246" spans="1:7" x14ac:dyDescent="0.2">
      <c r="A8246" s="77">
        <v>506330</v>
      </c>
      <c r="B8246" s="76" t="s">
        <v>9017</v>
      </c>
      <c r="F8246" s="71"/>
      <c r="G8246" s="71"/>
    </row>
    <row r="8247" spans="1:7" x14ac:dyDescent="0.2">
      <c r="A8247" s="77">
        <v>506335</v>
      </c>
      <c r="B8247" s="76" t="s">
        <v>9018</v>
      </c>
      <c r="F8247" s="71"/>
      <c r="G8247" s="71"/>
    </row>
    <row r="8248" spans="1:7" x14ac:dyDescent="0.2">
      <c r="A8248" s="77">
        <v>506340</v>
      </c>
      <c r="B8248" s="76" t="s">
        <v>9019</v>
      </c>
      <c r="F8248" s="71"/>
      <c r="G8248" s="71"/>
    </row>
    <row r="8249" spans="1:7" x14ac:dyDescent="0.2">
      <c r="A8249" s="77">
        <v>506345</v>
      </c>
      <c r="B8249" s="76" t="s">
        <v>9020</v>
      </c>
      <c r="F8249" s="71"/>
      <c r="G8249" s="71"/>
    </row>
    <row r="8250" spans="1:7" x14ac:dyDescent="0.2">
      <c r="A8250" s="77">
        <v>506350</v>
      </c>
      <c r="B8250" s="76" t="s">
        <v>9021</v>
      </c>
      <c r="F8250" s="71"/>
      <c r="G8250" s="71"/>
    </row>
    <row r="8251" spans="1:7" x14ac:dyDescent="0.2">
      <c r="A8251" s="77">
        <v>506355</v>
      </c>
      <c r="B8251" s="76" t="s">
        <v>9022</v>
      </c>
      <c r="F8251" s="71"/>
      <c r="G8251" s="71"/>
    </row>
    <row r="8252" spans="1:7" x14ac:dyDescent="0.2">
      <c r="A8252" s="77">
        <v>506356</v>
      </c>
      <c r="B8252" s="76" t="s">
        <v>9023</v>
      </c>
      <c r="F8252" s="71"/>
      <c r="G8252" s="71"/>
    </row>
    <row r="8253" spans="1:7" x14ac:dyDescent="0.2">
      <c r="A8253" s="77">
        <v>506357</v>
      </c>
      <c r="B8253" s="76" t="s">
        <v>9024</v>
      </c>
      <c r="F8253" s="71"/>
      <c r="G8253" s="71"/>
    </row>
    <row r="8254" spans="1:7" x14ac:dyDescent="0.2">
      <c r="A8254" s="77">
        <v>506358</v>
      </c>
      <c r="B8254" s="76" t="s">
        <v>9025</v>
      </c>
      <c r="F8254" s="71"/>
      <c r="G8254" s="71"/>
    </row>
    <row r="8255" spans="1:7" x14ac:dyDescent="0.2">
      <c r="A8255" s="77">
        <v>506359</v>
      </c>
      <c r="B8255" s="76" t="s">
        <v>9023</v>
      </c>
      <c r="F8255" s="71"/>
      <c r="G8255" s="71"/>
    </row>
    <row r="8256" spans="1:7" x14ac:dyDescent="0.2">
      <c r="A8256" s="77">
        <v>506360</v>
      </c>
      <c r="B8256" s="76" t="s">
        <v>9026</v>
      </c>
      <c r="F8256" s="71"/>
      <c r="G8256" s="71"/>
    </row>
    <row r="8257" spans="1:7" x14ac:dyDescent="0.2">
      <c r="A8257" s="77">
        <v>506365</v>
      </c>
      <c r="B8257" s="76" t="s">
        <v>9027</v>
      </c>
      <c r="F8257" s="71"/>
      <c r="G8257" s="71"/>
    </row>
    <row r="8258" spans="1:7" x14ac:dyDescent="0.2">
      <c r="A8258" s="77">
        <v>506370</v>
      </c>
      <c r="B8258" s="76" t="s">
        <v>9028</v>
      </c>
      <c r="F8258" s="71"/>
      <c r="G8258" s="71"/>
    </row>
    <row r="8259" spans="1:7" x14ac:dyDescent="0.2">
      <c r="A8259" s="77">
        <v>506375</v>
      </c>
      <c r="B8259" s="76" t="s">
        <v>8581</v>
      </c>
      <c r="F8259" s="71"/>
      <c r="G8259" s="71"/>
    </row>
    <row r="8260" spans="1:7" x14ac:dyDescent="0.2">
      <c r="A8260" s="77">
        <v>506376</v>
      </c>
      <c r="B8260" s="76" t="s">
        <v>8581</v>
      </c>
      <c r="F8260" s="71"/>
      <c r="G8260" s="71"/>
    </row>
    <row r="8261" spans="1:7" x14ac:dyDescent="0.2">
      <c r="A8261" s="77">
        <v>506377</v>
      </c>
      <c r="B8261" s="76" t="s">
        <v>9029</v>
      </c>
      <c r="F8261" s="71"/>
      <c r="G8261" s="71"/>
    </row>
    <row r="8262" spans="1:7" x14ac:dyDescent="0.2">
      <c r="A8262" s="77">
        <v>506378</v>
      </c>
      <c r="B8262" s="76" t="s">
        <v>9030</v>
      </c>
      <c r="F8262" s="71"/>
      <c r="G8262" s="71"/>
    </row>
    <row r="8263" spans="1:7" x14ac:dyDescent="0.2">
      <c r="A8263" s="77">
        <v>506380</v>
      </c>
      <c r="B8263" s="76" t="s">
        <v>9031</v>
      </c>
      <c r="F8263" s="71"/>
      <c r="G8263" s="71"/>
    </row>
    <row r="8264" spans="1:7" x14ac:dyDescent="0.2">
      <c r="A8264" s="77">
        <v>506385</v>
      </c>
      <c r="B8264" s="76" t="s">
        <v>9032</v>
      </c>
      <c r="F8264" s="71"/>
      <c r="G8264" s="71"/>
    </row>
    <row r="8265" spans="1:7" x14ac:dyDescent="0.2">
      <c r="A8265" s="77">
        <v>506390</v>
      </c>
      <c r="B8265" s="76" t="s">
        <v>9033</v>
      </c>
      <c r="F8265" s="71"/>
      <c r="G8265" s="71"/>
    </row>
    <row r="8266" spans="1:7" x14ac:dyDescent="0.2">
      <c r="A8266" s="77">
        <v>506391</v>
      </c>
      <c r="B8266" s="76" t="s">
        <v>9034</v>
      </c>
      <c r="F8266" s="71"/>
      <c r="G8266" s="71"/>
    </row>
    <row r="8267" spans="1:7" x14ac:dyDescent="0.2">
      <c r="A8267" s="77">
        <v>506395</v>
      </c>
      <c r="B8267" s="76" t="s">
        <v>9035</v>
      </c>
      <c r="F8267" s="71"/>
      <c r="G8267" s="71"/>
    </row>
    <row r="8268" spans="1:7" x14ac:dyDescent="0.2">
      <c r="A8268" s="77">
        <v>506400</v>
      </c>
      <c r="B8268" s="76" t="s">
        <v>9036</v>
      </c>
      <c r="F8268" s="71"/>
      <c r="G8268" s="71"/>
    </row>
    <row r="8269" spans="1:7" x14ac:dyDescent="0.2">
      <c r="A8269" s="77">
        <v>506401</v>
      </c>
      <c r="B8269" s="76" t="s">
        <v>9037</v>
      </c>
      <c r="F8269" s="71"/>
      <c r="G8269" s="71"/>
    </row>
    <row r="8270" spans="1:7" x14ac:dyDescent="0.2">
      <c r="A8270" s="77">
        <v>506402</v>
      </c>
      <c r="B8270" s="76" t="s">
        <v>9038</v>
      </c>
      <c r="F8270" s="71"/>
      <c r="G8270" s="71"/>
    </row>
    <row r="8271" spans="1:7" x14ac:dyDescent="0.2">
      <c r="A8271" s="77">
        <v>506403</v>
      </c>
      <c r="B8271" s="76" t="s">
        <v>9039</v>
      </c>
      <c r="F8271" s="71"/>
      <c r="G8271" s="71"/>
    </row>
    <row r="8272" spans="1:7" x14ac:dyDescent="0.2">
      <c r="A8272" s="77">
        <v>506404</v>
      </c>
      <c r="B8272" s="76" t="s">
        <v>9040</v>
      </c>
      <c r="F8272" s="71"/>
      <c r="G8272" s="71"/>
    </row>
    <row r="8273" spans="1:7" x14ac:dyDescent="0.2">
      <c r="A8273" s="77">
        <v>506405</v>
      </c>
      <c r="B8273" s="76" t="s">
        <v>9041</v>
      </c>
      <c r="F8273" s="71"/>
      <c r="G8273" s="71"/>
    </row>
    <row r="8274" spans="1:7" x14ac:dyDescent="0.2">
      <c r="A8274" s="77">
        <v>506410</v>
      </c>
      <c r="B8274" s="76" t="s">
        <v>9042</v>
      </c>
      <c r="F8274" s="71"/>
      <c r="G8274" s="71"/>
    </row>
    <row r="8275" spans="1:7" x14ac:dyDescent="0.2">
      <c r="A8275" s="77">
        <v>506415</v>
      </c>
      <c r="B8275" s="76" t="s">
        <v>9043</v>
      </c>
      <c r="F8275" s="71"/>
      <c r="G8275" s="71"/>
    </row>
    <row r="8276" spans="1:7" x14ac:dyDescent="0.2">
      <c r="A8276" s="77">
        <v>506416</v>
      </c>
      <c r="B8276" s="76" t="s">
        <v>9044</v>
      </c>
      <c r="F8276" s="71"/>
      <c r="G8276" s="71"/>
    </row>
    <row r="8277" spans="1:7" x14ac:dyDescent="0.2">
      <c r="A8277" s="77">
        <v>506420</v>
      </c>
      <c r="B8277" s="76" t="s">
        <v>9045</v>
      </c>
      <c r="F8277" s="71"/>
      <c r="G8277" s="71"/>
    </row>
    <row r="8278" spans="1:7" x14ac:dyDescent="0.2">
      <c r="A8278" s="77">
        <v>506421</v>
      </c>
      <c r="B8278" s="76" t="s">
        <v>9046</v>
      </c>
      <c r="F8278" s="71"/>
      <c r="G8278" s="71"/>
    </row>
    <row r="8279" spans="1:7" x14ac:dyDescent="0.2">
      <c r="A8279" s="77">
        <v>506422</v>
      </c>
      <c r="B8279" s="76" t="s">
        <v>9047</v>
      </c>
      <c r="F8279" s="71"/>
      <c r="G8279" s="71"/>
    </row>
    <row r="8280" spans="1:7" x14ac:dyDescent="0.2">
      <c r="A8280" s="77">
        <v>506423</v>
      </c>
      <c r="B8280" s="76" t="s">
        <v>9048</v>
      </c>
      <c r="F8280" s="71"/>
      <c r="G8280" s="71"/>
    </row>
    <row r="8281" spans="1:7" x14ac:dyDescent="0.2">
      <c r="A8281" s="77">
        <v>506424</v>
      </c>
      <c r="B8281" s="76" t="s">
        <v>9049</v>
      </c>
      <c r="F8281" s="71"/>
      <c r="G8281" s="71"/>
    </row>
    <row r="8282" spans="1:7" x14ac:dyDescent="0.2">
      <c r="A8282" s="77">
        <v>506425</v>
      </c>
      <c r="B8282" s="76" t="s">
        <v>9050</v>
      </c>
      <c r="F8282" s="71"/>
      <c r="G8282" s="71"/>
    </row>
    <row r="8283" spans="1:7" x14ac:dyDescent="0.2">
      <c r="A8283" s="77">
        <v>506426</v>
      </c>
      <c r="B8283" s="76" t="s">
        <v>9051</v>
      </c>
      <c r="F8283" s="71"/>
      <c r="G8283" s="71"/>
    </row>
    <row r="8284" spans="1:7" x14ac:dyDescent="0.2">
      <c r="A8284" s="77">
        <v>506427</v>
      </c>
      <c r="B8284" s="76" t="s">
        <v>9052</v>
      </c>
      <c r="F8284" s="71"/>
      <c r="G8284" s="71"/>
    </row>
    <row r="8285" spans="1:7" x14ac:dyDescent="0.2">
      <c r="A8285" s="77">
        <v>506430</v>
      </c>
      <c r="B8285" s="76" t="s">
        <v>9053</v>
      </c>
      <c r="F8285" s="71"/>
      <c r="G8285" s="71"/>
    </row>
    <row r="8286" spans="1:7" x14ac:dyDescent="0.2">
      <c r="A8286" s="77">
        <v>506435</v>
      </c>
      <c r="B8286" s="76" t="s">
        <v>9054</v>
      </c>
      <c r="F8286" s="71"/>
      <c r="G8286" s="71"/>
    </row>
    <row r="8287" spans="1:7" x14ac:dyDescent="0.2">
      <c r="A8287" s="77">
        <v>506440</v>
      </c>
      <c r="B8287" s="76" t="s">
        <v>9055</v>
      </c>
      <c r="F8287" s="71"/>
      <c r="G8287" s="71"/>
    </row>
    <row r="8288" spans="1:7" x14ac:dyDescent="0.2">
      <c r="A8288" s="77">
        <v>506445</v>
      </c>
      <c r="B8288" s="76" t="s">
        <v>9056</v>
      </c>
      <c r="F8288" s="71"/>
      <c r="G8288" s="71"/>
    </row>
    <row r="8289" spans="1:7" x14ac:dyDescent="0.2">
      <c r="A8289" s="77">
        <v>506450</v>
      </c>
      <c r="B8289" s="76" t="s">
        <v>9057</v>
      </c>
      <c r="F8289" s="71"/>
      <c r="G8289" s="71"/>
    </row>
    <row r="8290" spans="1:7" x14ac:dyDescent="0.2">
      <c r="A8290" s="77">
        <v>506455</v>
      </c>
      <c r="B8290" s="76" t="s">
        <v>9058</v>
      </c>
      <c r="F8290" s="71"/>
      <c r="G8290" s="71"/>
    </row>
    <row r="8291" spans="1:7" x14ac:dyDescent="0.2">
      <c r="A8291" s="77">
        <v>506460</v>
      </c>
      <c r="B8291" s="76" t="s">
        <v>9059</v>
      </c>
      <c r="F8291" s="71"/>
      <c r="G8291" s="71"/>
    </row>
    <row r="8292" spans="1:7" x14ac:dyDescent="0.2">
      <c r="A8292" s="77">
        <v>506465</v>
      </c>
      <c r="B8292" s="76" t="s">
        <v>9060</v>
      </c>
      <c r="F8292" s="71"/>
      <c r="G8292" s="71"/>
    </row>
    <row r="8293" spans="1:7" x14ac:dyDescent="0.2">
      <c r="A8293" s="77">
        <v>506470</v>
      </c>
      <c r="B8293" s="76" t="s">
        <v>9061</v>
      </c>
      <c r="F8293" s="71"/>
      <c r="G8293" s="71"/>
    </row>
    <row r="8294" spans="1:7" x14ac:dyDescent="0.2">
      <c r="A8294" s="77">
        <v>506475</v>
      </c>
      <c r="B8294" s="76" t="s">
        <v>9062</v>
      </c>
      <c r="F8294" s="71"/>
      <c r="G8294" s="71"/>
    </row>
    <row r="8295" spans="1:7" x14ac:dyDescent="0.2">
      <c r="A8295" s="77">
        <v>506480</v>
      </c>
      <c r="B8295" s="76" t="s">
        <v>9063</v>
      </c>
      <c r="F8295" s="71"/>
      <c r="G8295" s="71"/>
    </row>
    <row r="8296" spans="1:7" x14ac:dyDescent="0.2">
      <c r="A8296" s="77">
        <v>506485</v>
      </c>
      <c r="B8296" s="76" t="s">
        <v>9064</v>
      </c>
      <c r="F8296" s="71"/>
      <c r="G8296" s="71"/>
    </row>
    <row r="8297" spans="1:7" x14ac:dyDescent="0.2">
      <c r="A8297" s="77">
        <v>506490</v>
      </c>
      <c r="B8297" s="76" t="s">
        <v>9065</v>
      </c>
      <c r="F8297" s="71"/>
      <c r="G8297" s="71"/>
    </row>
    <row r="8298" spans="1:7" x14ac:dyDescent="0.2">
      <c r="A8298" s="77">
        <v>506495</v>
      </c>
      <c r="B8298" s="76" t="s">
        <v>9066</v>
      </c>
      <c r="F8298" s="71"/>
      <c r="G8298" s="71"/>
    </row>
    <row r="8299" spans="1:7" x14ac:dyDescent="0.2">
      <c r="A8299" s="77">
        <v>506500</v>
      </c>
      <c r="B8299" s="76" t="s">
        <v>9067</v>
      </c>
      <c r="F8299" s="71"/>
      <c r="G8299" s="71"/>
    </row>
    <row r="8300" spans="1:7" x14ac:dyDescent="0.2">
      <c r="A8300" s="77">
        <v>506505</v>
      </c>
      <c r="B8300" s="76" t="s">
        <v>9068</v>
      </c>
      <c r="F8300" s="71"/>
      <c r="G8300" s="71"/>
    </row>
    <row r="8301" spans="1:7" x14ac:dyDescent="0.2">
      <c r="A8301" s="77">
        <v>506510</v>
      </c>
      <c r="B8301" s="76" t="s">
        <v>9069</v>
      </c>
      <c r="F8301" s="71"/>
      <c r="G8301" s="71"/>
    </row>
    <row r="8302" spans="1:7" x14ac:dyDescent="0.2">
      <c r="A8302" s="77">
        <v>506515</v>
      </c>
      <c r="B8302" s="76" t="s">
        <v>8655</v>
      </c>
      <c r="F8302" s="71"/>
      <c r="G8302" s="71"/>
    </row>
    <row r="8303" spans="1:7" x14ac:dyDescent="0.2">
      <c r="A8303" s="77">
        <v>506520</v>
      </c>
      <c r="B8303" s="76" t="s">
        <v>9070</v>
      </c>
      <c r="F8303" s="71"/>
      <c r="G8303" s="71"/>
    </row>
    <row r="8304" spans="1:7" x14ac:dyDescent="0.2">
      <c r="A8304" s="77">
        <v>506521</v>
      </c>
      <c r="B8304" s="76" t="s">
        <v>8818</v>
      </c>
      <c r="F8304" s="71"/>
      <c r="G8304" s="71"/>
    </row>
    <row r="8305" spans="1:7" x14ac:dyDescent="0.2">
      <c r="A8305" s="77">
        <v>506522</v>
      </c>
      <c r="B8305" s="76" t="s">
        <v>8819</v>
      </c>
      <c r="F8305" s="71"/>
      <c r="G8305" s="71"/>
    </row>
    <row r="8306" spans="1:7" x14ac:dyDescent="0.2">
      <c r="A8306" s="77">
        <v>506525</v>
      </c>
      <c r="B8306" s="76" t="s">
        <v>9071</v>
      </c>
      <c r="F8306" s="71"/>
      <c r="G8306" s="71"/>
    </row>
    <row r="8307" spans="1:7" x14ac:dyDescent="0.2">
      <c r="A8307" s="77">
        <v>506530</v>
      </c>
      <c r="B8307" s="76" t="s">
        <v>9072</v>
      </c>
      <c r="F8307" s="71"/>
      <c r="G8307" s="71"/>
    </row>
    <row r="8308" spans="1:7" x14ac:dyDescent="0.2">
      <c r="A8308" s="77">
        <v>506535</v>
      </c>
      <c r="B8308" s="76" t="s">
        <v>9073</v>
      </c>
      <c r="F8308" s="71"/>
      <c r="G8308" s="71"/>
    </row>
    <row r="8309" spans="1:7" x14ac:dyDescent="0.2">
      <c r="A8309" s="77">
        <v>506540</v>
      </c>
      <c r="B8309" s="76" t="s">
        <v>9074</v>
      </c>
      <c r="F8309" s="71"/>
      <c r="G8309" s="71"/>
    </row>
    <row r="8310" spans="1:7" x14ac:dyDescent="0.2">
      <c r="A8310" s="77">
        <v>506545</v>
      </c>
      <c r="B8310" s="76" t="s">
        <v>9075</v>
      </c>
      <c r="F8310" s="71"/>
      <c r="G8310" s="71"/>
    </row>
    <row r="8311" spans="1:7" x14ac:dyDescent="0.2">
      <c r="A8311" s="77">
        <v>506550</v>
      </c>
      <c r="B8311" s="76" t="s">
        <v>6294</v>
      </c>
      <c r="F8311" s="71"/>
      <c r="G8311" s="71"/>
    </row>
    <row r="8312" spans="1:7" x14ac:dyDescent="0.2">
      <c r="A8312" s="77">
        <v>506555</v>
      </c>
      <c r="B8312" s="76" t="s">
        <v>9076</v>
      </c>
      <c r="F8312" s="71"/>
      <c r="G8312" s="71"/>
    </row>
    <row r="8313" spans="1:7" x14ac:dyDescent="0.2">
      <c r="A8313" s="77">
        <v>506560</v>
      </c>
      <c r="B8313" s="76" t="s">
        <v>9077</v>
      </c>
      <c r="F8313" s="71"/>
      <c r="G8313" s="71"/>
    </row>
    <row r="8314" spans="1:7" x14ac:dyDescent="0.2">
      <c r="A8314" s="77">
        <v>506565</v>
      </c>
      <c r="B8314" s="76" t="s">
        <v>9078</v>
      </c>
      <c r="F8314" s="71"/>
      <c r="G8314" s="71"/>
    </row>
    <row r="8315" spans="1:7" x14ac:dyDescent="0.2">
      <c r="A8315" s="77">
        <v>506570</v>
      </c>
      <c r="B8315" s="76" t="s">
        <v>208</v>
      </c>
      <c r="F8315" s="71"/>
      <c r="G8315" s="71"/>
    </row>
    <row r="8316" spans="1:7" x14ac:dyDescent="0.2">
      <c r="A8316" s="77">
        <v>506571</v>
      </c>
      <c r="B8316" s="76" t="s">
        <v>208</v>
      </c>
      <c r="F8316" s="71"/>
      <c r="G8316" s="71"/>
    </row>
    <row r="8317" spans="1:7" x14ac:dyDescent="0.2">
      <c r="A8317" s="77">
        <v>506575</v>
      </c>
      <c r="B8317" s="76" t="s">
        <v>9079</v>
      </c>
      <c r="F8317" s="71"/>
      <c r="G8317" s="71"/>
    </row>
    <row r="8318" spans="1:7" x14ac:dyDescent="0.2">
      <c r="A8318" s="77">
        <v>506580</v>
      </c>
      <c r="B8318" s="76" t="s">
        <v>9080</v>
      </c>
      <c r="F8318" s="71"/>
      <c r="G8318" s="71"/>
    </row>
    <row r="8319" spans="1:7" x14ac:dyDescent="0.2">
      <c r="A8319" s="77">
        <v>506585</v>
      </c>
      <c r="B8319" s="76" t="s">
        <v>9081</v>
      </c>
      <c r="F8319" s="71"/>
      <c r="G8319" s="71"/>
    </row>
    <row r="8320" spans="1:7" x14ac:dyDescent="0.2">
      <c r="A8320" s="77">
        <v>506590</v>
      </c>
      <c r="B8320" s="76" t="s">
        <v>9082</v>
      </c>
      <c r="F8320" s="71"/>
      <c r="G8320" s="71"/>
    </row>
    <row r="8321" spans="1:7" x14ac:dyDescent="0.2">
      <c r="A8321" s="77">
        <v>506591</v>
      </c>
      <c r="B8321" s="76" t="s">
        <v>9083</v>
      </c>
      <c r="F8321" s="71"/>
      <c r="G8321" s="71"/>
    </row>
    <row r="8322" spans="1:7" x14ac:dyDescent="0.2">
      <c r="A8322" s="77">
        <v>506592</v>
      </c>
      <c r="B8322" s="76" t="s">
        <v>9084</v>
      </c>
      <c r="F8322" s="71"/>
      <c r="G8322" s="71"/>
    </row>
    <row r="8323" spans="1:7" x14ac:dyDescent="0.2">
      <c r="A8323" s="77">
        <v>506593</v>
      </c>
      <c r="B8323" s="76" t="s">
        <v>9085</v>
      </c>
      <c r="F8323" s="71"/>
      <c r="G8323" s="71"/>
    </row>
    <row r="8324" spans="1:7" x14ac:dyDescent="0.2">
      <c r="A8324" s="77">
        <v>506595</v>
      </c>
      <c r="B8324" s="76" t="s">
        <v>9086</v>
      </c>
      <c r="F8324" s="71"/>
      <c r="G8324" s="71"/>
    </row>
    <row r="8325" spans="1:7" x14ac:dyDescent="0.2">
      <c r="A8325" s="77">
        <v>506600</v>
      </c>
      <c r="B8325" s="76" t="s">
        <v>9087</v>
      </c>
      <c r="F8325" s="71"/>
      <c r="G8325" s="71"/>
    </row>
    <row r="8326" spans="1:7" x14ac:dyDescent="0.2">
      <c r="A8326" s="77">
        <v>506605</v>
      </c>
      <c r="B8326" s="76" t="s">
        <v>9088</v>
      </c>
      <c r="F8326" s="71"/>
      <c r="G8326" s="71"/>
    </row>
    <row r="8327" spans="1:7" x14ac:dyDescent="0.2">
      <c r="A8327" s="77">
        <v>506610</v>
      </c>
      <c r="B8327" s="76" t="s">
        <v>9089</v>
      </c>
      <c r="F8327" s="71"/>
      <c r="G8327" s="71"/>
    </row>
    <row r="8328" spans="1:7" x14ac:dyDescent="0.2">
      <c r="A8328" s="77">
        <v>506615</v>
      </c>
      <c r="B8328" s="76" t="s">
        <v>9090</v>
      </c>
      <c r="F8328" s="71"/>
      <c r="G8328" s="71"/>
    </row>
    <row r="8329" spans="1:7" x14ac:dyDescent="0.2">
      <c r="A8329" s="77">
        <v>506620</v>
      </c>
      <c r="B8329" s="76" t="s">
        <v>9091</v>
      </c>
      <c r="F8329" s="71"/>
      <c r="G8329" s="71"/>
    </row>
    <row r="8330" spans="1:7" x14ac:dyDescent="0.2">
      <c r="A8330" s="77">
        <v>506625</v>
      </c>
      <c r="B8330" s="76" t="s">
        <v>9092</v>
      </c>
      <c r="F8330" s="71"/>
      <c r="G8330" s="71"/>
    </row>
    <row r="8331" spans="1:7" x14ac:dyDescent="0.2">
      <c r="A8331" s="77">
        <v>506630</v>
      </c>
      <c r="B8331" s="76" t="s">
        <v>9093</v>
      </c>
      <c r="F8331" s="71"/>
      <c r="G8331" s="71"/>
    </row>
    <row r="8332" spans="1:7" x14ac:dyDescent="0.2">
      <c r="A8332" s="77">
        <v>506635</v>
      </c>
      <c r="B8332" s="76" t="s">
        <v>9094</v>
      </c>
      <c r="F8332" s="71"/>
      <c r="G8332" s="71"/>
    </row>
    <row r="8333" spans="1:7" x14ac:dyDescent="0.2">
      <c r="A8333" s="77">
        <v>506640</v>
      </c>
      <c r="B8333" s="76" t="s">
        <v>9095</v>
      </c>
      <c r="F8333" s="71"/>
      <c r="G8333" s="71"/>
    </row>
    <row r="8334" spans="1:7" x14ac:dyDescent="0.2">
      <c r="A8334" s="77">
        <v>506645</v>
      </c>
      <c r="B8334" s="76" t="s">
        <v>9096</v>
      </c>
      <c r="F8334" s="71"/>
      <c r="G8334" s="71"/>
    </row>
    <row r="8335" spans="1:7" x14ac:dyDescent="0.2">
      <c r="A8335" s="77">
        <v>506646</v>
      </c>
      <c r="B8335" s="76" t="s">
        <v>9096</v>
      </c>
      <c r="F8335" s="71"/>
      <c r="G8335" s="71"/>
    </row>
    <row r="8336" spans="1:7" x14ac:dyDescent="0.2">
      <c r="A8336" s="77">
        <v>506650</v>
      </c>
      <c r="B8336" s="76" t="s">
        <v>9097</v>
      </c>
      <c r="F8336" s="71"/>
      <c r="G8336" s="71"/>
    </row>
    <row r="8337" spans="1:7" x14ac:dyDescent="0.2">
      <c r="A8337" s="77">
        <v>506651</v>
      </c>
      <c r="B8337" s="76" t="s">
        <v>9097</v>
      </c>
      <c r="F8337" s="71"/>
      <c r="G8337" s="71"/>
    </row>
    <row r="8338" spans="1:7" x14ac:dyDescent="0.2">
      <c r="A8338" s="77">
        <v>506655</v>
      </c>
      <c r="B8338" s="76" t="s">
        <v>9098</v>
      </c>
      <c r="F8338" s="71"/>
      <c r="G8338" s="71"/>
    </row>
    <row r="8339" spans="1:7" x14ac:dyDescent="0.2">
      <c r="A8339" s="77">
        <v>506660</v>
      </c>
      <c r="B8339" s="76" t="s">
        <v>9099</v>
      </c>
      <c r="F8339" s="71"/>
      <c r="G8339" s="71"/>
    </row>
    <row r="8340" spans="1:7" x14ac:dyDescent="0.2">
      <c r="A8340" s="77">
        <v>506661</v>
      </c>
      <c r="B8340" s="76" t="s">
        <v>9100</v>
      </c>
      <c r="F8340" s="71"/>
      <c r="G8340" s="71"/>
    </row>
    <row r="8341" spans="1:7" x14ac:dyDescent="0.2">
      <c r="A8341" s="77">
        <v>506662</v>
      </c>
      <c r="B8341" s="76" t="s">
        <v>9099</v>
      </c>
      <c r="F8341" s="71"/>
      <c r="G8341" s="71"/>
    </row>
    <row r="8342" spans="1:7" x14ac:dyDescent="0.2">
      <c r="A8342" s="77">
        <v>506665</v>
      </c>
      <c r="B8342" s="76" t="s">
        <v>9101</v>
      </c>
      <c r="F8342" s="71"/>
      <c r="G8342" s="71"/>
    </row>
    <row r="8343" spans="1:7" x14ac:dyDescent="0.2">
      <c r="A8343" s="77">
        <v>506666</v>
      </c>
      <c r="B8343" s="76" t="s">
        <v>9102</v>
      </c>
      <c r="F8343" s="71"/>
      <c r="G8343" s="71"/>
    </row>
    <row r="8344" spans="1:7" x14ac:dyDescent="0.2">
      <c r="A8344" s="77">
        <v>506670</v>
      </c>
      <c r="B8344" s="76" t="s">
        <v>9103</v>
      </c>
      <c r="F8344" s="71"/>
      <c r="G8344" s="71"/>
    </row>
    <row r="8345" spans="1:7" x14ac:dyDescent="0.2">
      <c r="A8345" s="77">
        <v>506675</v>
      </c>
      <c r="B8345" s="76" t="s">
        <v>9104</v>
      </c>
      <c r="F8345" s="71"/>
      <c r="G8345" s="71"/>
    </row>
    <row r="8346" spans="1:7" x14ac:dyDescent="0.2">
      <c r="A8346" s="77">
        <v>506680</v>
      </c>
      <c r="B8346" s="76" t="s">
        <v>9105</v>
      </c>
      <c r="F8346" s="71"/>
      <c r="G8346" s="71"/>
    </row>
    <row r="8347" spans="1:7" x14ac:dyDescent="0.2">
      <c r="A8347" s="77">
        <v>506685</v>
      </c>
      <c r="B8347" s="76" t="s">
        <v>9106</v>
      </c>
      <c r="F8347" s="71"/>
      <c r="G8347" s="71"/>
    </row>
    <row r="8348" spans="1:7" x14ac:dyDescent="0.2">
      <c r="A8348" s="77">
        <v>506690</v>
      </c>
      <c r="B8348" s="76" t="s">
        <v>9107</v>
      </c>
      <c r="F8348" s="71"/>
      <c r="G8348" s="71"/>
    </row>
    <row r="8349" spans="1:7" x14ac:dyDescent="0.2">
      <c r="A8349" s="77">
        <v>506695</v>
      </c>
      <c r="B8349" s="76" t="s">
        <v>9108</v>
      </c>
      <c r="F8349" s="71"/>
      <c r="G8349" s="71"/>
    </row>
    <row r="8350" spans="1:7" x14ac:dyDescent="0.2">
      <c r="A8350" s="77">
        <v>506700</v>
      </c>
      <c r="B8350" s="76" t="s">
        <v>9109</v>
      </c>
      <c r="F8350" s="71"/>
      <c r="G8350" s="71"/>
    </row>
    <row r="8351" spans="1:7" x14ac:dyDescent="0.2">
      <c r="A8351" s="77">
        <v>506705</v>
      </c>
      <c r="B8351" s="76" t="s">
        <v>9110</v>
      </c>
      <c r="F8351" s="71"/>
      <c r="G8351" s="71"/>
    </row>
    <row r="8352" spans="1:7" x14ac:dyDescent="0.2">
      <c r="A8352" s="77">
        <v>506710</v>
      </c>
      <c r="B8352" s="76" t="s">
        <v>9111</v>
      </c>
      <c r="F8352" s="71"/>
      <c r="G8352" s="71"/>
    </row>
    <row r="8353" spans="1:7" x14ac:dyDescent="0.2">
      <c r="A8353" s="77">
        <v>506715</v>
      </c>
      <c r="B8353" s="76" t="s">
        <v>9112</v>
      </c>
      <c r="F8353" s="71"/>
      <c r="G8353" s="71"/>
    </row>
    <row r="8354" spans="1:7" x14ac:dyDescent="0.2">
      <c r="A8354" s="77">
        <v>506720</v>
      </c>
      <c r="B8354" s="76" t="s">
        <v>9113</v>
      </c>
      <c r="F8354" s="71"/>
      <c r="G8354" s="71"/>
    </row>
    <row r="8355" spans="1:7" x14ac:dyDescent="0.2">
      <c r="A8355" s="77">
        <v>506725</v>
      </c>
      <c r="B8355" s="76" t="s">
        <v>9114</v>
      </c>
      <c r="F8355" s="71"/>
      <c r="G8355" s="71"/>
    </row>
    <row r="8356" spans="1:7" x14ac:dyDescent="0.2">
      <c r="A8356" s="77">
        <v>506730</v>
      </c>
      <c r="B8356" s="76" t="s">
        <v>9115</v>
      </c>
      <c r="F8356" s="71"/>
      <c r="G8356" s="71"/>
    </row>
    <row r="8357" spans="1:7" x14ac:dyDescent="0.2">
      <c r="A8357" s="77">
        <v>506735</v>
      </c>
      <c r="B8357" s="76" t="s">
        <v>9116</v>
      </c>
      <c r="F8357" s="71"/>
      <c r="G8357" s="71"/>
    </row>
    <row r="8358" spans="1:7" x14ac:dyDescent="0.2">
      <c r="A8358" s="77">
        <v>506740</v>
      </c>
      <c r="B8358" s="76" t="s">
        <v>9117</v>
      </c>
      <c r="F8358" s="71"/>
      <c r="G8358" s="71"/>
    </row>
    <row r="8359" spans="1:7" x14ac:dyDescent="0.2">
      <c r="A8359" s="77">
        <v>506741</v>
      </c>
      <c r="B8359" s="76" t="s">
        <v>9117</v>
      </c>
      <c r="F8359" s="71"/>
      <c r="G8359" s="71"/>
    </row>
    <row r="8360" spans="1:7" x14ac:dyDescent="0.2">
      <c r="A8360" s="77">
        <v>506742</v>
      </c>
      <c r="B8360" s="76" t="s">
        <v>9117</v>
      </c>
      <c r="F8360" s="71"/>
      <c r="G8360" s="71"/>
    </row>
    <row r="8361" spans="1:7" x14ac:dyDescent="0.2">
      <c r="A8361" s="77">
        <v>506745</v>
      </c>
      <c r="B8361" s="76" t="s">
        <v>9118</v>
      </c>
      <c r="F8361" s="71"/>
      <c r="G8361" s="71"/>
    </row>
    <row r="8362" spans="1:7" x14ac:dyDescent="0.2">
      <c r="A8362" s="77">
        <v>506750</v>
      </c>
      <c r="B8362" s="76" t="s">
        <v>9119</v>
      </c>
      <c r="F8362" s="71"/>
      <c r="G8362" s="71"/>
    </row>
    <row r="8363" spans="1:7" x14ac:dyDescent="0.2">
      <c r="A8363" s="77">
        <v>506755</v>
      </c>
      <c r="B8363" s="76" t="s">
        <v>9120</v>
      </c>
      <c r="F8363" s="71"/>
      <c r="G8363" s="71"/>
    </row>
    <row r="8364" spans="1:7" x14ac:dyDescent="0.2">
      <c r="A8364" s="77">
        <v>506760</v>
      </c>
      <c r="B8364" s="76" t="s">
        <v>9121</v>
      </c>
      <c r="F8364" s="71"/>
      <c r="G8364" s="71"/>
    </row>
    <row r="8365" spans="1:7" x14ac:dyDescent="0.2">
      <c r="A8365" s="77">
        <v>506761</v>
      </c>
      <c r="B8365" s="76" t="s">
        <v>9121</v>
      </c>
      <c r="F8365" s="71"/>
      <c r="G8365" s="71"/>
    </row>
    <row r="8366" spans="1:7" x14ac:dyDescent="0.2">
      <c r="A8366" s="77">
        <v>506762</v>
      </c>
      <c r="B8366" s="76" t="s">
        <v>9121</v>
      </c>
      <c r="F8366" s="71"/>
      <c r="G8366" s="71"/>
    </row>
    <row r="8367" spans="1:7" x14ac:dyDescent="0.2">
      <c r="A8367" s="77">
        <v>506763</v>
      </c>
      <c r="B8367" s="76" t="s">
        <v>9122</v>
      </c>
      <c r="F8367" s="71"/>
      <c r="G8367" s="71"/>
    </row>
    <row r="8368" spans="1:7" x14ac:dyDescent="0.2">
      <c r="A8368" s="77">
        <v>506765</v>
      </c>
      <c r="B8368" s="76" t="s">
        <v>9123</v>
      </c>
      <c r="F8368" s="71"/>
      <c r="G8368" s="71"/>
    </row>
    <row r="8369" spans="1:7" x14ac:dyDescent="0.2">
      <c r="A8369" s="77">
        <v>506766</v>
      </c>
      <c r="B8369" s="76" t="s">
        <v>9123</v>
      </c>
      <c r="F8369" s="71"/>
      <c r="G8369" s="71"/>
    </row>
    <row r="8370" spans="1:7" x14ac:dyDescent="0.2">
      <c r="A8370" s="77">
        <v>506770</v>
      </c>
      <c r="B8370" s="76" t="s">
        <v>9124</v>
      </c>
      <c r="F8370" s="71"/>
      <c r="G8370" s="71"/>
    </row>
    <row r="8371" spans="1:7" x14ac:dyDescent="0.2">
      <c r="A8371" s="77">
        <v>506775</v>
      </c>
      <c r="B8371" s="76" t="s">
        <v>9125</v>
      </c>
      <c r="F8371" s="71"/>
      <c r="G8371" s="71"/>
    </row>
    <row r="8372" spans="1:7" x14ac:dyDescent="0.2">
      <c r="A8372" s="77">
        <v>506780</v>
      </c>
      <c r="B8372" s="76" t="s">
        <v>9126</v>
      </c>
      <c r="F8372" s="71"/>
      <c r="G8372" s="71"/>
    </row>
    <row r="8373" spans="1:7" x14ac:dyDescent="0.2">
      <c r="A8373" s="77">
        <v>506785</v>
      </c>
      <c r="B8373" s="76" t="s">
        <v>9127</v>
      </c>
      <c r="F8373" s="71"/>
      <c r="G8373" s="71"/>
    </row>
    <row r="8374" spans="1:7" x14ac:dyDescent="0.2">
      <c r="A8374" s="77">
        <v>506790</v>
      </c>
      <c r="B8374" s="76" t="s">
        <v>9128</v>
      </c>
      <c r="F8374" s="71"/>
      <c r="G8374" s="71"/>
    </row>
    <row r="8375" spans="1:7" x14ac:dyDescent="0.2">
      <c r="A8375" s="77">
        <v>506795</v>
      </c>
      <c r="B8375" s="76" t="s">
        <v>9129</v>
      </c>
      <c r="F8375" s="71"/>
      <c r="G8375" s="71"/>
    </row>
    <row r="8376" spans="1:7" x14ac:dyDescent="0.2">
      <c r="A8376" s="77">
        <v>506800</v>
      </c>
      <c r="B8376" s="76" t="s">
        <v>9130</v>
      </c>
      <c r="F8376" s="71"/>
      <c r="G8376" s="71"/>
    </row>
    <row r="8377" spans="1:7" x14ac:dyDescent="0.2">
      <c r="A8377" s="77">
        <v>506801</v>
      </c>
      <c r="B8377" s="76" t="s">
        <v>9131</v>
      </c>
      <c r="F8377" s="71"/>
      <c r="G8377" s="71"/>
    </row>
    <row r="8378" spans="1:7" x14ac:dyDescent="0.2">
      <c r="A8378" s="77">
        <v>506802</v>
      </c>
      <c r="B8378" s="76" t="s">
        <v>9132</v>
      </c>
      <c r="F8378" s="71"/>
      <c r="G8378" s="71"/>
    </row>
    <row r="8379" spans="1:7" x14ac:dyDescent="0.2">
      <c r="A8379" s="77">
        <v>506805</v>
      </c>
      <c r="B8379" s="76" t="s">
        <v>9133</v>
      </c>
      <c r="F8379" s="71"/>
      <c r="G8379" s="71"/>
    </row>
    <row r="8380" spans="1:7" x14ac:dyDescent="0.2">
      <c r="A8380" s="77">
        <v>506810</v>
      </c>
      <c r="B8380" s="76" t="s">
        <v>9134</v>
      </c>
      <c r="F8380" s="71"/>
      <c r="G8380" s="71"/>
    </row>
    <row r="8381" spans="1:7" x14ac:dyDescent="0.2">
      <c r="A8381" s="77">
        <v>506815</v>
      </c>
      <c r="B8381" s="76" t="s">
        <v>9135</v>
      </c>
      <c r="F8381" s="71"/>
      <c r="G8381" s="71"/>
    </row>
    <row r="8382" spans="1:7" x14ac:dyDescent="0.2">
      <c r="A8382" s="77">
        <v>506820</v>
      </c>
      <c r="B8382" s="76" t="s">
        <v>9136</v>
      </c>
      <c r="F8382" s="71"/>
      <c r="G8382" s="71"/>
    </row>
    <row r="8383" spans="1:7" x14ac:dyDescent="0.2">
      <c r="A8383" s="77">
        <v>506825</v>
      </c>
      <c r="B8383" s="76" t="s">
        <v>9137</v>
      </c>
      <c r="F8383" s="71"/>
      <c r="G8383" s="71"/>
    </row>
    <row r="8384" spans="1:7" x14ac:dyDescent="0.2">
      <c r="A8384" s="77">
        <v>506830</v>
      </c>
      <c r="B8384" s="76" t="s">
        <v>209</v>
      </c>
      <c r="F8384" s="71"/>
      <c r="G8384" s="71"/>
    </row>
    <row r="8385" spans="1:7" x14ac:dyDescent="0.2">
      <c r="A8385" s="77">
        <v>506835</v>
      </c>
      <c r="B8385" s="76" t="s">
        <v>9138</v>
      </c>
      <c r="F8385" s="71"/>
      <c r="G8385" s="71"/>
    </row>
    <row r="8386" spans="1:7" x14ac:dyDescent="0.2">
      <c r="A8386" s="77">
        <v>506840</v>
      </c>
      <c r="B8386" s="76" t="s">
        <v>9139</v>
      </c>
      <c r="F8386" s="71"/>
      <c r="G8386" s="71"/>
    </row>
    <row r="8387" spans="1:7" x14ac:dyDescent="0.2">
      <c r="A8387" s="77">
        <v>506845</v>
      </c>
      <c r="B8387" s="76" t="s">
        <v>9140</v>
      </c>
      <c r="F8387" s="71"/>
      <c r="G8387" s="71"/>
    </row>
    <row r="8388" spans="1:7" x14ac:dyDescent="0.2">
      <c r="A8388" s="77">
        <v>506850</v>
      </c>
      <c r="B8388" s="76" t="s">
        <v>9141</v>
      </c>
      <c r="F8388" s="71"/>
      <c r="G8388" s="71"/>
    </row>
    <row r="8389" spans="1:7" x14ac:dyDescent="0.2">
      <c r="A8389" s="77">
        <v>506855</v>
      </c>
      <c r="B8389" s="76" t="s">
        <v>9142</v>
      </c>
      <c r="F8389" s="71"/>
      <c r="G8389" s="71"/>
    </row>
    <row r="8390" spans="1:7" x14ac:dyDescent="0.2">
      <c r="A8390" s="77">
        <v>506860</v>
      </c>
      <c r="B8390" s="76" t="s">
        <v>9143</v>
      </c>
      <c r="F8390" s="71"/>
      <c r="G8390" s="71"/>
    </row>
    <row r="8391" spans="1:7" x14ac:dyDescent="0.2">
      <c r="A8391" s="77">
        <v>506865</v>
      </c>
      <c r="B8391" s="76" t="s">
        <v>9144</v>
      </c>
      <c r="F8391" s="71"/>
      <c r="G8391" s="71"/>
    </row>
    <row r="8392" spans="1:7" x14ac:dyDescent="0.2">
      <c r="A8392" s="77">
        <v>506870</v>
      </c>
      <c r="B8392" s="76" t="s">
        <v>9145</v>
      </c>
      <c r="F8392" s="71"/>
      <c r="G8392" s="71"/>
    </row>
    <row r="8393" spans="1:7" x14ac:dyDescent="0.2">
      <c r="A8393" s="77">
        <v>506875</v>
      </c>
      <c r="B8393" s="76" t="s">
        <v>9146</v>
      </c>
      <c r="F8393" s="71"/>
      <c r="G8393" s="71"/>
    </row>
    <row r="8394" spans="1:7" x14ac:dyDescent="0.2">
      <c r="A8394" s="77">
        <v>506880</v>
      </c>
      <c r="B8394" s="76" t="s">
        <v>9147</v>
      </c>
      <c r="F8394" s="71"/>
      <c r="G8394" s="71"/>
    </row>
    <row r="8395" spans="1:7" x14ac:dyDescent="0.2">
      <c r="A8395" s="77">
        <v>506885</v>
      </c>
      <c r="B8395" s="76" t="s">
        <v>9148</v>
      </c>
      <c r="F8395" s="71"/>
      <c r="G8395" s="71"/>
    </row>
    <row r="8396" spans="1:7" x14ac:dyDescent="0.2">
      <c r="A8396" s="77">
        <v>506890</v>
      </c>
      <c r="B8396" s="76" t="s">
        <v>9149</v>
      </c>
      <c r="F8396" s="71"/>
      <c r="G8396" s="71"/>
    </row>
    <row r="8397" spans="1:7" x14ac:dyDescent="0.2">
      <c r="A8397" s="77">
        <v>506891</v>
      </c>
      <c r="B8397" s="76" t="s">
        <v>9149</v>
      </c>
      <c r="F8397" s="71"/>
      <c r="G8397" s="71"/>
    </row>
    <row r="8398" spans="1:7" x14ac:dyDescent="0.2">
      <c r="A8398" s="77">
        <v>506895</v>
      </c>
      <c r="B8398" s="76" t="s">
        <v>9150</v>
      </c>
      <c r="F8398" s="71"/>
      <c r="G8398" s="71"/>
    </row>
    <row r="8399" spans="1:7" x14ac:dyDescent="0.2">
      <c r="A8399" s="77">
        <v>506900</v>
      </c>
      <c r="B8399" s="76" t="s">
        <v>9151</v>
      </c>
      <c r="F8399" s="71"/>
      <c r="G8399" s="71"/>
    </row>
    <row r="8400" spans="1:7" x14ac:dyDescent="0.2">
      <c r="A8400" s="77">
        <v>506905</v>
      </c>
      <c r="B8400" s="76" t="s">
        <v>8942</v>
      </c>
      <c r="F8400" s="71"/>
      <c r="G8400" s="71"/>
    </row>
    <row r="8401" spans="1:7" x14ac:dyDescent="0.2">
      <c r="A8401" s="77">
        <v>506910</v>
      </c>
      <c r="B8401" s="76" t="s">
        <v>9152</v>
      </c>
      <c r="F8401" s="71"/>
      <c r="G8401" s="71"/>
    </row>
    <row r="8402" spans="1:7" x14ac:dyDescent="0.2">
      <c r="A8402" s="77">
        <v>506915</v>
      </c>
      <c r="B8402" s="76" t="s">
        <v>9153</v>
      </c>
      <c r="F8402" s="71"/>
      <c r="G8402" s="71"/>
    </row>
    <row r="8403" spans="1:7" x14ac:dyDescent="0.2">
      <c r="A8403" s="77">
        <v>506916</v>
      </c>
      <c r="B8403" s="76" t="s">
        <v>9154</v>
      </c>
      <c r="F8403" s="71"/>
      <c r="G8403" s="71"/>
    </row>
    <row r="8404" spans="1:7" x14ac:dyDescent="0.2">
      <c r="A8404" s="77">
        <v>506917</v>
      </c>
      <c r="B8404" s="76" t="s">
        <v>9155</v>
      </c>
      <c r="F8404" s="71"/>
      <c r="G8404" s="71"/>
    </row>
    <row r="8405" spans="1:7" x14ac:dyDescent="0.2">
      <c r="A8405" s="77">
        <v>506918</v>
      </c>
      <c r="B8405" s="76" t="s">
        <v>9156</v>
      </c>
      <c r="F8405" s="71"/>
      <c r="G8405" s="71"/>
    </row>
    <row r="8406" spans="1:7" x14ac:dyDescent="0.2">
      <c r="A8406" s="77">
        <v>506919</v>
      </c>
      <c r="B8406" s="76" t="s">
        <v>9157</v>
      </c>
      <c r="F8406" s="71"/>
      <c r="G8406" s="71"/>
    </row>
    <row r="8407" spans="1:7" x14ac:dyDescent="0.2">
      <c r="A8407" s="77">
        <v>506920</v>
      </c>
      <c r="B8407" s="76" t="s">
        <v>9158</v>
      </c>
      <c r="F8407" s="71"/>
      <c r="G8407" s="71"/>
    </row>
    <row r="8408" spans="1:7" x14ac:dyDescent="0.2">
      <c r="A8408" s="77">
        <v>506925</v>
      </c>
      <c r="B8408" s="76" t="s">
        <v>9159</v>
      </c>
      <c r="F8408" s="71"/>
      <c r="G8408" s="71"/>
    </row>
    <row r="8409" spans="1:7" x14ac:dyDescent="0.2">
      <c r="A8409" s="77">
        <v>506930</v>
      </c>
      <c r="B8409" s="76" t="s">
        <v>1328</v>
      </c>
      <c r="F8409" s="71"/>
      <c r="G8409" s="71"/>
    </row>
    <row r="8410" spans="1:7" x14ac:dyDescent="0.2">
      <c r="A8410" s="77">
        <v>506935</v>
      </c>
      <c r="B8410" s="76" t="s">
        <v>9160</v>
      </c>
      <c r="F8410" s="71"/>
      <c r="G8410" s="71"/>
    </row>
    <row r="8411" spans="1:7" x14ac:dyDescent="0.2">
      <c r="A8411" s="77">
        <v>506940</v>
      </c>
      <c r="B8411" s="76" t="s">
        <v>9161</v>
      </c>
      <c r="F8411" s="71"/>
      <c r="G8411" s="71"/>
    </row>
    <row r="8412" spans="1:7" x14ac:dyDescent="0.2">
      <c r="A8412" s="77">
        <v>506945</v>
      </c>
      <c r="B8412" s="76" t="s">
        <v>9162</v>
      </c>
      <c r="F8412" s="71"/>
      <c r="G8412" s="71"/>
    </row>
    <row r="8413" spans="1:7" x14ac:dyDescent="0.2">
      <c r="A8413" s="77">
        <v>506950</v>
      </c>
      <c r="B8413" s="76" t="s">
        <v>9163</v>
      </c>
      <c r="F8413" s="71"/>
      <c r="G8413" s="71"/>
    </row>
    <row r="8414" spans="1:7" x14ac:dyDescent="0.2">
      <c r="A8414" s="77">
        <v>506955</v>
      </c>
      <c r="B8414" s="76" t="s">
        <v>9164</v>
      </c>
      <c r="F8414" s="71"/>
      <c r="G8414" s="71"/>
    </row>
    <row r="8415" spans="1:7" x14ac:dyDescent="0.2">
      <c r="A8415" s="77">
        <v>506960</v>
      </c>
      <c r="B8415" s="76" t="s">
        <v>9165</v>
      </c>
      <c r="F8415" s="71"/>
      <c r="G8415" s="71"/>
    </row>
    <row r="8416" spans="1:7" x14ac:dyDescent="0.2">
      <c r="A8416" s="77">
        <v>506961</v>
      </c>
      <c r="B8416" s="76" t="s">
        <v>8777</v>
      </c>
      <c r="F8416" s="71"/>
      <c r="G8416" s="71"/>
    </row>
    <row r="8417" spans="1:7" x14ac:dyDescent="0.2">
      <c r="A8417" s="77">
        <v>506962</v>
      </c>
      <c r="B8417" s="76" t="s">
        <v>8778</v>
      </c>
      <c r="F8417" s="71"/>
      <c r="G8417" s="71"/>
    </row>
    <row r="8418" spans="1:7" x14ac:dyDescent="0.2">
      <c r="A8418" s="77">
        <v>506965</v>
      </c>
      <c r="B8418" s="76" t="s">
        <v>9117</v>
      </c>
      <c r="F8418" s="71"/>
      <c r="G8418" s="71"/>
    </row>
    <row r="8419" spans="1:7" x14ac:dyDescent="0.2">
      <c r="A8419" s="77">
        <v>506966</v>
      </c>
      <c r="B8419" s="76" t="s">
        <v>9166</v>
      </c>
      <c r="F8419" s="71"/>
      <c r="G8419" s="71"/>
    </row>
    <row r="8420" spans="1:7" x14ac:dyDescent="0.2">
      <c r="A8420" s="77">
        <v>506970</v>
      </c>
      <c r="B8420" s="76" t="s">
        <v>9167</v>
      </c>
      <c r="F8420" s="71"/>
      <c r="G8420" s="71"/>
    </row>
    <row r="8421" spans="1:7" x14ac:dyDescent="0.2">
      <c r="A8421" s="77">
        <v>506975</v>
      </c>
      <c r="B8421" s="76" t="s">
        <v>9168</v>
      </c>
      <c r="F8421" s="71"/>
      <c r="G8421" s="71"/>
    </row>
    <row r="8422" spans="1:7" x14ac:dyDescent="0.2">
      <c r="A8422" s="77">
        <v>506980</v>
      </c>
      <c r="B8422" s="76" t="s">
        <v>9169</v>
      </c>
      <c r="F8422" s="71"/>
      <c r="G8422" s="71"/>
    </row>
    <row r="8423" spans="1:7" x14ac:dyDescent="0.2">
      <c r="A8423" s="77">
        <v>506981</v>
      </c>
      <c r="B8423" s="76" t="s">
        <v>9170</v>
      </c>
      <c r="F8423" s="71"/>
      <c r="G8423" s="71"/>
    </row>
    <row r="8424" spans="1:7" x14ac:dyDescent="0.2">
      <c r="A8424" s="77">
        <v>506982</v>
      </c>
      <c r="B8424" s="76" t="s">
        <v>9171</v>
      </c>
      <c r="F8424" s="71"/>
      <c r="G8424" s="71"/>
    </row>
    <row r="8425" spans="1:7" x14ac:dyDescent="0.2">
      <c r="A8425" s="77">
        <v>506983</v>
      </c>
      <c r="B8425" s="76" t="s">
        <v>9172</v>
      </c>
      <c r="F8425" s="71"/>
      <c r="G8425" s="71"/>
    </row>
    <row r="8426" spans="1:7" x14ac:dyDescent="0.2">
      <c r="A8426" s="77">
        <v>506984</v>
      </c>
      <c r="B8426" s="76" t="s">
        <v>9173</v>
      </c>
      <c r="F8426" s="71"/>
      <c r="G8426" s="71"/>
    </row>
    <row r="8427" spans="1:7" x14ac:dyDescent="0.2">
      <c r="A8427" s="77">
        <v>506985</v>
      </c>
      <c r="B8427" s="76" t="s">
        <v>9174</v>
      </c>
      <c r="F8427" s="71"/>
      <c r="G8427" s="71"/>
    </row>
    <row r="8428" spans="1:7" x14ac:dyDescent="0.2">
      <c r="A8428" s="77">
        <v>506990</v>
      </c>
      <c r="B8428" s="76" t="s">
        <v>7729</v>
      </c>
      <c r="F8428" s="71"/>
      <c r="G8428" s="71"/>
    </row>
    <row r="8429" spans="1:7" x14ac:dyDescent="0.2">
      <c r="A8429" s="77">
        <v>506991</v>
      </c>
      <c r="B8429" s="76" t="s">
        <v>9175</v>
      </c>
      <c r="F8429" s="71"/>
      <c r="G8429" s="71"/>
    </row>
    <row r="8430" spans="1:7" x14ac:dyDescent="0.2">
      <c r="A8430" s="77">
        <v>506992</v>
      </c>
      <c r="B8430" s="76" t="s">
        <v>9176</v>
      </c>
      <c r="F8430" s="71"/>
      <c r="G8430" s="71"/>
    </row>
    <row r="8431" spans="1:7" x14ac:dyDescent="0.2">
      <c r="A8431" s="77">
        <v>506993</v>
      </c>
      <c r="B8431" s="76" t="s">
        <v>7729</v>
      </c>
      <c r="F8431" s="71"/>
      <c r="G8431" s="71"/>
    </row>
    <row r="8432" spans="1:7" x14ac:dyDescent="0.2">
      <c r="A8432" s="77">
        <v>506994</v>
      </c>
      <c r="B8432" s="76" t="s">
        <v>9177</v>
      </c>
      <c r="F8432" s="71"/>
      <c r="G8432" s="71"/>
    </row>
    <row r="8433" spans="1:7" x14ac:dyDescent="0.2">
      <c r="A8433" s="77">
        <v>506995</v>
      </c>
      <c r="B8433" s="76" t="s">
        <v>9178</v>
      </c>
      <c r="F8433" s="71"/>
      <c r="G8433" s="71"/>
    </row>
    <row r="8434" spans="1:7" x14ac:dyDescent="0.2">
      <c r="A8434" s="77">
        <v>507000</v>
      </c>
      <c r="B8434" s="76" t="s">
        <v>9179</v>
      </c>
      <c r="F8434" s="71"/>
      <c r="G8434" s="71"/>
    </row>
    <row r="8435" spans="1:7" x14ac:dyDescent="0.2">
      <c r="A8435" s="77">
        <v>507001</v>
      </c>
      <c r="B8435" s="76" t="s">
        <v>7933</v>
      </c>
      <c r="F8435" s="71"/>
      <c r="G8435" s="71"/>
    </row>
    <row r="8436" spans="1:7" x14ac:dyDescent="0.2">
      <c r="A8436" s="77">
        <v>507002</v>
      </c>
      <c r="B8436" s="76" t="s">
        <v>9180</v>
      </c>
      <c r="F8436" s="71"/>
      <c r="G8436" s="71"/>
    </row>
    <row r="8437" spans="1:7" x14ac:dyDescent="0.2">
      <c r="A8437" s="77">
        <v>507003</v>
      </c>
      <c r="B8437" s="76" t="s">
        <v>9181</v>
      </c>
      <c r="F8437" s="71"/>
      <c r="G8437" s="71"/>
    </row>
    <row r="8438" spans="1:7" x14ac:dyDescent="0.2">
      <c r="A8438" s="77">
        <v>507004</v>
      </c>
      <c r="B8438" s="76" t="s">
        <v>9182</v>
      </c>
      <c r="F8438" s="71"/>
      <c r="G8438" s="71"/>
    </row>
    <row r="8439" spans="1:7" x14ac:dyDescent="0.2">
      <c r="A8439" s="77">
        <v>507005</v>
      </c>
      <c r="B8439" s="76" t="s">
        <v>7771</v>
      </c>
      <c r="F8439" s="71"/>
      <c r="G8439" s="71"/>
    </row>
    <row r="8440" spans="1:7" x14ac:dyDescent="0.2">
      <c r="A8440" s="77">
        <v>507006</v>
      </c>
      <c r="B8440" s="76" t="s">
        <v>7771</v>
      </c>
      <c r="F8440" s="71"/>
      <c r="G8440" s="71"/>
    </row>
    <row r="8441" spans="1:7" x14ac:dyDescent="0.2">
      <c r="A8441" s="77">
        <v>507007</v>
      </c>
      <c r="B8441" s="76" t="s">
        <v>9183</v>
      </c>
      <c r="F8441" s="71"/>
      <c r="G8441" s="71"/>
    </row>
    <row r="8442" spans="1:7" x14ac:dyDescent="0.2">
      <c r="A8442" s="77">
        <v>507008</v>
      </c>
      <c r="B8442" s="76" t="s">
        <v>9184</v>
      </c>
      <c r="F8442" s="71"/>
      <c r="G8442" s="71"/>
    </row>
    <row r="8443" spans="1:7" x14ac:dyDescent="0.2">
      <c r="A8443" s="77">
        <v>507009</v>
      </c>
      <c r="B8443" s="76" t="s">
        <v>9184</v>
      </c>
      <c r="F8443" s="71"/>
      <c r="G8443" s="71"/>
    </row>
    <row r="8444" spans="1:7" x14ac:dyDescent="0.2">
      <c r="A8444" s="77">
        <v>507010</v>
      </c>
      <c r="B8444" s="76" t="s">
        <v>9185</v>
      </c>
      <c r="F8444" s="71"/>
      <c r="G8444" s="71"/>
    </row>
    <row r="8445" spans="1:7" x14ac:dyDescent="0.2">
      <c r="A8445" s="77">
        <v>507011</v>
      </c>
      <c r="B8445" s="76" t="s">
        <v>9186</v>
      </c>
      <c r="F8445" s="71"/>
      <c r="G8445" s="71"/>
    </row>
    <row r="8446" spans="1:7" x14ac:dyDescent="0.2">
      <c r="A8446" s="77">
        <v>507012</v>
      </c>
      <c r="B8446" s="76" t="s">
        <v>9187</v>
      </c>
      <c r="F8446" s="71"/>
      <c r="G8446" s="71"/>
    </row>
    <row r="8447" spans="1:7" x14ac:dyDescent="0.2">
      <c r="A8447" s="77">
        <v>507015</v>
      </c>
      <c r="B8447" s="76" t="s">
        <v>9188</v>
      </c>
      <c r="F8447" s="71"/>
      <c r="G8447" s="71"/>
    </row>
    <row r="8448" spans="1:7" x14ac:dyDescent="0.2">
      <c r="A8448" s="77">
        <v>507020</v>
      </c>
      <c r="B8448" s="76" t="s">
        <v>9189</v>
      </c>
      <c r="F8448" s="71"/>
      <c r="G8448" s="71"/>
    </row>
    <row r="8449" spans="1:7" x14ac:dyDescent="0.2">
      <c r="A8449" s="77">
        <v>507025</v>
      </c>
      <c r="B8449" s="76" t="s">
        <v>9190</v>
      </c>
      <c r="F8449" s="71"/>
      <c r="G8449" s="71"/>
    </row>
    <row r="8450" spans="1:7" x14ac:dyDescent="0.2">
      <c r="A8450" s="77">
        <v>507030</v>
      </c>
      <c r="B8450" s="76" t="s">
        <v>9191</v>
      </c>
      <c r="F8450" s="71"/>
      <c r="G8450" s="71"/>
    </row>
    <row r="8451" spans="1:7" x14ac:dyDescent="0.2">
      <c r="A8451" s="77">
        <v>507035</v>
      </c>
      <c r="B8451" s="76" t="s">
        <v>9192</v>
      </c>
      <c r="F8451" s="71"/>
      <c r="G8451" s="71"/>
    </row>
    <row r="8452" spans="1:7" x14ac:dyDescent="0.2">
      <c r="A8452" s="77">
        <v>507040</v>
      </c>
      <c r="B8452" s="76" t="s">
        <v>9193</v>
      </c>
      <c r="F8452" s="71"/>
      <c r="G8452" s="71"/>
    </row>
    <row r="8453" spans="1:7" x14ac:dyDescent="0.2">
      <c r="A8453" s="77">
        <v>507045</v>
      </c>
      <c r="B8453" s="76" t="s">
        <v>9194</v>
      </c>
      <c r="F8453" s="71"/>
      <c r="G8453" s="71"/>
    </row>
    <row r="8454" spans="1:7" x14ac:dyDescent="0.2">
      <c r="A8454" s="77">
        <v>507050</v>
      </c>
      <c r="B8454" s="76" t="s">
        <v>9195</v>
      </c>
      <c r="F8454" s="71"/>
      <c r="G8454" s="71"/>
    </row>
    <row r="8455" spans="1:7" x14ac:dyDescent="0.2">
      <c r="A8455" s="77">
        <v>507055</v>
      </c>
      <c r="B8455" s="76" t="s">
        <v>7962</v>
      </c>
      <c r="F8455" s="71"/>
      <c r="G8455" s="71"/>
    </row>
    <row r="8456" spans="1:7" x14ac:dyDescent="0.2">
      <c r="A8456" s="77">
        <v>507056</v>
      </c>
      <c r="B8456" s="76" t="s">
        <v>9196</v>
      </c>
      <c r="F8456" s="71"/>
      <c r="G8456" s="71"/>
    </row>
    <row r="8457" spans="1:7" x14ac:dyDescent="0.2">
      <c r="A8457" s="77">
        <v>507057</v>
      </c>
      <c r="B8457" s="76" t="s">
        <v>9197</v>
      </c>
      <c r="F8457" s="71"/>
      <c r="G8457" s="71"/>
    </row>
    <row r="8458" spans="1:7" x14ac:dyDescent="0.2">
      <c r="A8458" s="77">
        <v>507058</v>
      </c>
      <c r="B8458" s="76" t="s">
        <v>9198</v>
      </c>
      <c r="F8458" s="71"/>
      <c r="G8458" s="71"/>
    </row>
    <row r="8459" spans="1:7" x14ac:dyDescent="0.2">
      <c r="A8459" s="77">
        <v>507059</v>
      </c>
      <c r="B8459" s="76" t="s">
        <v>9199</v>
      </c>
      <c r="F8459" s="71"/>
      <c r="G8459" s="71"/>
    </row>
    <row r="8460" spans="1:7" x14ac:dyDescent="0.2">
      <c r="A8460" s="77">
        <v>507060</v>
      </c>
      <c r="B8460" s="76" t="s">
        <v>9200</v>
      </c>
      <c r="F8460" s="71"/>
      <c r="G8460" s="71"/>
    </row>
    <row r="8461" spans="1:7" x14ac:dyDescent="0.2">
      <c r="A8461" s="77">
        <v>507065</v>
      </c>
      <c r="B8461" s="76" t="s">
        <v>9201</v>
      </c>
      <c r="F8461" s="71"/>
      <c r="G8461" s="71"/>
    </row>
    <row r="8462" spans="1:7" x14ac:dyDescent="0.2">
      <c r="A8462" s="77">
        <v>507075</v>
      </c>
      <c r="B8462" s="76" t="s">
        <v>9202</v>
      </c>
      <c r="F8462" s="71"/>
      <c r="G8462" s="71"/>
    </row>
    <row r="8463" spans="1:7" x14ac:dyDescent="0.2">
      <c r="A8463" s="77">
        <v>507080</v>
      </c>
      <c r="B8463" s="76" t="s">
        <v>7122</v>
      </c>
      <c r="F8463" s="71"/>
      <c r="G8463" s="71"/>
    </row>
    <row r="8464" spans="1:7" x14ac:dyDescent="0.2">
      <c r="A8464" s="77">
        <v>507085</v>
      </c>
      <c r="B8464" s="76" t="s">
        <v>9203</v>
      </c>
      <c r="F8464" s="71"/>
      <c r="G8464" s="71"/>
    </row>
    <row r="8465" spans="1:7" x14ac:dyDescent="0.2">
      <c r="A8465" s="77">
        <v>507090</v>
      </c>
      <c r="B8465" s="76" t="s">
        <v>9204</v>
      </c>
      <c r="F8465" s="71"/>
      <c r="G8465" s="71"/>
    </row>
    <row r="8466" spans="1:7" x14ac:dyDescent="0.2">
      <c r="A8466" s="77">
        <v>507095</v>
      </c>
      <c r="B8466" s="76" t="s">
        <v>9205</v>
      </c>
      <c r="F8466" s="71"/>
      <c r="G8466" s="71"/>
    </row>
    <row r="8467" spans="1:7" x14ac:dyDescent="0.2">
      <c r="A8467" s="77">
        <v>507096</v>
      </c>
      <c r="B8467" s="76" t="s">
        <v>9206</v>
      </c>
      <c r="F8467" s="71"/>
      <c r="G8467" s="71"/>
    </row>
    <row r="8468" spans="1:7" x14ac:dyDescent="0.2">
      <c r="A8468" s="77">
        <v>507097</v>
      </c>
      <c r="B8468" s="76" t="s">
        <v>9206</v>
      </c>
      <c r="F8468" s="71"/>
      <c r="G8468" s="71"/>
    </row>
    <row r="8469" spans="1:7" x14ac:dyDescent="0.2">
      <c r="A8469" s="77">
        <v>507098</v>
      </c>
      <c r="B8469" s="76" t="s">
        <v>9207</v>
      </c>
      <c r="F8469" s="71"/>
      <c r="G8469" s="71"/>
    </row>
    <row r="8470" spans="1:7" x14ac:dyDescent="0.2">
      <c r="A8470" s="77">
        <v>507099</v>
      </c>
      <c r="B8470" s="76" t="s">
        <v>9207</v>
      </c>
      <c r="F8470" s="71"/>
      <c r="G8470" s="71"/>
    </row>
    <row r="8471" spans="1:7" x14ac:dyDescent="0.2">
      <c r="A8471" s="77">
        <v>507100</v>
      </c>
      <c r="B8471" s="76" t="s">
        <v>9208</v>
      </c>
      <c r="F8471" s="71"/>
      <c r="G8471" s="71"/>
    </row>
    <row r="8472" spans="1:7" x14ac:dyDescent="0.2">
      <c r="A8472" s="77">
        <v>507105</v>
      </c>
      <c r="B8472" s="76" t="s">
        <v>9209</v>
      </c>
      <c r="F8472" s="71"/>
      <c r="G8472" s="71"/>
    </row>
    <row r="8473" spans="1:7" x14ac:dyDescent="0.2">
      <c r="A8473" s="77">
        <v>507110</v>
      </c>
      <c r="B8473" s="76" t="s">
        <v>9210</v>
      </c>
      <c r="F8473" s="71"/>
      <c r="G8473" s="71"/>
    </row>
    <row r="8474" spans="1:7" x14ac:dyDescent="0.2">
      <c r="A8474" s="77">
        <v>507115</v>
      </c>
      <c r="B8474" s="76" t="s">
        <v>9211</v>
      </c>
      <c r="F8474" s="71"/>
      <c r="G8474" s="71"/>
    </row>
    <row r="8475" spans="1:7" x14ac:dyDescent="0.2">
      <c r="A8475" s="77">
        <v>507120</v>
      </c>
      <c r="B8475" s="76" t="s">
        <v>9212</v>
      </c>
      <c r="F8475" s="71"/>
      <c r="G8475" s="71"/>
    </row>
    <row r="8476" spans="1:7" x14ac:dyDescent="0.2">
      <c r="A8476" s="77">
        <v>507121</v>
      </c>
      <c r="B8476" s="76" t="s">
        <v>9213</v>
      </c>
      <c r="F8476" s="71"/>
      <c r="G8476" s="71"/>
    </row>
    <row r="8477" spans="1:7" x14ac:dyDescent="0.2">
      <c r="A8477" s="77">
        <v>507125</v>
      </c>
      <c r="B8477" s="76" t="s">
        <v>9214</v>
      </c>
      <c r="F8477" s="71"/>
      <c r="G8477" s="71"/>
    </row>
    <row r="8478" spans="1:7" x14ac:dyDescent="0.2">
      <c r="A8478" s="77">
        <v>507130</v>
      </c>
      <c r="B8478" s="76" t="s">
        <v>9215</v>
      </c>
      <c r="F8478" s="71"/>
      <c r="G8478" s="71"/>
    </row>
    <row r="8479" spans="1:7" x14ac:dyDescent="0.2">
      <c r="A8479" s="77">
        <v>507135</v>
      </c>
      <c r="B8479" s="76" t="s">
        <v>9216</v>
      </c>
      <c r="F8479" s="71"/>
      <c r="G8479" s="71"/>
    </row>
    <row r="8480" spans="1:7" x14ac:dyDescent="0.2">
      <c r="A8480" s="77">
        <v>507140</v>
      </c>
      <c r="B8480" s="76" t="s">
        <v>9217</v>
      </c>
      <c r="F8480" s="71"/>
      <c r="G8480" s="71"/>
    </row>
    <row r="8481" spans="1:7" x14ac:dyDescent="0.2">
      <c r="A8481" s="77">
        <v>507145</v>
      </c>
      <c r="B8481" s="76" t="s">
        <v>9218</v>
      </c>
      <c r="F8481" s="71"/>
      <c r="G8481" s="71"/>
    </row>
    <row r="8482" spans="1:7" x14ac:dyDescent="0.2">
      <c r="A8482" s="77">
        <v>507150</v>
      </c>
      <c r="B8482" s="76" t="s">
        <v>9219</v>
      </c>
      <c r="F8482" s="71"/>
      <c r="G8482" s="71"/>
    </row>
    <row r="8483" spans="1:7" x14ac:dyDescent="0.2">
      <c r="A8483" s="77">
        <v>507155</v>
      </c>
      <c r="B8483" s="76" t="s">
        <v>9220</v>
      </c>
      <c r="F8483" s="71"/>
      <c r="G8483" s="71"/>
    </row>
    <row r="8484" spans="1:7" x14ac:dyDescent="0.2">
      <c r="A8484" s="77">
        <v>507160</v>
      </c>
      <c r="B8484" s="76" t="s">
        <v>9221</v>
      </c>
      <c r="F8484" s="71"/>
      <c r="G8484" s="71"/>
    </row>
    <row r="8485" spans="1:7" x14ac:dyDescent="0.2">
      <c r="A8485" s="77">
        <v>507165</v>
      </c>
      <c r="B8485" s="76" t="s">
        <v>9222</v>
      </c>
      <c r="F8485" s="71"/>
      <c r="G8485" s="71"/>
    </row>
    <row r="8486" spans="1:7" x14ac:dyDescent="0.2">
      <c r="A8486" s="77">
        <v>507170</v>
      </c>
      <c r="B8486" s="76" t="s">
        <v>9223</v>
      </c>
      <c r="F8486" s="71"/>
      <c r="G8486" s="71"/>
    </row>
    <row r="8487" spans="1:7" x14ac:dyDescent="0.2">
      <c r="A8487" s="77">
        <v>507171</v>
      </c>
      <c r="B8487" s="76" t="s">
        <v>9224</v>
      </c>
      <c r="F8487" s="71"/>
      <c r="G8487" s="71"/>
    </row>
    <row r="8488" spans="1:7" x14ac:dyDescent="0.2">
      <c r="A8488" s="77">
        <v>507172</v>
      </c>
      <c r="B8488" s="76" t="s">
        <v>9225</v>
      </c>
      <c r="F8488" s="71"/>
      <c r="G8488" s="71"/>
    </row>
    <row r="8489" spans="1:7" x14ac:dyDescent="0.2">
      <c r="A8489" s="77">
        <v>507173</v>
      </c>
      <c r="B8489" s="76" t="s">
        <v>9225</v>
      </c>
      <c r="F8489" s="71"/>
      <c r="G8489" s="71"/>
    </row>
    <row r="8490" spans="1:7" x14ac:dyDescent="0.2">
      <c r="A8490" s="77">
        <v>507174</v>
      </c>
      <c r="B8490" s="76" t="s">
        <v>9226</v>
      </c>
      <c r="F8490" s="71"/>
      <c r="G8490" s="71"/>
    </row>
    <row r="8491" spans="1:7" x14ac:dyDescent="0.2">
      <c r="A8491" s="77">
        <v>507175</v>
      </c>
      <c r="B8491" s="76" t="s">
        <v>9227</v>
      </c>
      <c r="F8491" s="71"/>
      <c r="G8491" s="71"/>
    </row>
    <row r="8492" spans="1:7" x14ac:dyDescent="0.2">
      <c r="A8492" s="77">
        <v>507180</v>
      </c>
      <c r="B8492" s="76" t="s">
        <v>9228</v>
      </c>
      <c r="F8492" s="71"/>
      <c r="G8492" s="71"/>
    </row>
    <row r="8493" spans="1:7" x14ac:dyDescent="0.2">
      <c r="A8493" s="77">
        <v>507185</v>
      </c>
      <c r="B8493" s="76" t="s">
        <v>9229</v>
      </c>
      <c r="F8493" s="71"/>
      <c r="G8493" s="71"/>
    </row>
    <row r="8494" spans="1:7" x14ac:dyDescent="0.2">
      <c r="A8494" s="77">
        <v>507190</v>
      </c>
      <c r="B8494" s="76" t="s">
        <v>9230</v>
      </c>
      <c r="F8494" s="71"/>
      <c r="G8494" s="71"/>
    </row>
    <row r="8495" spans="1:7" x14ac:dyDescent="0.2">
      <c r="A8495" s="77">
        <v>507195</v>
      </c>
      <c r="B8495" s="76" t="s">
        <v>9231</v>
      </c>
      <c r="F8495" s="71"/>
      <c r="G8495" s="71"/>
    </row>
    <row r="8496" spans="1:7" x14ac:dyDescent="0.2">
      <c r="A8496" s="77">
        <v>507200</v>
      </c>
      <c r="B8496" s="76" t="s">
        <v>9232</v>
      </c>
      <c r="F8496" s="71"/>
      <c r="G8496" s="71"/>
    </row>
    <row r="8497" spans="1:7" x14ac:dyDescent="0.2">
      <c r="A8497" s="77">
        <v>507205</v>
      </c>
      <c r="B8497" s="76" t="s">
        <v>9233</v>
      </c>
      <c r="F8497" s="71"/>
      <c r="G8497" s="71"/>
    </row>
    <row r="8498" spans="1:7" x14ac:dyDescent="0.2">
      <c r="A8498" s="77">
        <v>507210</v>
      </c>
      <c r="B8498" s="76" t="s">
        <v>9234</v>
      </c>
      <c r="F8498" s="71"/>
      <c r="G8498" s="71"/>
    </row>
    <row r="8499" spans="1:7" x14ac:dyDescent="0.2">
      <c r="A8499" s="77">
        <v>507215</v>
      </c>
      <c r="B8499" s="76" t="s">
        <v>9235</v>
      </c>
      <c r="F8499" s="71"/>
      <c r="G8499" s="71"/>
    </row>
    <row r="8500" spans="1:7" x14ac:dyDescent="0.2">
      <c r="A8500" s="77">
        <v>507220</v>
      </c>
      <c r="B8500" s="76" t="s">
        <v>9236</v>
      </c>
      <c r="F8500" s="71"/>
      <c r="G8500" s="71"/>
    </row>
    <row r="8501" spans="1:7" x14ac:dyDescent="0.2">
      <c r="A8501" s="77">
        <v>507221</v>
      </c>
      <c r="B8501" s="76" t="s">
        <v>9237</v>
      </c>
      <c r="F8501" s="71"/>
      <c r="G8501" s="71"/>
    </row>
    <row r="8502" spans="1:7" x14ac:dyDescent="0.2">
      <c r="A8502" s="77">
        <v>507222</v>
      </c>
      <c r="B8502" s="76" t="s">
        <v>9238</v>
      </c>
      <c r="F8502" s="71"/>
      <c r="G8502" s="71"/>
    </row>
    <row r="8503" spans="1:7" x14ac:dyDescent="0.2">
      <c r="A8503" s="77">
        <v>507223</v>
      </c>
      <c r="B8503" s="76" t="s">
        <v>9239</v>
      </c>
      <c r="F8503" s="71"/>
      <c r="G8503" s="71"/>
    </row>
    <row r="8504" spans="1:7" x14ac:dyDescent="0.2">
      <c r="A8504" s="77">
        <v>507224</v>
      </c>
      <c r="B8504" s="76" t="s">
        <v>9240</v>
      </c>
      <c r="F8504" s="71"/>
      <c r="G8504" s="71"/>
    </row>
    <row r="8505" spans="1:7" x14ac:dyDescent="0.2">
      <c r="A8505" s="77">
        <v>507225</v>
      </c>
      <c r="B8505" s="76" t="s">
        <v>9241</v>
      </c>
      <c r="F8505" s="71"/>
      <c r="G8505" s="71"/>
    </row>
    <row r="8506" spans="1:7" x14ac:dyDescent="0.2">
      <c r="A8506" s="77">
        <v>507226</v>
      </c>
      <c r="B8506" s="76" t="s">
        <v>9242</v>
      </c>
      <c r="F8506" s="71"/>
      <c r="G8506" s="71"/>
    </row>
    <row r="8507" spans="1:7" x14ac:dyDescent="0.2">
      <c r="A8507" s="77">
        <v>507230</v>
      </c>
      <c r="B8507" s="76" t="s">
        <v>878</v>
      </c>
      <c r="F8507" s="71"/>
      <c r="G8507" s="71"/>
    </row>
    <row r="8508" spans="1:7" x14ac:dyDescent="0.2">
      <c r="A8508" s="77">
        <v>507235</v>
      </c>
      <c r="B8508" s="76" t="s">
        <v>9243</v>
      </c>
      <c r="F8508" s="71"/>
      <c r="G8508" s="71"/>
    </row>
    <row r="8509" spans="1:7" x14ac:dyDescent="0.2">
      <c r="A8509" s="77">
        <v>507240</v>
      </c>
      <c r="B8509" s="76" t="s">
        <v>9244</v>
      </c>
      <c r="F8509" s="71"/>
      <c r="G8509" s="71"/>
    </row>
    <row r="8510" spans="1:7" x14ac:dyDescent="0.2">
      <c r="A8510" s="77">
        <v>507245</v>
      </c>
      <c r="B8510" s="76" t="s">
        <v>9245</v>
      </c>
      <c r="F8510" s="71"/>
      <c r="G8510" s="71"/>
    </row>
    <row r="8511" spans="1:7" x14ac:dyDescent="0.2">
      <c r="A8511" s="77">
        <v>507250</v>
      </c>
      <c r="B8511" s="76" t="s">
        <v>9246</v>
      </c>
      <c r="F8511" s="71"/>
      <c r="G8511" s="71"/>
    </row>
    <row r="8512" spans="1:7" x14ac:dyDescent="0.2">
      <c r="A8512" s="77">
        <v>507255</v>
      </c>
      <c r="B8512" s="76" t="s">
        <v>879</v>
      </c>
      <c r="F8512" s="71"/>
      <c r="G8512" s="71"/>
    </row>
    <row r="8513" spans="1:7" x14ac:dyDescent="0.2">
      <c r="A8513" s="77">
        <v>507260</v>
      </c>
      <c r="B8513" s="76" t="s">
        <v>9247</v>
      </c>
      <c r="F8513" s="71"/>
      <c r="G8513" s="71"/>
    </row>
    <row r="8514" spans="1:7" x14ac:dyDescent="0.2">
      <c r="A8514" s="77">
        <v>507265</v>
      </c>
      <c r="B8514" s="76" t="s">
        <v>9248</v>
      </c>
      <c r="F8514" s="71"/>
      <c r="G8514" s="71"/>
    </row>
    <row r="8515" spans="1:7" x14ac:dyDescent="0.2">
      <c r="A8515" s="77">
        <v>507270</v>
      </c>
      <c r="B8515" s="76" t="s">
        <v>8960</v>
      </c>
      <c r="F8515" s="71"/>
      <c r="G8515" s="71"/>
    </row>
    <row r="8516" spans="1:7" x14ac:dyDescent="0.2">
      <c r="A8516" s="77">
        <v>507271</v>
      </c>
      <c r="B8516" s="76" t="s">
        <v>8960</v>
      </c>
      <c r="F8516" s="71"/>
      <c r="G8516" s="71"/>
    </row>
    <row r="8517" spans="1:7" x14ac:dyDescent="0.2">
      <c r="A8517" s="77">
        <v>507272</v>
      </c>
      <c r="B8517" s="76" t="s">
        <v>8960</v>
      </c>
      <c r="F8517" s="71"/>
      <c r="G8517" s="71"/>
    </row>
    <row r="8518" spans="1:7" x14ac:dyDescent="0.2">
      <c r="A8518" s="77">
        <v>507273</v>
      </c>
      <c r="B8518" s="76" t="s">
        <v>8960</v>
      </c>
      <c r="F8518" s="71"/>
      <c r="G8518" s="71"/>
    </row>
    <row r="8519" spans="1:7" x14ac:dyDescent="0.2">
      <c r="A8519" s="77">
        <v>507275</v>
      </c>
      <c r="B8519" s="76" t="s">
        <v>8961</v>
      </c>
      <c r="F8519" s="71"/>
      <c r="G8519" s="71"/>
    </row>
    <row r="8520" spans="1:7" x14ac:dyDescent="0.2">
      <c r="A8520" s="77">
        <v>507276</v>
      </c>
      <c r="B8520" s="76" t="s">
        <v>8961</v>
      </c>
      <c r="F8520" s="71"/>
      <c r="G8520" s="71"/>
    </row>
    <row r="8521" spans="1:7" x14ac:dyDescent="0.2">
      <c r="A8521" s="77">
        <v>507277</v>
      </c>
      <c r="B8521" s="76" t="s">
        <v>8961</v>
      </c>
      <c r="F8521" s="71"/>
      <c r="G8521" s="71"/>
    </row>
    <row r="8522" spans="1:7" x14ac:dyDescent="0.2">
      <c r="A8522" s="77">
        <v>507278</v>
      </c>
      <c r="B8522" s="76" t="s">
        <v>9249</v>
      </c>
      <c r="F8522" s="71"/>
      <c r="G8522" s="71"/>
    </row>
    <row r="8523" spans="1:7" x14ac:dyDescent="0.2">
      <c r="A8523" s="77">
        <v>507280</v>
      </c>
      <c r="B8523" s="76" t="s">
        <v>8966</v>
      </c>
      <c r="F8523" s="71"/>
      <c r="G8523" s="71"/>
    </row>
    <row r="8524" spans="1:7" x14ac:dyDescent="0.2">
      <c r="A8524" s="77">
        <v>507281</v>
      </c>
      <c r="B8524" s="76" t="s">
        <v>8966</v>
      </c>
      <c r="F8524" s="71"/>
      <c r="G8524" s="71"/>
    </row>
    <row r="8525" spans="1:7" x14ac:dyDescent="0.2">
      <c r="A8525" s="77">
        <v>507282</v>
      </c>
      <c r="B8525" s="76" t="s">
        <v>8966</v>
      </c>
      <c r="F8525" s="71"/>
      <c r="G8525" s="71"/>
    </row>
    <row r="8526" spans="1:7" x14ac:dyDescent="0.2">
      <c r="A8526" s="77">
        <v>507283</v>
      </c>
      <c r="B8526" s="76" t="s">
        <v>8966</v>
      </c>
      <c r="F8526" s="71"/>
      <c r="G8526" s="71"/>
    </row>
    <row r="8527" spans="1:7" x14ac:dyDescent="0.2">
      <c r="A8527" s="77">
        <v>507285</v>
      </c>
      <c r="B8527" s="76" t="s">
        <v>9250</v>
      </c>
      <c r="F8527" s="71"/>
      <c r="G8527" s="71"/>
    </row>
    <row r="8528" spans="1:7" x14ac:dyDescent="0.2">
      <c r="A8528" s="77">
        <v>507286</v>
      </c>
      <c r="B8528" s="76" t="s">
        <v>9250</v>
      </c>
      <c r="F8528" s="71"/>
      <c r="G8528" s="71"/>
    </row>
    <row r="8529" spans="1:7" x14ac:dyDescent="0.2">
      <c r="A8529" s="77">
        <v>507287</v>
      </c>
      <c r="B8529" s="76" t="s">
        <v>9250</v>
      </c>
      <c r="F8529" s="71"/>
      <c r="G8529" s="71"/>
    </row>
    <row r="8530" spans="1:7" x14ac:dyDescent="0.2">
      <c r="A8530" s="77">
        <v>507288</v>
      </c>
      <c r="B8530" s="76" t="s">
        <v>9251</v>
      </c>
      <c r="F8530" s="71"/>
      <c r="G8530" s="71"/>
    </row>
    <row r="8531" spans="1:7" x14ac:dyDescent="0.2">
      <c r="A8531" s="77">
        <v>507290</v>
      </c>
      <c r="B8531" s="76" t="s">
        <v>9252</v>
      </c>
      <c r="F8531" s="71"/>
      <c r="G8531" s="71"/>
    </row>
    <row r="8532" spans="1:7" x14ac:dyDescent="0.2">
      <c r="A8532" s="77">
        <v>507291</v>
      </c>
      <c r="B8532" s="76" t="s">
        <v>9253</v>
      </c>
      <c r="F8532" s="71"/>
      <c r="G8532" s="71"/>
    </row>
    <row r="8533" spans="1:7" x14ac:dyDescent="0.2">
      <c r="A8533" s="77">
        <v>507292</v>
      </c>
      <c r="B8533" s="76" t="s">
        <v>9253</v>
      </c>
      <c r="F8533" s="71"/>
      <c r="G8533" s="71"/>
    </row>
    <row r="8534" spans="1:7" x14ac:dyDescent="0.2">
      <c r="A8534" s="77">
        <v>507293</v>
      </c>
      <c r="B8534" s="76" t="s">
        <v>9254</v>
      </c>
      <c r="F8534" s="71"/>
      <c r="G8534" s="71"/>
    </row>
    <row r="8535" spans="1:7" x14ac:dyDescent="0.2">
      <c r="A8535" s="77">
        <v>507295</v>
      </c>
      <c r="B8535" s="76" t="s">
        <v>8964</v>
      </c>
      <c r="F8535" s="71"/>
      <c r="G8535" s="71"/>
    </row>
    <row r="8536" spans="1:7" x14ac:dyDescent="0.2">
      <c r="A8536" s="77">
        <v>507296</v>
      </c>
      <c r="B8536" s="76" t="s">
        <v>9255</v>
      </c>
      <c r="F8536" s="71"/>
      <c r="G8536" s="71"/>
    </row>
    <row r="8537" spans="1:7" x14ac:dyDescent="0.2">
      <c r="A8537" s="77">
        <v>507297</v>
      </c>
      <c r="B8537" s="76" t="s">
        <v>8964</v>
      </c>
      <c r="F8537" s="71"/>
      <c r="G8537" s="71"/>
    </row>
    <row r="8538" spans="1:7" x14ac:dyDescent="0.2">
      <c r="A8538" s="77">
        <v>507298</v>
      </c>
      <c r="B8538" s="76" t="s">
        <v>8964</v>
      </c>
      <c r="F8538" s="71"/>
      <c r="G8538" s="71"/>
    </row>
    <row r="8539" spans="1:7" x14ac:dyDescent="0.2">
      <c r="A8539" s="77">
        <v>507299</v>
      </c>
      <c r="B8539" s="76" t="s">
        <v>9256</v>
      </c>
      <c r="F8539" s="71"/>
      <c r="G8539" s="71"/>
    </row>
    <row r="8540" spans="1:7" x14ac:dyDescent="0.2">
      <c r="A8540" s="77">
        <v>507300</v>
      </c>
      <c r="B8540" s="76" t="s">
        <v>9257</v>
      </c>
      <c r="F8540" s="71"/>
      <c r="G8540" s="71"/>
    </row>
    <row r="8541" spans="1:7" x14ac:dyDescent="0.2">
      <c r="A8541" s="77">
        <v>507305</v>
      </c>
      <c r="B8541" s="76" t="s">
        <v>9258</v>
      </c>
      <c r="F8541" s="71"/>
      <c r="G8541" s="71"/>
    </row>
    <row r="8542" spans="1:7" x14ac:dyDescent="0.2">
      <c r="A8542" s="77">
        <v>507310</v>
      </c>
      <c r="B8542" s="76" t="s">
        <v>9259</v>
      </c>
      <c r="F8542" s="71"/>
      <c r="G8542" s="71"/>
    </row>
    <row r="8543" spans="1:7" x14ac:dyDescent="0.2">
      <c r="A8543" s="77">
        <v>507315</v>
      </c>
      <c r="B8543" s="76" t="s">
        <v>9260</v>
      </c>
      <c r="F8543" s="71"/>
      <c r="G8543" s="71"/>
    </row>
    <row r="8544" spans="1:7" x14ac:dyDescent="0.2">
      <c r="A8544" s="77">
        <v>507316</v>
      </c>
      <c r="B8544" s="76" t="s">
        <v>9261</v>
      </c>
      <c r="F8544" s="71"/>
      <c r="G8544" s="71"/>
    </row>
    <row r="8545" spans="1:7" x14ac:dyDescent="0.2">
      <c r="A8545" s="77">
        <v>507317</v>
      </c>
      <c r="B8545" s="76" t="s">
        <v>9262</v>
      </c>
      <c r="F8545" s="71"/>
      <c r="G8545" s="71"/>
    </row>
    <row r="8546" spans="1:7" x14ac:dyDescent="0.2">
      <c r="A8546" s="77">
        <v>507320</v>
      </c>
      <c r="B8546" s="76" t="s">
        <v>9263</v>
      </c>
      <c r="F8546" s="71"/>
      <c r="G8546" s="71"/>
    </row>
    <row r="8547" spans="1:7" x14ac:dyDescent="0.2">
      <c r="A8547" s="77">
        <v>507325</v>
      </c>
      <c r="B8547" s="76" t="s">
        <v>9264</v>
      </c>
      <c r="F8547" s="71"/>
      <c r="G8547" s="71"/>
    </row>
    <row r="8548" spans="1:7" x14ac:dyDescent="0.2">
      <c r="A8548" s="77">
        <v>507330</v>
      </c>
      <c r="B8548" s="76" t="s">
        <v>9265</v>
      </c>
      <c r="F8548" s="71"/>
      <c r="G8548" s="71"/>
    </row>
    <row r="8549" spans="1:7" x14ac:dyDescent="0.2">
      <c r="A8549" s="77">
        <v>507335</v>
      </c>
      <c r="B8549" s="76" t="s">
        <v>9266</v>
      </c>
      <c r="F8549" s="71"/>
      <c r="G8549" s="71"/>
    </row>
    <row r="8550" spans="1:7" x14ac:dyDescent="0.2">
      <c r="A8550" s="77">
        <v>507340</v>
      </c>
      <c r="B8550" s="76" t="s">
        <v>9267</v>
      </c>
      <c r="F8550" s="71"/>
      <c r="G8550" s="71"/>
    </row>
    <row r="8551" spans="1:7" x14ac:dyDescent="0.2">
      <c r="A8551" s="77">
        <v>507341</v>
      </c>
      <c r="B8551" s="76" t="s">
        <v>9268</v>
      </c>
      <c r="F8551" s="71"/>
      <c r="G8551" s="71"/>
    </row>
    <row r="8552" spans="1:7" x14ac:dyDescent="0.2">
      <c r="A8552" s="77">
        <v>507342</v>
      </c>
      <c r="B8552" s="76" t="s">
        <v>9269</v>
      </c>
      <c r="F8552" s="71"/>
      <c r="G8552" s="71"/>
    </row>
    <row r="8553" spans="1:7" x14ac:dyDescent="0.2">
      <c r="A8553" s="77">
        <v>507345</v>
      </c>
      <c r="B8553" s="76" t="s">
        <v>9270</v>
      </c>
      <c r="F8553" s="71"/>
      <c r="G8553" s="71"/>
    </row>
    <row r="8554" spans="1:7" x14ac:dyDescent="0.2">
      <c r="A8554" s="77">
        <v>507350</v>
      </c>
      <c r="B8554" s="76" t="s">
        <v>9271</v>
      </c>
      <c r="F8554" s="71"/>
      <c r="G8554" s="71"/>
    </row>
    <row r="8555" spans="1:7" x14ac:dyDescent="0.2">
      <c r="A8555" s="77">
        <v>507355</v>
      </c>
      <c r="B8555" s="76" t="s">
        <v>9272</v>
      </c>
      <c r="F8555" s="71"/>
      <c r="G8555" s="71"/>
    </row>
    <row r="8556" spans="1:7" x14ac:dyDescent="0.2">
      <c r="A8556" s="77">
        <v>507360</v>
      </c>
      <c r="B8556" s="76" t="s">
        <v>9273</v>
      </c>
      <c r="F8556" s="71"/>
      <c r="G8556" s="71"/>
    </row>
    <row r="8557" spans="1:7" x14ac:dyDescent="0.2">
      <c r="A8557" s="77">
        <v>507361</v>
      </c>
      <c r="B8557" s="76" t="s">
        <v>9273</v>
      </c>
      <c r="F8557" s="71"/>
      <c r="G8557" s="71"/>
    </row>
    <row r="8558" spans="1:7" x14ac:dyDescent="0.2">
      <c r="A8558" s="77">
        <v>507365</v>
      </c>
      <c r="B8558" s="76" t="s">
        <v>9274</v>
      </c>
      <c r="F8558" s="71"/>
      <c r="G8558" s="71"/>
    </row>
    <row r="8559" spans="1:7" x14ac:dyDescent="0.2">
      <c r="A8559" s="77">
        <v>507370</v>
      </c>
      <c r="B8559" s="76" t="s">
        <v>9275</v>
      </c>
      <c r="F8559" s="71"/>
      <c r="G8559" s="71"/>
    </row>
    <row r="8560" spans="1:7" x14ac:dyDescent="0.2">
      <c r="A8560" s="77">
        <v>507375</v>
      </c>
      <c r="B8560" s="76" t="s">
        <v>9276</v>
      </c>
      <c r="F8560" s="71"/>
      <c r="G8560" s="71"/>
    </row>
    <row r="8561" spans="1:7" x14ac:dyDescent="0.2">
      <c r="A8561" s="77">
        <v>507380</v>
      </c>
      <c r="B8561" s="76" t="s">
        <v>9277</v>
      </c>
      <c r="F8561" s="71"/>
      <c r="G8561" s="71"/>
    </row>
    <row r="8562" spans="1:7" x14ac:dyDescent="0.2">
      <c r="A8562" s="77">
        <v>507385</v>
      </c>
      <c r="B8562" s="76" t="s">
        <v>9278</v>
      </c>
      <c r="F8562" s="71"/>
      <c r="G8562" s="71"/>
    </row>
    <row r="8563" spans="1:7" x14ac:dyDescent="0.2">
      <c r="A8563" s="77">
        <v>507390</v>
      </c>
      <c r="B8563" s="76" t="s">
        <v>9279</v>
      </c>
      <c r="F8563" s="71"/>
      <c r="G8563" s="71"/>
    </row>
    <row r="8564" spans="1:7" x14ac:dyDescent="0.2">
      <c r="A8564" s="77">
        <v>507395</v>
      </c>
      <c r="B8564" s="76" t="s">
        <v>9280</v>
      </c>
      <c r="F8564" s="71"/>
      <c r="G8564" s="71"/>
    </row>
    <row r="8565" spans="1:7" x14ac:dyDescent="0.2">
      <c r="A8565" s="77">
        <v>507400</v>
      </c>
      <c r="B8565" s="76" t="s">
        <v>9281</v>
      </c>
      <c r="F8565" s="71"/>
      <c r="G8565" s="71"/>
    </row>
    <row r="8566" spans="1:7" x14ac:dyDescent="0.2">
      <c r="A8566" s="77">
        <v>507405</v>
      </c>
      <c r="B8566" s="76" t="s">
        <v>9282</v>
      </c>
      <c r="F8566" s="71"/>
      <c r="G8566" s="71"/>
    </row>
    <row r="8567" spans="1:7" x14ac:dyDescent="0.2">
      <c r="A8567" s="77">
        <v>507410</v>
      </c>
      <c r="B8567" s="76" t="s">
        <v>9283</v>
      </c>
      <c r="F8567" s="71"/>
      <c r="G8567" s="71"/>
    </row>
    <row r="8568" spans="1:7" x14ac:dyDescent="0.2">
      <c r="A8568" s="77">
        <v>507415</v>
      </c>
      <c r="B8568" s="76" t="s">
        <v>7123</v>
      </c>
      <c r="F8568" s="71"/>
      <c r="G8568" s="71"/>
    </row>
    <row r="8569" spans="1:7" x14ac:dyDescent="0.2">
      <c r="A8569" s="77">
        <v>507420</v>
      </c>
      <c r="B8569" s="76" t="s">
        <v>9284</v>
      </c>
      <c r="F8569" s="71"/>
      <c r="G8569" s="71"/>
    </row>
    <row r="8570" spans="1:7" x14ac:dyDescent="0.2">
      <c r="A8570" s="77">
        <v>507425</v>
      </c>
      <c r="B8570" s="76" t="s">
        <v>9285</v>
      </c>
      <c r="F8570" s="71"/>
      <c r="G8570" s="71"/>
    </row>
    <row r="8571" spans="1:7" x14ac:dyDescent="0.2">
      <c r="A8571" s="77">
        <v>507430</v>
      </c>
      <c r="B8571" s="76" t="s">
        <v>9286</v>
      </c>
      <c r="F8571" s="71"/>
      <c r="G8571" s="71"/>
    </row>
    <row r="8572" spans="1:7" x14ac:dyDescent="0.2">
      <c r="A8572" s="77">
        <v>507435</v>
      </c>
      <c r="B8572" s="76" t="s">
        <v>9287</v>
      </c>
      <c r="F8572" s="71"/>
      <c r="G8572" s="71"/>
    </row>
    <row r="8573" spans="1:7" x14ac:dyDescent="0.2">
      <c r="A8573" s="77">
        <v>507440</v>
      </c>
      <c r="B8573" s="76" t="s">
        <v>9288</v>
      </c>
      <c r="F8573" s="71"/>
      <c r="G8573" s="71"/>
    </row>
    <row r="8574" spans="1:7" x14ac:dyDescent="0.2">
      <c r="A8574" s="77">
        <v>507445</v>
      </c>
      <c r="B8574" s="76" t="s">
        <v>7124</v>
      </c>
      <c r="F8574" s="71"/>
      <c r="G8574" s="71"/>
    </row>
    <row r="8575" spans="1:7" x14ac:dyDescent="0.2">
      <c r="A8575" s="77">
        <v>507450</v>
      </c>
      <c r="B8575" s="76" t="s">
        <v>9289</v>
      </c>
      <c r="F8575" s="71"/>
      <c r="G8575" s="71"/>
    </row>
    <row r="8576" spans="1:7" x14ac:dyDescent="0.2">
      <c r="A8576" s="77">
        <v>507455</v>
      </c>
      <c r="B8576" s="76" t="s">
        <v>9290</v>
      </c>
      <c r="F8576" s="71"/>
      <c r="G8576" s="71"/>
    </row>
    <row r="8577" spans="1:7" x14ac:dyDescent="0.2">
      <c r="A8577" s="77">
        <v>507460</v>
      </c>
      <c r="B8577" s="76" t="s">
        <v>9291</v>
      </c>
      <c r="F8577" s="71"/>
      <c r="G8577" s="71"/>
    </row>
    <row r="8578" spans="1:7" x14ac:dyDescent="0.2">
      <c r="A8578" s="77">
        <v>507465</v>
      </c>
      <c r="B8578" s="76" t="s">
        <v>9292</v>
      </c>
      <c r="F8578" s="71"/>
      <c r="G8578" s="71"/>
    </row>
    <row r="8579" spans="1:7" x14ac:dyDescent="0.2">
      <c r="A8579" s="77">
        <v>507470</v>
      </c>
      <c r="B8579" s="76" t="s">
        <v>9293</v>
      </c>
      <c r="F8579" s="71"/>
      <c r="G8579" s="71"/>
    </row>
    <row r="8580" spans="1:7" x14ac:dyDescent="0.2">
      <c r="A8580" s="77">
        <v>507475</v>
      </c>
      <c r="B8580" s="76" t="s">
        <v>9294</v>
      </c>
      <c r="F8580" s="71"/>
      <c r="G8580" s="71"/>
    </row>
    <row r="8581" spans="1:7" x14ac:dyDescent="0.2">
      <c r="A8581" s="77">
        <v>507480</v>
      </c>
      <c r="B8581" s="76" t="s">
        <v>9295</v>
      </c>
      <c r="F8581" s="71"/>
      <c r="G8581" s="71"/>
    </row>
    <row r="8582" spans="1:7" x14ac:dyDescent="0.2">
      <c r="A8582" s="77">
        <v>507485</v>
      </c>
      <c r="B8582" s="76" t="s">
        <v>9296</v>
      </c>
      <c r="F8582" s="71"/>
      <c r="G8582" s="71"/>
    </row>
    <row r="8583" spans="1:7" x14ac:dyDescent="0.2">
      <c r="A8583" s="77">
        <v>507490</v>
      </c>
      <c r="B8583" s="76" t="s">
        <v>7125</v>
      </c>
      <c r="F8583" s="71"/>
      <c r="G8583" s="71"/>
    </row>
    <row r="8584" spans="1:7" x14ac:dyDescent="0.2">
      <c r="A8584" s="77">
        <v>507495</v>
      </c>
      <c r="B8584" s="76" t="s">
        <v>9297</v>
      </c>
      <c r="F8584" s="71"/>
      <c r="G8584" s="71"/>
    </row>
    <row r="8585" spans="1:7" x14ac:dyDescent="0.2">
      <c r="A8585" s="77">
        <v>507500</v>
      </c>
      <c r="B8585" s="76" t="s">
        <v>9298</v>
      </c>
      <c r="F8585" s="71"/>
      <c r="G8585" s="71"/>
    </row>
    <row r="8586" spans="1:7" x14ac:dyDescent="0.2">
      <c r="A8586" s="77">
        <v>507505</v>
      </c>
      <c r="B8586" s="76" t="s">
        <v>9299</v>
      </c>
      <c r="F8586" s="71"/>
      <c r="G8586" s="71"/>
    </row>
    <row r="8587" spans="1:7" x14ac:dyDescent="0.2">
      <c r="A8587" s="77">
        <v>507510</v>
      </c>
      <c r="B8587" s="76" t="s">
        <v>9300</v>
      </c>
      <c r="F8587" s="71"/>
      <c r="G8587" s="71"/>
    </row>
    <row r="8588" spans="1:7" x14ac:dyDescent="0.2">
      <c r="A8588" s="77">
        <v>507515</v>
      </c>
      <c r="B8588" s="76" t="s">
        <v>7126</v>
      </c>
      <c r="F8588" s="71"/>
      <c r="G8588" s="71"/>
    </row>
    <row r="8589" spans="1:7" x14ac:dyDescent="0.2">
      <c r="A8589" s="77">
        <v>507520</v>
      </c>
      <c r="B8589" s="76" t="s">
        <v>9301</v>
      </c>
      <c r="F8589" s="71"/>
      <c r="G8589" s="71"/>
    </row>
    <row r="8590" spans="1:7" x14ac:dyDescent="0.2">
      <c r="A8590" s="77">
        <v>507525</v>
      </c>
      <c r="B8590" s="76" t="s">
        <v>9302</v>
      </c>
      <c r="F8590" s="71"/>
      <c r="G8590" s="71"/>
    </row>
    <row r="8591" spans="1:7" x14ac:dyDescent="0.2">
      <c r="A8591" s="77">
        <v>507530</v>
      </c>
      <c r="B8591" s="76" t="s">
        <v>9303</v>
      </c>
      <c r="F8591" s="71"/>
      <c r="G8591" s="71"/>
    </row>
    <row r="8592" spans="1:7" x14ac:dyDescent="0.2">
      <c r="A8592" s="77">
        <v>507535</v>
      </c>
      <c r="B8592" s="76" t="s">
        <v>9304</v>
      </c>
      <c r="F8592" s="71"/>
      <c r="G8592" s="71"/>
    </row>
    <row r="8593" spans="1:7" x14ac:dyDescent="0.2">
      <c r="A8593" s="77">
        <v>507540</v>
      </c>
      <c r="B8593" s="76" t="s">
        <v>9305</v>
      </c>
      <c r="F8593" s="71"/>
      <c r="G8593" s="71"/>
    </row>
    <row r="8594" spans="1:7" x14ac:dyDescent="0.2">
      <c r="A8594" s="77">
        <v>507545</v>
      </c>
      <c r="B8594" s="76" t="s">
        <v>9306</v>
      </c>
      <c r="F8594" s="71"/>
      <c r="G8594" s="71"/>
    </row>
    <row r="8595" spans="1:7" x14ac:dyDescent="0.2">
      <c r="A8595" s="77">
        <v>507546</v>
      </c>
      <c r="B8595" s="76" t="s">
        <v>9307</v>
      </c>
      <c r="F8595" s="71"/>
      <c r="G8595" s="71"/>
    </row>
    <row r="8596" spans="1:7" x14ac:dyDescent="0.2">
      <c r="A8596" s="77">
        <v>507550</v>
      </c>
      <c r="B8596" s="76" t="s">
        <v>9308</v>
      </c>
      <c r="F8596" s="71"/>
      <c r="G8596" s="71"/>
    </row>
    <row r="8597" spans="1:7" x14ac:dyDescent="0.2">
      <c r="A8597" s="77">
        <v>507555</v>
      </c>
      <c r="B8597" s="76" t="s">
        <v>9309</v>
      </c>
      <c r="F8597" s="71"/>
      <c r="G8597" s="71"/>
    </row>
    <row r="8598" spans="1:7" x14ac:dyDescent="0.2">
      <c r="A8598" s="77">
        <v>507560</v>
      </c>
      <c r="B8598" s="76" t="s">
        <v>7127</v>
      </c>
      <c r="F8598" s="71"/>
      <c r="G8598" s="71"/>
    </row>
    <row r="8599" spans="1:7" x14ac:dyDescent="0.2">
      <c r="A8599" s="77">
        <v>507565</v>
      </c>
      <c r="B8599" s="76" t="s">
        <v>9310</v>
      </c>
      <c r="F8599" s="71"/>
      <c r="G8599" s="71"/>
    </row>
    <row r="8600" spans="1:7" x14ac:dyDescent="0.2">
      <c r="A8600" s="77">
        <v>507570</v>
      </c>
      <c r="B8600" s="76" t="s">
        <v>9311</v>
      </c>
      <c r="F8600" s="71"/>
      <c r="G8600" s="71"/>
    </row>
    <row r="8601" spans="1:7" x14ac:dyDescent="0.2">
      <c r="A8601" s="77">
        <v>507575</v>
      </c>
      <c r="B8601" s="76" t="s">
        <v>9312</v>
      </c>
      <c r="F8601" s="71"/>
      <c r="G8601" s="71"/>
    </row>
    <row r="8602" spans="1:7" x14ac:dyDescent="0.2">
      <c r="A8602" s="77">
        <v>507580</v>
      </c>
      <c r="B8602" s="76" t="s">
        <v>9313</v>
      </c>
      <c r="F8602" s="71"/>
      <c r="G8602" s="71"/>
    </row>
    <row r="8603" spans="1:7" x14ac:dyDescent="0.2">
      <c r="A8603" s="77">
        <v>507581</v>
      </c>
      <c r="B8603" s="76" t="s">
        <v>9314</v>
      </c>
      <c r="F8603" s="71"/>
      <c r="G8603" s="71"/>
    </row>
    <row r="8604" spans="1:7" x14ac:dyDescent="0.2">
      <c r="A8604" s="77">
        <v>507582</v>
      </c>
      <c r="B8604" s="76" t="s">
        <v>9314</v>
      </c>
      <c r="F8604" s="71"/>
      <c r="G8604" s="71"/>
    </row>
    <row r="8605" spans="1:7" x14ac:dyDescent="0.2">
      <c r="A8605" s="77">
        <v>507585</v>
      </c>
      <c r="B8605" s="76" t="s">
        <v>9315</v>
      </c>
      <c r="F8605" s="71"/>
      <c r="G8605" s="71"/>
    </row>
    <row r="8606" spans="1:7" x14ac:dyDescent="0.2">
      <c r="A8606" s="77">
        <v>507590</v>
      </c>
      <c r="B8606" s="76" t="s">
        <v>9316</v>
      </c>
      <c r="F8606" s="71"/>
      <c r="G8606" s="71"/>
    </row>
    <row r="8607" spans="1:7" x14ac:dyDescent="0.2">
      <c r="A8607" s="77">
        <v>507595</v>
      </c>
      <c r="B8607" s="76" t="s">
        <v>9317</v>
      </c>
      <c r="F8607" s="71"/>
      <c r="G8607" s="71"/>
    </row>
    <row r="8608" spans="1:7" x14ac:dyDescent="0.2">
      <c r="A8608" s="77">
        <v>507600</v>
      </c>
      <c r="B8608" s="76" t="s">
        <v>9318</v>
      </c>
      <c r="F8608" s="71"/>
      <c r="G8608" s="71"/>
    </row>
    <row r="8609" spans="1:7" x14ac:dyDescent="0.2">
      <c r="A8609" s="77">
        <v>507605</v>
      </c>
      <c r="B8609" s="76" t="s">
        <v>880</v>
      </c>
      <c r="F8609" s="71"/>
      <c r="G8609" s="71"/>
    </row>
    <row r="8610" spans="1:7" x14ac:dyDescent="0.2">
      <c r="A8610" s="77">
        <v>507610</v>
      </c>
      <c r="B8610" s="76" t="s">
        <v>9319</v>
      </c>
      <c r="F8610" s="71"/>
      <c r="G8610" s="71"/>
    </row>
    <row r="8611" spans="1:7" x14ac:dyDescent="0.2">
      <c r="A8611" s="77">
        <v>507615</v>
      </c>
      <c r="B8611" s="76" t="s">
        <v>9320</v>
      </c>
      <c r="F8611" s="71"/>
      <c r="G8611" s="71"/>
    </row>
    <row r="8612" spans="1:7" x14ac:dyDescent="0.2">
      <c r="A8612" s="77">
        <v>507620</v>
      </c>
      <c r="B8612" s="76" t="s">
        <v>9321</v>
      </c>
      <c r="F8612" s="71"/>
      <c r="G8612" s="71"/>
    </row>
    <row r="8613" spans="1:7" x14ac:dyDescent="0.2">
      <c r="A8613" s="77">
        <v>507625</v>
      </c>
      <c r="B8613" s="76" t="s">
        <v>9322</v>
      </c>
      <c r="F8613" s="71"/>
      <c r="G8613" s="71"/>
    </row>
    <row r="8614" spans="1:7" x14ac:dyDescent="0.2">
      <c r="A8614" s="77">
        <v>507630</v>
      </c>
      <c r="B8614" s="76" t="s">
        <v>9323</v>
      </c>
      <c r="F8614" s="71"/>
      <c r="G8614" s="71"/>
    </row>
    <row r="8615" spans="1:7" x14ac:dyDescent="0.2">
      <c r="A8615" s="77">
        <v>507635</v>
      </c>
      <c r="B8615" s="76" t="s">
        <v>9324</v>
      </c>
      <c r="F8615" s="71"/>
      <c r="G8615" s="71"/>
    </row>
    <row r="8616" spans="1:7" x14ac:dyDescent="0.2">
      <c r="A8616" s="77">
        <v>507640</v>
      </c>
      <c r="B8616" s="76" t="s">
        <v>9325</v>
      </c>
      <c r="F8616" s="71"/>
      <c r="G8616" s="71"/>
    </row>
    <row r="8617" spans="1:7" x14ac:dyDescent="0.2">
      <c r="A8617" s="77">
        <v>507645</v>
      </c>
      <c r="B8617" s="76" t="s">
        <v>9326</v>
      </c>
      <c r="F8617" s="71"/>
      <c r="G8617" s="71"/>
    </row>
    <row r="8618" spans="1:7" x14ac:dyDescent="0.2">
      <c r="A8618" s="77">
        <v>507650</v>
      </c>
      <c r="B8618" s="76" t="s">
        <v>9327</v>
      </c>
      <c r="F8618" s="71"/>
      <c r="G8618" s="71"/>
    </row>
    <row r="8619" spans="1:7" x14ac:dyDescent="0.2">
      <c r="A8619" s="77">
        <v>507655</v>
      </c>
      <c r="B8619" s="76" t="s">
        <v>9328</v>
      </c>
      <c r="F8619" s="71"/>
      <c r="G8619" s="71"/>
    </row>
    <row r="8620" spans="1:7" x14ac:dyDescent="0.2">
      <c r="A8620" s="77">
        <v>507656</v>
      </c>
      <c r="B8620" s="76" t="s">
        <v>9329</v>
      </c>
      <c r="F8620" s="71"/>
      <c r="G8620" s="71"/>
    </row>
    <row r="8621" spans="1:7" x14ac:dyDescent="0.2">
      <c r="A8621" s="77">
        <v>507657</v>
      </c>
      <c r="B8621" s="76" t="s">
        <v>9330</v>
      </c>
      <c r="F8621" s="71"/>
      <c r="G8621" s="71"/>
    </row>
    <row r="8622" spans="1:7" x14ac:dyDescent="0.2">
      <c r="A8622" s="77">
        <v>507658</v>
      </c>
      <c r="B8622" s="76" t="s">
        <v>9331</v>
      </c>
      <c r="F8622" s="71"/>
      <c r="G8622" s="71"/>
    </row>
    <row r="8623" spans="1:7" x14ac:dyDescent="0.2">
      <c r="A8623" s="77">
        <v>507659</v>
      </c>
      <c r="B8623" s="76" t="s">
        <v>9332</v>
      </c>
      <c r="F8623" s="71"/>
      <c r="G8623" s="71"/>
    </row>
    <row r="8624" spans="1:7" x14ac:dyDescent="0.2">
      <c r="A8624" s="77">
        <v>507660</v>
      </c>
      <c r="B8624" s="76" t="s">
        <v>881</v>
      </c>
      <c r="F8624" s="71"/>
      <c r="G8624" s="71"/>
    </row>
    <row r="8625" spans="1:7" x14ac:dyDescent="0.2">
      <c r="A8625" s="77">
        <v>507661</v>
      </c>
      <c r="B8625" s="76" t="s">
        <v>9333</v>
      </c>
      <c r="F8625" s="71"/>
      <c r="G8625" s="71"/>
    </row>
    <row r="8626" spans="1:7" x14ac:dyDescent="0.2">
      <c r="A8626" s="77">
        <v>507662</v>
      </c>
      <c r="B8626" s="76" t="s">
        <v>9334</v>
      </c>
      <c r="F8626" s="71"/>
      <c r="G8626" s="71"/>
    </row>
    <row r="8627" spans="1:7" x14ac:dyDescent="0.2">
      <c r="A8627" s="77">
        <v>507663</v>
      </c>
      <c r="B8627" s="76" t="s">
        <v>9335</v>
      </c>
      <c r="F8627" s="71"/>
      <c r="G8627" s="71"/>
    </row>
    <row r="8628" spans="1:7" x14ac:dyDescent="0.2">
      <c r="A8628" s="77">
        <v>507664</v>
      </c>
      <c r="B8628" s="76" t="s">
        <v>9336</v>
      </c>
      <c r="F8628" s="71"/>
      <c r="G8628" s="71"/>
    </row>
    <row r="8629" spans="1:7" x14ac:dyDescent="0.2">
      <c r="A8629" s="77">
        <v>507665</v>
      </c>
      <c r="B8629" s="76" t="s">
        <v>9337</v>
      </c>
      <c r="F8629" s="71"/>
      <c r="G8629" s="71"/>
    </row>
    <row r="8630" spans="1:7" x14ac:dyDescent="0.2">
      <c r="A8630" s="77">
        <v>507670</v>
      </c>
      <c r="B8630" s="76" t="s">
        <v>9338</v>
      </c>
      <c r="F8630" s="71"/>
      <c r="G8630" s="71"/>
    </row>
    <row r="8631" spans="1:7" x14ac:dyDescent="0.2">
      <c r="A8631" s="77">
        <v>507675</v>
      </c>
      <c r="B8631" s="76" t="s">
        <v>9339</v>
      </c>
      <c r="F8631" s="71"/>
      <c r="G8631" s="71"/>
    </row>
    <row r="8632" spans="1:7" x14ac:dyDescent="0.2">
      <c r="A8632" s="77">
        <v>507680</v>
      </c>
      <c r="B8632" s="76" t="s">
        <v>9340</v>
      </c>
      <c r="F8632" s="71"/>
      <c r="G8632" s="71"/>
    </row>
    <row r="8633" spans="1:7" x14ac:dyDescent="0.2">
      <c r="A8633" s="77">
        <v>507685</v>
      </c>
      <c r="B8633" s="76" t="s">
        <v>9341</v>
      </c>
      <c r="F8633" s="71"/>
      <c r="G8633" s="71"/>
    </row>
    <row r="8634" spans="1:7" x14ac:dyDescent="0.2">
      <c r="A8634" s="77">
        <v>507690</v>
      </c>
      <c r="B8634" s="76" t="s">
        <v>9342</v>
      </c>
      <c r="F8634" s="71"/>
      <c r="G8634" s="71"/>
    </row>
    <row r="8635" spans="1:7" x14ac:dyDescent="0.2">
      <c r="A8635" s="77">
        <v>507695</v>
      </c>
      <c r="B8635" s="76" t="s">
        <v>9343</v>
      </c>
      <c r="F8635" s="71"/>
      <c r="G8635" s="71"/>
    </row>
    <row r="8636" spans="1:7" x14ac:dyDescent="0.2">
      <c r="A8636" s="77">
        <v>507696</v>
      </c>
      <c r="B8636" s="76" t="s">
        <v>9344</v>
      </c>
      <c r="F8636" s="71"/>
      <c r="G8636" s="71"/>
    </row>
    <row r="8637" spans="1:7" x14ac:dyDescent="0.2">
      <c r="A8637" s="77">
        <v>507697</v>
      </c>
      <c r="B8637" s="76" t="s">
        <v>9345</v>
      </c>
      <c r="F8637" s="71"/>
      <c r="G8637" s="71"/>
    </row>
    <row r="8638" spans="1:7" x14ac:dyDescent="0.2">
      <c r="A8638" s="77">
        <v>507700</v>
      </c>
      <c r="B8638" s="76" t="s">
        <v>9346</v>
      </c>
      <c r="F8638" s="71"/>
      <c r="G8638" s="71"/>
    </row>
    <row r="8639" spans="1:7" x14ac:dyDescent="0.2">
      <c r="A8639" s="77">
        <v>507705</v>
      </c>
      <c r="B8639" s="76" t="s">
        <v>9347</v>
      </c>
      <c r="F8639" s="71"/>
      <c r="G8639" s="71"/>
    </row>
    <row r="8640" spans="1:7" x14ac:dyDescent="0.2">
      <c r="A8640" s="77">
        <v>507706</v>
      </c>
      <c r="B8640" s="76" t="s">
        <v>9348</v>
      </c>
      <c r="F8640" s="71"/>
      <c r="G8640" s="71"/>
    </row>
    <row r="8641" spans="1:7" x14ac:dyDescent="0.2">
      <c r="A8641" s="77">
        <v>507710</v>
      </c>
      <c r="B8641" s="76" t="s">
        <v>9349</v>
      </c>
      <c r="F8641" s="71"/>
      <c r="G8641" s="71"/>
    </row>
    <row r="8642" spans="1:7" x14ac:dyDescent="0.2">
      <c r="A8642" s="77">
        <v>507715</v>
      </c>
      <c r="B8642" s="76" t="s">
        <v>9350</v>
      </c>
      <c r="F8642" s="71"/>
      <c r="G8642" s="71"/>
    </row>
    <row r="8643" spans="1:7" x14ac:dyDescent="0.2">
      <c r="A8643" s="77">
        <v>507720</v>
      </c>
      <c r="B8643" s="76" t="s">
        <v>9351</v>
      </c>
      <c r="F8643" s="71"/>
      <c r="G8643" s="71"/>
    </row>
    <row r="8644" spans="1:7" x14ac:dyDescent="0.2">
      <c r="A8644" s="77">
        <v>507721</v>
      </c>
      <c r="B8644" s="76" t="s">
        <v>9352</v>
      </c>
      <c r="F8644" s="71"/>
      <c r="G8644" s="71"/>
    </row>
    <row r="8645" spans="1:7" x14ac:dyDescent="0.2">
      <c r="A8645" s="77">
        <v>507725</v>
      </c>
      <c r="B8645" s="76" t="s">
        <v>7129</v>
      </c>
      <c r="F8645" s="71"/>
      <c r="G8645" s="71"/>
    </row>
    <row r="8646" spans="1:7" x14ac:dyDescent="0.2">
      <c r="A8646" s="77">
        <v>507726</v>
      </c>
      <c r="B8646" s="76" t="s">
        <v>9353</v>
      </c>
      <c r="F8646" s="71"/>
      <c r="G8646" s="71"/>
    </row>
    <row r="8647" spans="1:7" x14ac:dyDescent="0.2">
      <c r="A8647" s="77">
        <v>507730</v>
      </c>
      <c r="B8647" s="76" t="s">
        <v>9354</v>
      </c>
      <c r="F8647" s="71"/>
      <c r="G8647" s="71"/>
    </row>
    <row r="8648" spans="1:7" x14ac:dyDescent="0.2">
      <c r="A8648" s="77">
        <v>507735</v>
      </c>
      <c r="B8648" s="76" t="s">
        <v>9355</v>
      </c>
      <c r="F8648" s="71"/>
      <c r="G8648" s="71"/>
    </row>
    <row r="8649" spans="1:7" x14ac:dyDescent="0.2">
      <c r="A8649" s="77">
        <v>507736</v>
      </c>
      <c r="B8649" s="76" t="s">
        <v>9356</v>
      </c>
      <c r="F8649" s="71"/>
      <c r="G8649" s="71"/>
    </row>
    <row r="8650" spans="1:7" x14ac:dyDescent="0.2">
      <c r="A8650" s="77">
        <v>507737</v>
      </c>
      <c r="B8650" s="76" t="s">
        <v>9357</v>
      </c>
      <c r="F8650" s="71"/>
      <c r="G8650" s="71"/>
    </row>
    <row r="8651" spans="1:7" x14ac:dyDescent="0.2">
      <c r="A8651" s="77">
        <v>507738</v>
      </c>
      <c r="B8651" s="76" t="s">
        <v>9358</v>
      </c>
      <c r="F8651" s="71"/>
      <c r="G8651" s="71"/>
    </row>
    <row r="8652" spans="1:7" x14ac:dyDescent="0.2">
      <c r="A8652" s="77">
        <v>507739</v>
      </c>
      <c r="B8652" s="76" t="s">
        <v>9359</v>
      </c>
      <c r="F8652" s="71"/>
      <c r="G8652" s="71"/>
    </row>
    <row r="8653" spans="1:7" x14ac:dyDescent="0.2">
      <c r="A8653" s="77">
        <v>507740</v>
      </c>
      <c r="B8653" s="76" t="s">
        <v>9360</v>
      </c>
      <c r="F8653" s="71"/>
      <c r="G8653" s="71"/>
    </row>
    <row r="8654" spans="1:7" x14ac:dyDescent="0.2">
      <c r="A8654" s="77">
        <v>507745</v>
      </c>
      <c r="B8654" s="76" t="s">
        <v>9361</v>
      </c>
      <c r="F8654" s="71"/>
      <c r="G8654" s="71"/>
    </row>
    <row r="8655" spans="1:7" x14ac:dyDescent="0.2">
      <c r="A8655" s="77">
        <v>507750</v>
      </c>
      <c r="B8655" s="76" t="s">
        <v>9362</v>
      </c>
      <c r="F8655" s="71"/>
      <c r="G8655" s="71"/>
    </row>
    <row r="8656" spans="1:7" x14ac:dyDescent="0.2">
      <c r="A8656" s="77">
        <v>507755</v>
      </c>
      <c r="B8656" s="76" t="s">
        <v>9363</v>
      </c>
      <c r="F8656" s="71"/>
      <c r="G8656" s="71"/>
    </row>
    <row r="8657" spans="1:7" x14ac:dyDescent="0.2">
      <c r="A8657" s="77">
        <v>507760</v>
      </c>
      <c r="B8657" s="76" t="s">
        <v>9364</v>
      </c>
      <c r="F8657" s="71"/>
      <c r="G8657" s="71"/>
    </row>
    <row r="8658" spans="1:7" x14ac:dyDescent="0.2">
      <c r="A8658" s="77">
        <v>507765</v>
      </c>
      <c r="B8658" s="76" t="s">
        <v>882</v>
      </c>
      <c r="F8658" s="71"/>
      <c r="G8658" s="71"/>
    </row>
    <row r="8659" spans="1:7" x14ac:dyDescent="0.2">
      <c r="A8659" s="77">
        <v>507770</v>
      </c>
      <c r="B8659" s="76" t="s">
        <v>9365</v>
      </c>
      <c r="F8659" s="71"/>
      <c r="G8659" s="71"/>
    </row>
    <row r="8660" spans="1:7" x14ac:dyDescent="0.2">
      <c r="A8660" s="77">
        <v>507775</v>
      </c>
      <c r="B8660" s="76" t="s">
        <v>9366</v>
      </c>
      <c r="F8660" s="71"/>
      <c r="G8660" s="71"/>
    </row>
    <row r="8661" spans="1:7" x14ac:dyDescent="0.2">
      <c r="A8661" s="77">
        <v>507776</v>
      </c>
      <c r="B8661" s="76" t="s">
        <v>9367</v>
      </c>
      <c r="F8661" s="71"/>
      <c r="G8661" s="71"/>
    </row>
    <row r="8662" spans="1:7" x14ac:dyDescent="0.2">
      <c r="A8662" s="77">
        <v>507780</v>
      </c>
      <c r="B8662" s="76" t="s">
        <v>9368</v>
      </c>
      <c r="F8662" s="71"/>
      <c r="G8662" s="71"/>
    </row>
    <row r="8663" spans="1:7" x14ac:dyDescent="0.2">
      <c r="A8663" s="77">
        <v>507785</v>
      </c>
      <c r="B8663" s="76" t="s">
        <v>9369</v>
      </c>
      <c r="F8663" s="71"/>
      <c r="G8663" s="71"/>
    </row>
    <row r="8664" spans="1:7" x14ac:dyDescent="0.2">
      <c r="A8664" s="77">
        <v>507786</v>
      </c>
      <c r="B8664" s="76" t="s">
        <v>9370</v>
      </c>
      <c r="F8664" s="71"/>
      <c r="G8664" s="71"/>
    </row>
    <row r="8665" spans="1:7" x14ac:dyDescent="0.2">
      <c r="A8665" s="77">
        <v>507787</v>
      </c>
      <c r="B8665" s="76" t="s">
        <v>9371</v>
      </c>
      <c r="F8665" s="71"/>
      <c r="G8665" s="71"/>
    </row>
    <row r="8666" spans="1:7" x14ac:dyDescent="0.2">
      <c r="A8666" s="77">
        <v>507788</v>
      </c>
      <c r="B8666" s="76" t="s">
        <v>9372</v>
      </c>
      <c r="F8666" s="71"/>
      <c r="G8666" s="71"/>
    </row>
    <row r="8667" spans="1:7" x14ac:dyDescent="0.2">
      <c r="A8667" s="77">
        <v>507789</v>
      </c>
      <c r="B8667" s="76" t="s">
        <v>9373</v>
      </c>
      <c r="F8667" s="71"/>
      <c r="G8667" s="71"/>
    </row>
    <row r="8668" spans="1:7" x14ac:dyDescent="0.2">
      <c r="A8668" s="77">
        <v>507790</v>
      </c>
      <c r="B8668" s="76" t="s">
        <v>9374</v>
      </c>
      <c r="F8668" s="71"/>
      <c r="G8668" s="71"/>
    </row>
    <row r="8669" spans="1:7" x14ac:dyDescent="0.2">
      <c r="A8669" s="77">
        <v>507791</v>
      </c>
      <c r="B8669" s="76" t="s">
        <v>9375</v>
      </c>
      <c r="F8669" s="71"/>
      <c r="G8669" s="71"/>
    </row>
    <row r="8670" spans="1:7" x14ac:dyDescent="0.2">
      <c r="A8670" s="77">
        <v>507792</v>
      </c>
      <c r="B8670" s="76" t="s">
        <v>9376</v>
      </c>
      <c r="F8670" s="71"/>
      <c r="G8670" s="71"/>
    </row>
    <row r="8671" spans="1:7" x14ac:dyDescent="0.2">
      <c r="A8671" s="77">
        <v>507793</v>
      </c>
      <c r="B8671" s="76" t="s">
        <v>9376</v>
      </c>
      <c r="F8671" s="71"/>
      <c r="G8671" s="71"/>
    </row>
    <row r="8672" spans="1:7" x14ac:dyDescent="0.2">
      <c r="A8672" s="77">
        <v>507794</v>
      </c>
      <c r="B8672" s="76" t="s">
        <v>9377</v>
      </c>
      <c r="F8672" s="71"/>
      <c r="G8672" s="71"/>
    </row>
    <row r="8673" spans="1:7" x14ac:dyDescent="0.2">
      <c r="A8673" s="77">
        <v>507795</v>
      </c>
      <c r="B8673" s="76" t="s">
        <v>9378</v>
      </c>
      <c r="F8673" s="71"/>
      <c r="G8673" s="71"/>
    </row>
    <row r="8674" spans="1:7" x14ac:dyDescent="0.2">
      <c r="A8674" s="77">
        <v>507800</v>
      </c>
      <c r="B8674" s="76" t="s">
        <v>9379</v>
      </c>
      <c r="F8674" s="71"/>
      <c r="G8674" s="71"/>
    </row>
    <row r="8675" spans="1:7" x14ac:dyDescent="0.2">
      <c r="A8675" s="77">
        <v>507805</v>
      </c>
      <c r="B8675" s="76" t="s">
        <v>9380</v>
      </c>
      <c r="F8675" s="71"/>
      <c r="G8675" s="71"/>
    </row>
    <row r="8676" spans="1:7" x14ac:dyDescent="0.2">
      <c r="A8676" s="77">
        <v>507810</v>
      </c>
      <c r="B8676" s="76" t="s">
        <v>9381</v>
      </c>
      <c r="F8676" s="71"/>
      <c r="G8676" s="71"/>
    </row>
    <row r="8677" spans="1:7" x14ac:dyDescent="0.2">
      <c r="A8677" s="77">
        <v>507815</v>
      </c>
      <c r="B8677" s="76" t="s">
        <v>9382</v>
      </c>
      <c r="F8677" s="71"/>
      <c r="G8677" s="71"/>
    </row>
    <row r="8678" spans="1:7" x14ac:dyDescent="0.2">
      <c r="A8678" s="77">
        <v>507816</v>
      </c>
      <c r="B8678" s="76" t="s">
        <v>9383</v>
      </c>
      <c r="F8678" s="71"/>
      <c r="G8678" s="71"/>
    </row>
    <row r="8679" spans="1:7" x14ac:dyDescent="0.2">
      <c r="A8679" s="77">
        <v>507820</v>
      </c>
      <c r="B8679" s="76" t="s">
        <v>9384</v>
      </c>
      <c r="F8679" s="71"/>
      <c r="G8679" s="71"/>
    </row>
    <row r="8680" spans="1:7" x14ac:dyDescent="0.2">
      <c r="A8680" s="77">
        <v>507825</v>
      </c>
      <c r="B8680" s="76" t="s">
        <v>9385</v>
      </c>
      <c r="F8680" s="71"/>
      <c r="G8680" s="71"/>
    </row>
    <row r="8681" spans="1:7" x14ac:dyDescent="0.2">
      <c r="A8681" s="77">
        <v>507830</v>
      </c>
      <c r="B8681" s="76" t="s">
        <v>9386</v>
      </c>
      <c r="F8681" s="71"/>
      <c r="G8681" s="71"/>
    </row>
    <row r="8682" spans="1:7" x14ac:dyDescent="0.2">
      <c r="A8682" s="77">
        <v>507835</v>
      </c>
      <c r="B8682" s="76" t="s">
        <v>9387</v>
      </c>
      <c r="F8682" s="71"/>
      <c r="G8682" s="71"/>
    </row>
    <row r="8683" spans="1:7" x14ac:dyDescent="0.2">
      <c r="A8683" s="77">
        <v>507840</v>
      </c>
      <c r="B8683" s="76" t="s">
        <v>9388</v>
      </c>
      <c r="F8683" s="71"/>
      <c r="G8683" s="71"/>
    </row>
    <row r="8684" spans="1:7" x14ac:dyDescent="0.2">
      <c r="A8684" s="77">
        <v>507845</v>
      </c>
      <c r="B8684" s="76" t="s">
        <v>9389</v>
      </c>
      <c r="F8684" s="71"/>
      <c r="G8684" s="71"/>
    </row>
    <row r="8685" spans="1:7" x14ac:dyDescent="0.2">
      <c r="A8685" s="77">
        <v>507850</v>
      </c>
      <c r="B8685" s="76" t="s">
        <v>9390</v>
      </c>
      <c r="F8685" s="71"/>
      <c r="G8685" s="71"/>
    </row>
    <row r="8686" spans="1:7" x14ac:dyDescent="0.2">
      <c r="A8686" s="77">
        <v>507855</v>
      </c>
      <c r="B8686" s="76" t="s">
        <v>9391</v>
      </c>
      <c r="F8686" s="71"/>
      <c r="G8686" s="71"/>
    </row>
    <row r="8687" spans="1:7" x14ac:dyDescent="0.2">
      <c r="A8687" s="77">
        <v>507860</v>
      </c>
      <c r="B8687" s="76" t="s">
        <v>9392</v>
      </c>
      <c r="F8687" s="71"/>
      <c r="G8687" s="71"/>
    </row>
    <row r="8688" spans="1:7" x14ac:dyDescent="0.2">
      <c r="A8688" s="77">
        <v>507865</v>
      </c>
      <c r="B8688" s="76" t="s">
        <v>9393</v>
      </c>
      <c r="F8688" s="71"/>
      <c r="G8688" s="71"/>
    </row>
    <row r="8689" spans="1:7" x14ac:dyDescent="0.2">
      <c r="A8689" s="77">
        <v>507870</v>
      </c>
      <c r="B8689" s="76" t="s">
        <v>9394</v>
      </c>
      <c r="F8689" s="71"/>
      <c r="G8689" s="71"/>
    </row>
    <row r="8690" spans="1:7" x14ac:dyDescent="0.2">
      <c r="A8690" s="77">
        <v>507875</v>
      </c>
      <c r="B8690" s="76" t="s">
        <v>9395</v>
      </c>
      <c r="F8690" s="71"/>
      <c r="G8690" s="71"/>
    </row>
    <row r="8691" spans="1:7" x14ac:dyDescent="0.2">
      <c r="A8691" s="77">
        <v>507880</v>
      </c>
      <c r="B8691" s="76" t="s">
        <v>9396</v>
      </c>
      <c r="F8691" s="71"/>
      <c r="G8691" s="71"/>
    </row>
    <row r="8692" spans="1:7" x14ac:dyDescent="0.2">
      <c r="A8692" s="77">
        <v>507885</v>
      </c>
      <c r="B8692" s="76" t="s">
        <v>9397</v>
      </c>
      <c r="F8692" s="71"/>
      <c r="G8692" s="71"/>
    </row>
    <row r="8693" spans="1:7" x14ac:dyDescent="0.2">
      <c r="A8693" s="77">
        <v>507890</v>
      </c>
      <c r="B8693" s="76" t="s">
        <v>9398</v>
      </c>
      <c r="F8693" s="71"/>
      <c r="G8693" s="71"/>
    </row>
    <row r="8694" spans="1:7" x14ac:dyDescent="0.2">
      <c r="A8694" s="77">
        <v>507895</v>
      </c>
      <c r="B8694" s="76" t="s">
        <v>9399</v>
      </c>
      <c r="F8694" s="71"/>
      <c r="G8694" s="71"/>
    </row>
    <row r="8695" spans="1:7" x14ac:dyDescent="0.2">
      <c r="A8695" s="77">
        <v>507900</v>
      </c>
      <c r="B8695" s="76" t="s">
        <v>9400</v>
      </c>
      <c r="F8695" s="71"/>
      <c r="G8695" s="71"/>
    </row>
    <row r="8696" spans="1:7" x14ac:dyDescent="0.2">
      <c r="A8696" s="77">
        <v>507905</v>
      </c>
      <c r="B8696" s="76" t="s">
        <v>9401</v>
      </c>
      <c r="F8696" s="71"/>
      <c r="G8696" s="71"/>
    </row>
    <row r="8697" spans="1:7" x14ac:dyDescent="0.2">
      <c r="A8697" s="77">
        <v>507910</v>
      </c>
      <c r="B8697" s="76" t="s">
        <v>9402</v>
      </c>
      <c r="F8697" s="71"/>
      <c r="G8697" s="71"/>
    </row>
    <row r="8698" spans="1:7" x14ac:dyDescent="0.2">
      <c r="A8698" s="77">
        <v>507915</v>
      </c>
      <c r="B8698" s="76" t="s">
        <v>9403</v>
      </c>
      <c r="F8698" s="71"/>
      <c r="G8698" s="71"/>
    </row>
    <row r="8699" spans="1:7" x14ac:dyDescent="0.2">
      <c r="A8699" s="77">
        <v>507916</v>
      </c>
      <c r="B8699" s="76" t="s">
        <v>9404</v>
      </c>
      <c r="F8699" s="71"/>
      <c r="G8699" s="71"/>
    </row>
    <row r="8700" spans="1:7" x14ac:dyDescent="0.2">
      <c r="A8700" s="77">
        <v>507925</v>
      </c>
      <c r="B8700" s="76" t="s">
        <v>9405</v>
      </c>
      <c r="F8700" s="71"/>
      <c r="G8700" s="71"/>
    </row>
    <row r="8701" spans="1:7" x14ac:dyDescent="0.2">
      <c r="A8701" s="77">
        <v>507926</v>
      </c>
      <c r="B8701" s="76" t="s">
        <v>9405</v>
      </c>
      <c r="F8701" s="71"/>
      <c r="G8701" s="71"/>
    </row>
    <row r="8702" spans="1:7" x14ac:dyDescent="0.2">
      <c r="A8702" s="77">
        <v>507927</v>
      </c>
      <c r="B8702" s="76" t="s">
        <v>9405</v>
      </c>
      <c r="F8702" s="71"/>
      <c r="G8702" s="71"/>
    </row>
    <row r="8703" spans="1:7" x14ac:dyDescent="0.2">
      <c r="A8703" s="77">
        <v>507930</v>
      </c>
      <c r="B8703" s="76" t="s">
        <v>9406</v>
      </c>
      <c r="F8703" s="71"/>
      <c r="G8703" s="71"/>
    </row>
    <row r="8704" spans="1:7" x14ac:dyDescent="0.2">
      <c r="A8704" s="77">
        <v>507935</v>
      </c>
      <c r="B8704" s="76" t="s">
        <v>9407</v>
      </c>
      <c r="F8704" s="71"/>
      <c r="G8704" s="71"/>
    </row>
    <row r="8705" spans="1:7" x14ac:dyDescent="0.2">
      <c r="A8705" s="77">
        <v>507940</v>
      </c>
      <c r="B8705" s="76" t="s">
        <v>9408</v>
      </c>
      <c r="F8705" s="71"/>
      <c r="G8705" s="71"/>
    </row>
    <row r="8706" spans="1:7" x14ac:dyDescent="0.2">
      <c r="A8706" s="77">
        <v>507945</v>
      </c>
      <c r="B8706" s="76" t="s">
        <v>9409</v>
      </c>
      <c r="F8706" s="71"/>
      <c r="G8706" s="71"/>
    </row>
    <row r="8707" spans="1:7" x14ac:dyDescent="0.2">
      <c r="A8707" s="77">
        <v>507950</v>
      </c>
      <c r="B8707" s="76" t="s">
        <v>9410</v>
      </c>
      <c r="F8707" s="71"/>
      <c r="G8707" s="71"/>
    </row>
    <row r="8708" spans="1:7" x14ac:dyDescent="0.2">
      <c r="A8708" s="77">
        <v>507955</v>
      </c>
      <c r="B8708" s="76" t="s">
        <v>9411</v>
      </c>
      <c r="F8708" s="71"/>
      <c r="G8708" s="71"/>
    </row>
    <row r="8709" spans="1:7" x14ac:dyDescent="0.2">
      <c r="A8709" s="77">
        <v>507960</v>
      </c>
      <c r="B8709" s="76" t="s">
        <v>9412</v>
      </c>
      <c r="F8709" s="71"/>
      <c r="G8709" s="71"/>
    </row>
    <row r="8710" spans="1:7" x14ac:dyDescent="0.2">
      <c r="A8710" s="77">
        <v>507965</v>
      </c>
      <c r="B8710" s="76" t="s">
        <v>9413</v>
      </c>
      <c r="F8710" s="71"/>
      <c r="G8710" s="71"/>
    </row>
    <row r="8711" spans="1:7" x14ac:dyDescent="0.2">
      <c r="A8711" s="77">
        <v>507970</v>
      </c>
      <c r="B8711" s="76" t="s">
        <v>9414</v>
      </c>
      <c r="F8711" s="71"/>
      <c r="G8711" s="71"/>
    </row>
    <row r="8712" spans="1:7" x14ac:dyDescent="0.2">
      <c r="A8712" s="77">
        <v>507971</v>
      </c>
      <c r="B8712" s="76" t="s">
        <v>9415</v>
      </c>
      <c r="F8712" s="71"/>
      <c r="G8712" s="71"/>
    </row>
    <row r="8713" spans="1:7" x14ac:dyDescent="0.2">
      <c r="A8713" s="77">
        <v>507972</v>
      </c>
      <c r="B8713" s="76" t="s">
        <v>9416</v>
      </c>
      <c r="F8713" s="71"/>
      <c r="G8713" s="71"/>
    </row>
    <row r="8714" spans="1:7" x14ac:dyDescent="0.2">
      <c r="A8714" s="77">
        <v>507973</v>
      </c>
      <c r="B8714" s="76" t="s">
        <v>9417</v>
      </c>
      <c r="F8714" s="71"/>
      <c r="G8714" s="71"/>
    </row>
    <row r="8715" spans="1:7" x14ac:dyDescent="0.2">
      <c r="A8715" s="77">
        <v>507974</v>
      </c>
      <c r="B8715" s="76" t="s">
        <v>9418</v>
      </c>
      <c r="F8715" s="71"/>
      <c r="G8715" s="71"/>
    </row>
    <row r="8716" spans="1:7" x14ac:dyDescent="0.2">
      <c r="A8716" s="77">
        <v>507975</v>
      </c>
      <c r="B8716" s="76" t="s">
        <v>9419</v>
      </c>
      <c r="F8716" s="71"/>
      <c r="G8716" s="71"/>
    </row>
    <row r="8717" spans="1:7" x14ac:dyDescent="0.2">
      <c r="A8717" s="77">
        <v>507980</v>
      </c>
      <c r="B8717" s="76" t="s">
        <v>9420</v>
      </c>
      <c r="F8717" s="71"/>
      <c r="G8717" s="71"/>
    </row>
    <row r="8718" spans="1:7" x14ac:dyDescent="0.2">
      <c r="A8718" s="77">
        <v>507981</v>
      </c>
      <c r="B8718" s="76" t="s">
        <v>9421</v>
      </c>
      <c r="F8718" s="71"/>
      <c r="G8718" s="71"/>
    </row>
    <row r="8719" spans="1:7" x14ac:dyDescent="0.2">
      <c r="A8719" s="77">
        <v>507985</v>
      </c>
      <c r="B8719" s="76" t="s">
        <v>9422</v>
      </c>
      <c r="F8719" s="71"/>
      <c r="G8719" s="71"/>
    </row>
    <row r="8720" spans="1:7" x14ac:dyDescent="0.2">
      <c r="A8720" s="77">
        <v>507990</v>
      </c>
      <c r="B8720" s="76" t="s">
        <v>9423</v>
      </c>
      <c r="F8720" s="71"/>
      <c r="G8720" s="71"/>
    </row>
    <row r="8721" spans="1:7" x14ac:dyDescent="0.2">
      <c r="A8721" s="77">
        <v>507995</v>
      </c>
      <c r="B8721" s="76" t="s">
        <v>9424</v>
      </c>
      <c r="F8721" s="71"/>
      <c r="G8721" s="71"/>
    </row>
    <row r="8722" spans="1:7" x14ac:dyDescent="0.2">
      <c r="A8722" s="77">
        <v>508000</v>
      </c>
      <c r="B8722" s="76" t="s">
        <v>9425</v>
      </c>
      <c r="F8722" s="71"/>
      <c r="G8722" s="71"/>
    </row>
    <row r="8723" spans="1:7" x14ac:dyDescent="0.2">
      <c r="A8723" s="77">
        <v>508005</v>
      </c>
      <c r="B8723" s="76" t="s">
        <v>9426</v>
      </c>
      <c r="F8723" s="71"/>
      <c r="G8723" s="71"/>
    </row>
    <row r="8724" spans="1:7" x14ac:dyDescent="0.2">
      <c r="A8724" s="77">
        <v>508010</v>
      </c>
      <c r="B8724" s="76" t="s">
        <v>9427</v>
      </c>
      <c r="F8724" s="71"/>
      <c r="G8724" s="71"/>
    </row>
    <row r="8725" spans="1:7" x14ac:dyDescent="0.2">
      <c r="A8725" s="77">
        <v>508015</v>
      </c>
      <c r="B8725" s="76" t="s">
        <v>9428</v>
      </c>
      <c r="F8725" s="71"/>
      <c r="G8725" s="71"/>
    </row>
    <row r="8726" spans="1:7" x14ac:dyDescent="0.2">
      <c r="A8726" s="77">
        <v>508020</v>
      </c>
      <c r="B8726" s="76" t="s">
        <v>9429</v>
      </c>
      <c r="F8726" s="71"/>
      <c r="G8726" s="71"/>
    </row>
    <row r="8727" spans="1:7" x14ac:dyDescent="0.2">
      <c r="A8727" s="77">
        <v>508025</v>
      </c>
      <c r="B8727" s="76" t="s">
        <v>9430</v>
      </c>
      <c r="F8727" s="71"/>
      <c r="G8727" s="71"/>
    </row>
    <row r="8728" spans="1:7" x14ac:dyDescent="0.2">
      <c r="A8728" s="77">
        <v>508026</v>
      </c>
      <c r="B8728" s="76" t="s">
        <v>9431</v>
      </c>
      <c r="F8728" s="71"/>
      <c r="G8728" s="71"/>
    </row>
    <row r="8729" spans="1:7" x14ac:dyDescent="0.2">
      <c r="A8729" s="77">
        <v>508027</v>
      </c>
      <c r="B8729" s="76" t="s">
        <v>9432</v>
      </c>
      <c r="F8729" s="71"/>
      <c r="G8729" s="71"/>
    </row>
    <row r="8730" spans="1:7" x14ac:dyDescent="0.2">
      <c r="A8730" s="77">
        <v>508028</v>
      </c>
      <c r="B8730" s="76" t="s">
        <v>9432</v>
      </c>
      <c r="F8730" s="71"/>
      <c r="G8730" s="71"/>
    </row>
    <row r="8731" spans="1:7" x14ac:dyDescent="0.2">
      <c r="A8731" s="77">
        <v>508029</v>
      </c>
      <c r="B8731" s="76" t="s">
        <v>9431</v>
      </c>
      <c r="F8731" s="71"/>
      <c r="G8731" s="71"/>
    </row>
    <row r="8732" spans="1:7" x14ac:dyDescent="0.2">
      <c r="A8732" s="77">
        <v>508030</v>
      </c>
      <c r="B8732" s="76" t="s">
        <v>9433</v>
      </c>
      <c r="F8732" s="71"/>
      <c r="G8732" s="71"/>
    </row>
    <row r="8733" spans="1:7" x14ac:dyDescent="0.2">
      <c r="A8733" s="77">
        <v>508035</v>
      </c>
      <c r="B8733" s="76" t="s">
        <v>9434</v>
      </c>
      <c r="F8733" s="71"/>
      <c r="G8733" s="71"/>
    </row>
    <row r="8734" spans="1:7" x14ac:dyDescent="0.2">
      <c r="A8734" s="77">
        <v>508040</v>
      </c>
      <c r="B8734" s="76" t="s">
        <v>9435</v>
      </c>
      <c r="F8734" s="71"/>
      <c r="G8734" s="71"/>
    </row>
    <row r="8735" spans="1:7" x14ac:dyDescent="0.2">
      <c r="A8735" s="77">
        <v>508045</v>
      </c>
      <c r="B8735" s="76" t="s">
        <v>9436</v>
      </c>
      <c r="F8735" s="71"/>
      <c r="G8735" s="71"/>
    </row>
    <row r="8736" spans="1:7" x14ac:dyDescent="0.2">
      <c r="A8736" s="77">
        <v>508050</v>
      </c>
      <c r="B8736" s="76" t="s">
        <v>9437</v>
      </c>
      <c r="F8736" s="71"/>
      <c r="G8736" s="71"/>
    </row>
    <row r="8737" spans="1:7" x14ac:dyDescent="0.2">
      <c r="A8737" s="77">
        <v>508055</v>
      </c>
      <c r="B8737" s="76" t="s">
        <v>9438</v>
      </c>
      <c r="F8737" s="71"/>
      <c r="G8737" s="71"/>
    </row>
    <row r="8738" spans="1:7" x14ac:dyDescent="0.2">
      <c r="A8738" s="77">
        <v>508060</v>
      </c>
      <c r="B8738" s="76" t="s">
        <v>9439</v>
      </c>
      <c r="F8738" s="71"/>
      <c r="G8738" s="71"/>
    </row>
    <row r="8739" spans="1:7" x14ac:dyDescent="0.2">
      <c r="A8739" s="77">
        <v>508065</v>
      </c>
      <c r="B8739" s="76" t="s">
        <v>9440</v>
      </c>
      <c r="F8739" s="71"/>
      <c r="G8739" s="71"/>
    </row>
    <row r="8740" spans="1:7" x14ac:dyDescent="0.2">
      <c r="A8740" s="77">
        <v>508070</v>
      </c>
      <c r="B8740" s="76" t="s">
        <v>9441</v>
      </c>
      <c r="F8740" s="71"/>
      <c r="G8740" s="71"/>
    </row>
    <row r="8741" spans="1:7" x14ac:dyDescent="0.2">
      <c r="A8741" s="77">
        <v>508075</v>
      </c>
      <c r="B8741" s="76" t="s">
        <v>9442</v>
      </c>
      <c r="F8741" s="71"/>
      <c r="G8741" s="71"/>
    </row>
    <row r="8742" spans="1:7" x14ac:dyDescent="0.2">
      <c r="A8742" s="77">
        <v>508080</v>
      </c>
      <c r="B8742" s="76" t="s">
        <v>9443</v>
      </c>
      <c r="F8742" s="71"/>
      <c r="G8742" s="71"/>
    </row>
    <row r="8743" spans="1:7" x14ac:dyDescent="0.2">
      <c r="A8743" s="77">
        <v>508085</v>
      </c>
      <c r="B8743" s="76" t="s">
        <v>9444</v>
      </c>
      <c r="F8743" s="71"/>
      <c r="G8743" s="71"/>
    </row>
    <row r="8744" spans="1:7" x14ac:dyDescent="0.2">
      <c r="A8744" s="77">
        <v>508090</v>
      </c>
      <c r="B8744" s="76" t="s">
        <v>9445</v>
      </c>
      <c r="F8744" s="71"/>
      <c r="G8744" s="71"/>
    </row>
    <row r="8745" spans="1:7" x14ac:dyDescent="0.2">
      <c r="A8745" s="77">
        <v>508095</v>
      </c>
      <c r="B8745" s="76" t="s">
        <v>9446</v>
      </c>
      <c r="F8745" s="71"/>
      <c r="G8745" s="71"/>
    </row>
    <row r="8746" spans="1:7" x14ac:dyDescent="0.2">
      <c r="A8746" s="77">
        <v>508100</v>
      </c>
      <c r="B8746" s="76" t="s">
        <v>9447</v>
      </c>
      <c r="F8746" s="71"/>
      <c r="G8746" s="71"/>
    </row>
    <row r="8747" spans="1:7" x14ac:dyDescent="0.2">
      <c r="A8747" s="77">
        <v>508105</v>
      </c>
      <c r="B8747" s="76" t="s">
        <v>9448</v>
      </c>
      <c r="F8747" s="71"/>
      <c r="G8747" s="71"/>
    </row>
    <row r="8748" spans="1:7" x14ac:dyDescent="0.2">
      <c r="A8748" s="77">
        <v>508106</v>
      </c>
      <c r="B8748" s="76" t="s">
        <v>9449</v>
      </c>
      <c r="F8748" s="71"/>
      <c r="G8748" s="71"/>
    </row>
    <row r="8749" spans="1:7" x14ac:dyDescent="0.2">
      <c r="A8749" s="77">
        <v>508110</v>
      </c>
      <c r="B8749" s="76" t="s">
        <v>9450</v>
      </c>
      <c r="F8749" s="71"/>
      <c r="G8749" s="71"/>
    </row>
    <row r="8750" spans="1:7" x14ac:dyDescent="0.2">
      <c r="A8750" s="77">
        <v>508115</v>
      </c>
      <c r="B8750" s="76" t="s">
        <v>9451</v>
      </c>
      <c r="F8750" s="71"/>
      <c r="G8750" s="71"/>
    </row>
    <row r="8751" spans="1:7" x14ac:dyDescent="0.2">
      <c r="A8751" s="77">
        <v>508120</v>
      </c>
      <c r="B8751" s="76" t="s">
        <v>9452</v>
      </c>
      <c r="F8751" s="71"/>
      <c r="G8751" s="71"/>
    </row>
    <row r="8752" spans="1:7" x14ac:dyDescent="0.2">
      <c r="A8752" s="77">
        <v>508125</v>
      </c>
      <c r="B8752" s="76" t="s">
        <v>9453</v>
      </c>
      <c r="F8752" s="71"/>
      <c r="G8752" s="71"/>
    </row>
    <row r="8753" spans="1:7" x14ac:dyDescent="0.2">
      <c r="A8753" s="77">
        <v>508130</v>
      </c>
      <c r="B8753" s="76" t="s">
        <v>9454</v>
      </c>
      <c r="F8753" s="71"/>
      <c r="G8753" s="71"/>
    </row>
    <row r="8754" spans="1:7" x14ac:dyDescent="0.2">
      <c r="A8754" s="77">
        <v>508135</v>
      </c>
      <c r="B8754" s="76" t="s">
        <v>9455</v>
      </c>
      <c r="F8754" s="71"/>
      <c r="G8754" s="71"/>
    </row>
    <row r="8755" spans="1:7" x14ac:dyDescent="0.2">
      <c r="A8755" s="77">
        <v>508140</v>
      </c>
      <c r="B8755" s="76" t="s">
        <v>9456</v>
      </c>
      <c r="F8755" s="71"/>
      <c r="G8755" s="71"/>
    </row>
    <row r="8756" spans="1:7" x14ac:dyDescent="0.2">
      <c r="A8756" s="77">
        <v>508145</v>
      </c>
      <c r="B8756" s="76" t="s">
        <v>2285</v>
      </c>
      <c r="F8756" s="71"/>
      <c r="G8756" s="71"/>
    </row>
    <row r="8757" spans="1:7" x14ac:dyDescent="0.2">
      <c r="A8757" s="77">
        <v>508150</v>
      </c>
      <c r="B8757" s="76" t="s">
        <v>9457</v>
      </c>
      <c r="F8757" s="71"/>
      <c r="G8757" s="71"/>
    </row>
    <row r="8758" spans="1:7" x14ac:dyDescent="0.2">
      <c r="A8758" s="77">
        <v>508155</v>
      </c>
      <c r="B8758" s="76" t="s">
        <v>9458</v>
      </c>
      <c r="F8758" s="71"/>
      <c r="G8758" s="71"/>
    </row>
    <row r="8759" spans="1:7" x14ac:dyDescent="0.2">
      <c r="A8759" s="77">
        <v>508160</v>
      </c>
      <c r="B8759" s="76" t="s">
        <v>9459</v>
      </c>
      <c r="F8759" s="71"/>
      <c r="G8759" s="71"/>
    </row>
    <row r="8760" spans="1:7" x14ac:dyDescent="0.2">
      <c r="A8760" s="77">
        <v>508165</v>
      </c>
      <c r="B8760" s="76" t="s">
        <v>9460</v>
      </c>
      <c r="F8760" s="71"/>
      <c r="G8760" s="71"/>
    </row>
    <row r="8761" spans="1:7" x14ac:dyDescent="0.2">
      <c r="A8761" s="77">
        <v>508170</v>
      </c>
      <c r="B8761" s="76" t="s">
        <v>9461</v>
      </c>
      <c r="F8761" s="71"/>
      <c r="G8761" s="71"/>
    </row>
    <row r="8762" spans="1:7" x14ac:dyDescent="0.2">
      <c r="A8762" s="77">
        <v>508175</v>
      </c>
      <c r="B8762" s="76" t="s">
        <v>9462</v>
      </c>
      <c r="F8762" s="71"/>
      <c r="G8762" s="71"/>
    </row>
    <row r="8763" spans="1:7" x14ac:dyDescent="0.2">
      <c r="A8763" s="77">
        <v>508180</v>
      </c>
      <c r="B8763" s="76" t="s">
        <v>2433</v>
      </c>
      <c r="F8763" s="71"/>
      <c r="G8763" s="71"/>
    </row>
    <row r="8764" spans="1:7" x14ac:dyDescent="0.2">
      <c r="A8764" s="77">
        <v>508185</v>
      </c>
      <c r="B8764" s="76" t="s">
        <v>9463</v>
      </c>
      <c r="F8764" s="71"/>
      <c r="G8764" s="71"/>
    </row>
    <row r="8765" spans="1:7" x14ac:dyDescent="0.2">
      <c r="A8765" s="77">
        <v>508190</v>
      </c>
      <c r="B8765" s="76" t="s">
        <v>9464</v>
      </c>
      <c r="F8765" s="71"/>
      <c r="G8765" s="71"/>
    </row>
    <row r="8766" spans="1:7" x14ac:dyDescent="0.2">
      <c r="A8766" s="77">
        <v>508195</v>
      </c>
      <c r="B8766" s="76" t="s">
        <v>9465</v>
      </c>
      <c r="F8766" s="71"/>
      <c r="G8766" s="71"/>
    </row>
    <row r="8767" spans="1:7" x14ac:dyDescent="0.2">
      <c r="A8767" s="77">
        <v>508200</v>
      </c>
      <c r="B8767" s="76" t="s">
        <v>9466</v>
      </c>
      <c r="F8767" s="71"/>
      <c r="G8767" s="71"/>
    </row>
    <row r="8768" spans="1:7" x14ac:dyDescent="0.2">
      <c r="A8768" s="77">
        <v>508205</v>
      </c>
      <c r="B8768" s="76" t="s">
        <v>9467</v>
      </c>
      <c r="F8768" s="71"/>
      <c r="G8768" s="71"/>
    </row>
    <row r="8769" spans="1:7" x14ac:dyDescent="0.2">
      <c r="A8769" s="77">
        <v>508206</v>
      </c>
      <c r="B8769" s="76" t="s">
        <v>9467</v>
      </c>
      <c r="F8769" s="71"/>
      <c r="G8769" s="71"/>
    </row>
    <row r="8770" spans="1:7" x14ac:dyDescent="0.2">
      <c r="A8770" s="77">
        <v>508207</v>
      </c>
      <c r="B8770" s="76" t="s">
        <v>9467</v>
      </c>
      <c r="F8770" s="71"/>
      <c r="G8770" s="71"/>
    </row>
    <row r="8771" spans="1:7" x14ac:dyDescent="0.2">
      <c r="A8771" s="77">
        <v>508210</v>
      </c>
      <c r="B8771" s="76" t="s">
        <v>9468</v>
      </c>
      <c r="F8771" s="71"/>
      <c r="G8771" s="71"/>
    </row>
    <row r="8772" spans="1:7" x14ac:dyDescent="0.2">
      <c r="A8772" s="77">
        <v>508215</v>
      </c>
      <c r="B8772" s="76" t="s">
        <v>9469</v>
      </c>
      <c r="F8772" s="71"/>
      <c r="G8772" s="71"/>
    </row>
    <row r="8773" spans="1:7" x14ac:dyDescent="0.2">
      <c r="A8773" s="77">
        <v>508216</v>
      </c>
      <c r="B8773" s="76" t="s">
        <v>9470</v>
      </c>
      <c r="F8773" s="71"/>
      <c r="G8773" s="71"/>
    </row>
    <row r="8774" spans="1:7" x14ac:dyDescent="0.2">
      <c r="A8774" s="77">
        <v>508220</v>
      </c>
      <c r="B8774" s="76" t="s">
        <v>9165</v>
      </c>
      <c r="F8774" s="71"/>
      <c r="G8774" s="71"/>
    </row>
    <row r="8775" spans="1:7" x14ac:dyDescent="0.2">
      <c r="A8775" s="77">
        <v>508221</v>
      </c>
      <c r="B8775" s="76" t="s">
        <v>8777</v>
      </c>
      <c r="F8775" s="71"/>
      <c r="G8775" s="71"/>
    </row>
    <row r="8776" spans="1:7" x14ac:dyDescent="0.2">
      <c r="A8776" s="77">
        <v>508222</v>
      </c>
      <c r="B8776" s="76" t="s">
        <v>8778</v>
      </c>
      <c r="F8776" s="71"/>
      <c r="G8776" s="71"/>
    </row>
    <row r="8777" spans="1:7" x14ac:dyDescent="0.2">
      <c r="A8777" s="77">
        <v>508225</v>
      </c>
      <c r="B8777" s="76" t="s">
        <v>9471</v>
      </c>
      <c r="F8777" s="71"/>
      <c r="G8777" s="71"/>
    </row>
    <row r="8778" spans="1:7" x14ac:dyDescent="0.2">
      <c r="A8778" s="77">
        <v>508226</v>
      </c>
      <c r="B8778" s="76" t="s">
        <v>9472</v>
      </c>
      <c r="F8778" s="71"/>
      <c r="G8778" s="71"/>
    </row>
    <row r="8779" spans="1:7" x14ac:dyDescent="0.2">
      <c r="A8779" s="77">
        <v>508230</v>
      </c>
      <c r="B8779" s="76" t="s">
        <v>9473</v>
      </c>
      <c r="F8779" s="71"/>
      <c r="G8779" s="71"/>
    </row>
    <row r="8780" spans="1:7" x14ac:dyDescent="0.2">
      <c r="A8780" s="77">
        <v>508235</v>
      </c>
      <c r="B8780" s="76" t="s">
        <v>9474</v>
      </c>
      <c r="F8780" s="71"/>
      <c r="G8780" s="71"/>
    </row>
    <row r="8781" spans="1:7" x14ac:dyDescent="0.2">
      <c r="A8781" s="77">
        <v>508240</v>
      </c>
      <c r="B8781" s="76" t="s">
        <v>9475</v>
      </c>
      <c r="F8781" s="71"/>
      <c r="G8781" s="71"/>
    </row>
    <row r="8782" spans="1:7" x14ac:dyDescent="0.2">
      <c r="A8782" s="77">
        <v>508241</v>
      </c>
      <c r="B8782" s="76" t="s">
        <v>9476</v>
      </c>
      <c r="F8782" s="71"/>
      <c r="G8782" s="71"/>
    </row>
    <row r="8783" spans="1:7" x14ac:dyDescent="0.2">
      <c r="A8783" s="77">
        <v>508242</v>
      </c>
      <c r="B8783" s="76" t="s">
        <v>9477</v>
      </c>
      <c r="F8783" s="71"/>
      <c r="G8783" s="71"/>
    </row>
    <row r="8784" spans="1:7" x14ac:dyDescent="0.2">
      <c r="A8784" s="77">
        <v>508243</v>
      </c>
      <c r="B8784" s="76" t="s">
        <v>9478</v>
      </c>
      <c r="F8784" s="71"/>
      <c r="G8784" s="71"/>
    </row>
    <row r="8785" spans="1:7" x14ac:dyDescent="0.2">
      <c r="A8785" s="77">
        <v>508245</v>
      </c>
      <c r="B8785" s="76" t="s">
        <v>9479</v>
      </c>
      <c r="F8785" s="71"/>
      <c r="G8785" s="71"/>
    </row>
    <row r="8786" spans="1:7" x14ac:dyDescent="0.2">
      <c r="A8786" s="77">
        <v>508250</v>
      </c>
      <c r="B8786" s="76" t="s">
        <v>9480</v>
      </c>
      <c r="F8786" s="71"/>
      <c r="G8786" s="71"/>
    </row>
    <row r="8787" spans="1:7" x14ac:dyDescent="0.2">
      <c r="A8787" s="77">
        <v>508255</v>
      </c>
      <c r="B8787" s="76" t="s">
        <v>9481</v>
      </c>
      <c r="F8787" s="71"/>
      <c r="G8787" s="71"/>
    </row>
    <row r="8788" spans="1:7" x14ac:dyDescent="0.2">
      <c r="A8788" s="77">
        <v>508260</v>
      </c>
      <c r="B8788" s="76" t="s">
        <v>9482</v>
      </c>
      <c r="F8788" s="71"/>
      <c r="G8788" s="71"/>
    </row>
    <row r="8789" spans="1:7" x14ac:dyDescent="0.2">
      <c r="A8789" s="77">
        <v>508265</v>
      </c>
      <c r="B8789" s="76" t="s">
        <v>9483</v>
      </c>
      <c r="F8789" s="71"/>
      <c r="G8789" s="71"/>
    </row>
    <row r="8790" spans="1:7" x14ac:dyDescent="0.2">
      <c r="A8790" s="77">
        <v>508270</v>
      </c>
      <c r="B8790" s="76" t="s">
        <v>9484</v>
      </c>
      <c r="F8790" s="71"/>
      <c r="G8790" s="71"/>
    </row>
    <row r="8791" spans="1:7" x14ac:dyDescent="0.2">
      <c r="A8791" s="77">
        <v>508275</v>
      </c>
      <c r="B8791" s="76" t="s">
        <v>9485</v>
      </c>
      <c r="F8791" s="71"/>
      <c r="G8791" s="71"/>
    </row>
    <row r="8792" spans="1:7" x14ac:dyDescent="0.2">
      <c r="A8792" s="77">
        <v>508276</v>
      </c>
      <c r="B8792" s="76" t="s">
        <v>9486</v>
      </c>
      <c r="F8792" s="71"/>
      <c r="G8792" s="71"/>
    </row>
    <row r="8793" spans="1:7" x14ac:dyDescent="0.2">
      <c r="A8793" s="77">
        <v>508280</v>
      </c>
      <c r="B8793" s="76" t="s">
        <v>9487</v>
      </c>
      <c r="F8793" s="71"/>
      <c r="G8793" s="71"/>
    </row>
    <row r="8794" spans="1:7" x14ac:dyDescent="0.2">
      <c r="A8794" s="77">
        <v>508285</v>
      </c>
      <c r="B8794" s="76" t="s">
        <v>9488</v>
      </c>
      <c r="F8794" s="71"/>
      <c r="G8794" s="71"/>
    </row>
    <row r="8795" spans="1:7" x14ac:dyDescent="0.2">
      <c r="A8795" s="77">
        <v>508290</v>
      </c>
      <c r="B8795" s="76" t="s">
        <v>9489</v>
      </c>
      <c r="F8795" s="71"/>
      <c r="G8795" s="71"/>
    </row>
    <row r="8796" spans="1:7" x14ac:dyDescent="0.2">
      <c r="A8796" s="77">
        <v>508295</v>
      </c>
      <c r="B8796" s="76" t="s">
        <v>9490</v>
      </c>
      <c r="F8796" s="71"/>
      <c r="G8796" s="71"/>
    </row>
    <row r="8797" spans="1:7" x14ac:dyDescent="0.2">
      <c r="A8797" s="77">
        <v>508300</v>
      </c>
      <c r="B8797" s="76" t="s">
        <v>9491</v>
      </c>
      <c r="F8797" s="71"/>
      <c r="G8797" s="71"/>
    </row>
    <row r="8798" spans="1:7" x14ac:dyDescent="0.2">
      <c r="A8798" s="77">
        <v>508305</v>
      </c>
      <c r="B8798" s="76" t="s">
        <v>9492</v>
      </c>
      <c r="F8798" s="71"/>
      <c r="G8798" s="71"/>
    </row>
    <row r="8799" spans="1:7" x14ac:dyDescent="0.2">
      <c r="A8799" s="77">
        <v>508310</v>
      </c>
      <c r="B8799" s="76" t="s">
        <v>9493</v>
      </c>
      <c r="F8799" s="71"/>
      <c r="G8799" s="71"/>
    </row>
    <row r="8800" spans="1:7" x14ac:dyDescent="0.2">
      <c r="A8800" s="77">
        <v>508315</v>
      </c>
      <c r="B8800" s="76" t="s">
        <v>9494</v>
      </c>
      <c r="F8800" s="71"/>
      <c r="G8800" s="71"/>
    </row>
    <row r="8801" spans="1:7" x14ac:dyDescent="0.2">
      <c r="A8801" s="77">
        <v>508320</v>
      </c>
      <c r="B8801" s="76" t="s">
        <v>9495</v>
      </c>
      <c r="F8801" s="71"/>
      <c r="G8801" s="71"/>
    </row>
    <row r="8802" spans="1:7" x14ac:dyDescent="0.2">
      <c r="A8802" s="77">
        <v>508325</v>
      </c>
      <c r="B8802" s="76" t="s">
        <v>9496</v>
      </c>
      <c r="F8802" s="71"/>
      <c r="G8802" s="71"/>
    </row>
    <row r="8803" spans="1:7" x14ac:dyDescent="0.2">
      <c r="A8803" s="77">
        <v>508330</v>
      </c>
      <c r="B8803" s="76" t="s">
        <v>9497</v>
      </c>
      <c r="F8803" s="71"/>
      <c r="G8803" s="71"/>
    </row>
    <row r="8804" spans="1:7" x14ac:dyDescent="0.2">
      <c r="A8804" s="77">
        <v>508335</v>
      </c>
      <c r="B8804" s="76" t="s">
        <v>9498</v>
      </c>
      <c r="F8804" s="71"/>
      <c r="G8804" s="71"/>
    </row>
    <row r="8805" spans="1:7" x14ac:dyDescent="0.2">
      <c r="A8805" s="77">
        <v>508340</v>
      </c>
      <c r="B8805" s="76" t="s">
        <v>9499</v>
      </c>
      <c r="F8805" s="71"/>
      <c r="G8805" s="71"/>
    </row>
    <row r="8806" spans="1:7" x14ac:dyDescent="0.2">
      <c r="A8806" s="77">
        <v>508345</v>
      </c>
      <c r="B8806" s="76" t="s">
        <v>2434</v>
      </c>
      <c r="F8806" s="71"/>
      <c r="G8806" s="71"/>
    </row>
    <row r="8807" spans="1:7" x14ac:dyDescent="0.2">
      <c r="A8807" s="77">
        <v>508346</v>
      </c>
      <c r="B8807" s="76" t="s">
        <v>2434</v>
      </c>
      <c r="F8807" s="71"/>
      <c r="G8807" s="71"/>
    </row>
    <row r="8808" spans="1:7" x14ac:dyDescent="0.2">
      <c r="A8808" s="77">
        <v>508347</v>
      </c>
      <c r="B8808" s="76" t="s">
        <v>2434</v>
      </c>
      <c r="F8808" s="71"/>
      <c r="G8808" s="71"/>
    </row>
    <row r="8809" spans="1:7" x14ac:dyDescent="0.2">
      <c r="A8809" s="77">
        <v>508348</v>
      </c>
      <c r="B8809" s="76" t="s">
        <v>2434</v>
      </c>
      <c r="F8809" s="71"/>
      <c r="G8809" s="71"/>
    </row>
    <row r="8810" spans="1:7" x14ac:dyDescent="0.2">
      <c r="A8810" s="77">
        <v>508350</v>
      </c>
      <c r="B8810" s="76" t="s">
        <v>9500</v>
      </c>
      <c r="F8810" s="71"/>
      <c r="G8810" s="71"/>
    </row>
    <row r="8811" spans="1:7" x14ac:dyDescent="0.2">
      <c r="A8811" s="77">
        <v>508355</v>
      </c>
      <c r="B8811" s="76" t="s">
        <v>9501</v>
      </c>
      <c r="F8811" s="71"/>
      <c r="G8811" s="71"/>
    </row>
    <row r="8812" spans="1:7" x14ac:dyDescent="0.2">
      <c r="A8812" s="77">
        <v>508360</v>
      </c>
      <c r="B8812" s="76" t="s">
        <v>9502</v>
      </c>
      <c r="F8812" s="71"/>
      <c r="G8812" s="71"/>
    </row>
    <row r="8813" spans="1:7" x14ac:dyDescent="0.2">
      <c r="A8813" s="77">
        <v>508365</v>
      </c>
      <c r="B8813" s="76" t="s">
        <v>9503</v>
      </c>
      <c r="F8813" s="71"/>
      <c r="G8813" s="71"/>
    </row>
    <row r="8814" spans="1:7" x14ac:dyDescent="0.2">
      <c r="A8814" s="77">
        <v>508366</v>
      </c>
      <c r="B8814" s="76" t="s">
        <v>9504</v>
      </c>
      <c r="F8814" s="71"/>
      <c r="G8814" s="71"/>
    </row>
    <row r="8815" spans="1:7" x14ac:dyDescent="0.2">
      <c r="A8815" s="77">
        <v>508367</v>
      </c>
      <c r="B8815" s="76" t="s">
        <v>9505</v>
      </c>
      <c r="F8815" s="71"/>
      <c r="G8815" s="71"/>
    </row>
    <row r="8816" spans="1:7" x14ac:dyDescent="0.2">
      <c r="A8816" s="77">
        <v>508368</v>
      </c>
      <c r="B8816" s="76" t="s">
        <v>9506</v>
      </c>
      <c r="F8816" s="71"/>
      <c r="G8816" s="71"/>
    </row>
    <row r="8817" spans="1:7" x14ac:dyDescent="0.2">
      <c r="A8817" s="77">
        <v>508369</v>
      </c>
      <c r="B8817" s="76" t="s">
        <v>9507</v>
      </c>
      <c r="F8817" s="71"/>
      <c r="G8817" s="71"/>
    </row>
    <row r="8818" spans="1:7" x14ac:dyDescent="0.2">
      <c r="A8818" s="77">
        <v>508370</v>
      </c>
      <c r="B8818" s="76" t="s">
        <v>9508</v>
      </c>
      <c r="F8818" s="71"/>
      <c r="G8818" s="71"/>
    </row>
    <row r="8819" spans="1:7" x14ac:dyDescent="0.2">
      <c r="A8819" s="77">
        <v>508371</v>
      </c>
      <c r="B8819" s="76" t="s">
        <v>9509</v>
      </c>
      <c r="F8819" s="71"/>
      <c r="G8819" s="71"/>
    </row>
    <row r="8820" spans="1:7" x14ac:dyDescent="0.2">
      <c r="A8820" s="77">
        <v>508375</v>
      </c>
      <c r="B8820" s="76" t="s">
        <v>9510</v>
      </c>
      <c r="F8820" s="71"/>
      <c r="G8820" s="71"/>
    </row>
    <row r="8821" spans="1:7" x14ac:dyDescent="0.2">
      <c r="A8821" s="77">
        <v>508380</v>
      </c>
      <c r="B8821" s="76" t="s">
        <v>9511</v>
      </c>
      <c r="F8821" s="71"/>
      <c r="G8821" s="71"/>
    </row>
    <row r="8822" spans="1:7" x14ac:dyDescent="0.2">
      <c r="A8822" s="77">
        <v>508385</v>
      </c>
      <c r="B8822" s="76" t="s">
        <v>9512</v>
      </c>
      <c r="F8822" s="71"/>
      <c r="G8822" s="71"/>
    </row>
    <row r="8823" spans="1:7" x14ac:dyDescent="0.2">
      <c r="A8823" s="77">
        <v>508390</v>
      </c>
      <c r="B8823" s="76" t="s">
        <v>9513</v>
      </c>
      <c r="F8823" s="71"/>
      <c r="G8823" s="71"/>
    </row>
    <row r="8824" spans="1:7" x14ac:dyDescent="0.2">
      <c r="A8824" s="77">
        <v>508395</v>
      </c>
      <c r="B8824" s="76" t="s">
        <v>9514</v>
      </c>
      <c r="F8824" s="71"/>
      <c r="G8824" s="71"/>
    </row>
    <row r="8825" spans="1:7" x14ac:dyDescent="0.2">
      <c r="A8825" s="77">
        <v>508396</v>
      </c>
      <c r="B8825" s="76" t="s">
        <v>9515</v>
      </c>
      <c r="F8825" s="71"/>
      <c r="G8825" s="71"/>
    </row>
    <row r="8826" spans="1:7" x14ac:dyDescent="0.2">
      <c r="A8826" s="77">
        <v>508400</v>
      </c>
      <c r="B8826" s="76" t="s">
        <v>9516</v>
      </c>
      <c r="F8826" s="71"/>
      <c r="G8826" s="71"/>
    </row>
    <row r="8827" spans="1:7" x14ac:dyDescent="0.2">
      <c r="A8827" s="77">
        <v>508405</v>
      </c>
      <c r="B8827" s="76" t="s">
        <v>9517</v>
      </c>
      <c r="F8827" s="71"/>
      <c r="G8827" s="71"/>
    </row>
    <row r="8828" spans="1:7" x14ac:dyDescent="0.2">
      <c r="A8828" s="77">
        <v>508410</v>
      </c>
      <c r="B8828" s="76" t="s">
        <v>9518</v>
      </c>
      <c r="F8828" s="71"/>
      <c r="G8828" s="71"/>
    </row>
    <row r="8829" spans="1:7" x14ac:dyDescent="0.2">
      <c r="A8829" s="77">
        <v>508415</v>
      </c>
      <c r="B8829" s="76" t="s">
        <v>9519</v>
      </c>
      <c r="F8829" s="71"/>
      <c r="G8829" s="71"/>
    </row>
    <row r="8830" spans="1:7" x14ac:dyDescent="0.2">
      <c r="A8830" s="77">
        <v>508420</v>
      </c>
      <c r="B8830" s="76" t="s">
        <v>9520</v>
      </c>
      <c r="F8830" s="71"/>
      <c r="G8830" s="71"/>
    </row>
    <row r="8831" spans="1:7" x14ac:dyDescent="0.2">
      <c r="A8831" s="77">
        <v>508425</v>
      </c>
      <c r="B8831" s="76" t="s">
        <v>9521</v>
      </c>
      <c r="F8831" s="71"/>
      <c r="G8831" s="71"/>
    </row>
    <row r="8832" spans="1:7" x14ac:dyDescent="0.2">
      <c r="A8832" s="77">
        <v>508426</v>
      </c>
      <c r="B8832" s="76" t="s">
        <v>9522</v>
      </c>
      <c r="F8832" s="71"/>
      <c r="G8832" s="71"/>
    </row>
    <row r="8833" spans="1:7" x14ac:dyDescent="0.2">
      <c r="A8833" s="77">
        <v>508430</v>
      </c>
      <c r="B8833" s="76" t="s">
        <v>9523</v>
      </c>
      <c r="F8833" s="71"/>
      <c r="G8833" s="71"/>
    </row>
    <row r="8834" spans="1:7" x14ac:dyDescent="0.2">
      <c r="A8834" s="77">
        <v>508435</v>
      </c>
      <c r="B8834" s="76" t="s">
        <v>9524</v>
      </c>
      <c r="F8834" s="71"/>
      <c r="G8834" s="71"/>
    </row>
    <row r="8835" spans="1:7" x14ac:dyDescent="0.2">
      <c r="A8835" s="77">
        <v>508436</v>
      </c>
      <c r="B8835" s="76" t="s">
        <v>9525</v>
      </c>
      <c r="F8835" s="71"/>
      <c r="G8835" s="71"/>
    </row>
    <row r="8836" spans="1:7" x14ac:dyDescent="0.2">
      <c r="A8836" s="77">
        <v>508440</v>
      </c>
      <c r="B8836" s="76" t="s">
        <v>9526</v>
      </c>
      <c r="F8836" s="71"/>
      <c r="G8836" s="71"/>
    </row>
    <row r="8837" spans="1:7" x14ac:dyDescent="0.2">
      <c r="A8837" s="77">
        <v>508445</v>
      </c>
      <c r="B8837" s="76" t="s">
        <v>9527</v>
      </c>
      <c r="F8837" s="71"/>
      <c r="G8837" s="71"/>
    </row>
    <row r="8838" spans="1:7" x14ac:dyDescent="0.2">
      <c r="A8838" s="77">
        <v>508450</v>
      </c>
      <c r="B8838" s="76" t="s">
        <v>9528</v>
      </c>
      <c r="F8838" s="71"/>
      <c r="G8838" s="71"/>
    </row>
    <row r="8839" spans="1:7" x14ac:dyDescent="0.2">
      <c r="A8839" s="77">
        <v>508455</v>
      </c>
      <c r="B8839" s="76" t="s">
        <v>9529</v>
      </c>
      <c r="F8839" s="71"/>
      <c r="G8839" s="71"/>
    </row>
    <row r="8840" spans="1:7" x14ac:dyDescent="0.2">
      <c r="A8840" s="77">
        <v>508460</v>
      </c>
      <c r="B8840" s="76" t="s">
        <v>9530</v>
      </c>
      <c r="F8840" s="71"/>
      <c r="G8840" s="71"/>
    </row>
    <row r="8841" spans="1:7" x14ac:dyDescent="0.2">
      <c r="A8841" s="77">
        <v>508465</v>
      </c>
      <c r="B8841" s="76" t="s">
        <v>9531</v>
      </c>
      <c r="F8841" s="71"/>
      <c r="G8841" s="71"/>
    </row>
    <row r="8842" spans="1:7" x14ac:dyDescent="0.2">
      <c r="A8842" s="77">
        <v>508470</v>
      </c>
      <c r="B8842" s="76" t="s">
        <v>9531</v>
      </c>
      <c r="F8842" s="71"/>
      <c r="G8842" s="71"/>
    </row>
    <row r="8843" spans="1:7" x14ac:dyDescent="0.2">
      <c r="A8843" s="77">
        <v>508475</v>
      </c>
      <c r="B8843" s="76" t="s">
        <v>9532</v>
      </c>
      <c r="F8843" s="71"/>
      <c r="G8843" s="71"/>
    </row>
    <row r="8844" spans="1:7" x14ac:dyDescent="0.2">
      <c r="A8844" s="77">
        <v>508480</v>
      </c>
      <c r="B8844" s="76" t="s">
        <v>9533</v>
      </c>
      <c r="F8844" s="71"/>
      <c r="G8844" s="71"/>
    </row>
    <row r="8845" spans="1:7" x14ac:dyDescent="0.2">
      <c r="A8845" s="77">
        <v>508485</v>
      </c>
      <c r="B8845" s="76" t="s">
        <v>9534</v>
      </c>
      <c r="F8845" s="71"/>
      <c r="G8845" s="71"/>
    </row>
    <row r="8846" spans="1:7" x14ac:dyDescent="0.2">
      <c r="A8846" s="77">
        <v>508490</v>
      </c>
      <c r="B8846" s="76" t="s">
        <v>2435</v>
      </c>
      <c r="F8846" s="71"/>
      <c r="G8846" s="71"/>
    </row>
    <row r="8847" spans="1:7" x14ac:dyDescent="0.2">
      <c r="A8847" s="77">
        <v>508495</v>
      </c>
      <c r="B8847" s="76" t="s">
        <v>8518</v>
      </c>
      <c r="F8847" s="71"/>
      <c r="G8847" s="71"/>
    </row>
    <row r="8848" spans="1:7" x14ac:dyDescent="0.2">
      <c r="A8848" s="77">
        <v>508496</v>
      </c>
      <c r="B8848" s="76" t="s">
        <v>8518</v>
      </c>
      <c r="F8848" s="71"/>
      <c r="G8848" s="71"/>
    </row>
    <row r="8849" spans="1:7" x14ac:dyDescent="0.2">
      <c r="A8849" s="77">
        <v>508497</v>
      </c>
      <c r="B8849" s="76" t="s">
        <v>9535</v>
      </c>
      <c r="F8849" s="71"/>
      <c r="G8849" s="71"/>
    </row>
    <row r="8850" spans="1:7" x14ac:dyDescent="0.2">
      <c r="A8850" s="77">
        <v>508498</v>
      </c>
      <c r="B8850" s="76" t="s">
        <v>9536</v>
      </c>
      <c r="F8850" s="71"/>
      <c r="G8850" s="71"/>
    </row>
    <row r="8851" spans="1:7" x14ac:dyDescent="0.2">
      <c r="A8851" s="77">
        <v>508500</v>
      </c>
      <c r="B8851" s="76" t="s">
        <v>9537</v>
      </c>
      <c r="F8851" s="71"/>
      <c r="G8851" s="71"/>
    </row>
    <row r="8852" spans="1:7" x14ac:dyDescent="0.2">
      <c r="A8852" s="77">
        <v>508505</v>
      </c>
      <c r="B8852" s="76" t="s">
        <v>9538</v>
      </c>
      <c r="F8852" s="71"/>
      <c r="G8852" s="71"/>
    </row>
    <row r="8853" spans="1:7" x14ac:dyDescent="0.2">
      <c r="A8853" s="77">
        <v>508510</v>
      </c>
      <c r="B8853" s="76" t="s">
        <v>9539</v>
      </c>
      <c r="F8853" s="71"/>
      <c r="G8853" s="71"/>
    </row>
    <row r="8854" spans="1:7" x14ac:dyDescent="0.2">
      <c r="A8854" s="77">
        <v>508515</v>
      </c>
      <c r="B8854" s="76" t="s">
        <v>9540</v>
      </c>
      <c r="F8854" s="71"/>
      <c r="G8854" s="71"/>
    </row>
    <row r="8855" spans="1:7" x14ac:dyDescent="0.2">
      <c r="A8855" s="77">
        <v>508516</v>
      </c>
      <c r="B8855" s="76" t="s">
        <v>9541</v>
      </c>
      <c r="F8855" s="71"/>
      <c r="G8855" s="71"/>
    </row>
    <row r="8856" spans="1:7" x14ac:dyDescent="0.2">
      <c r="A8856" s="77">
        <v>508520</v>
      </c>
      <c r="B8856" s="76" t="s">
        <v>9542</v>
      </c>
      <c r="F8856" s="71"/>
      <c r="G8856" s="71"/>
    </row>
    <row r="8857" spans="1:7" x14ac:dyDescent="0.2">
      <c r="A8857" s="77">
        <v>508525</v>
      </c>
      <c r="B8857" s="76" t="s">
        <v>9543</v>
      </c>
      <c r="F8857" s="71"/>
      <c r="G8857" s="71"/>
    </row>
    <row r="8858" spans="1:7" x14ac:dyDescent="0.2">
      <c r="A8858" s="77">
        <v>508530</v>
      </c>
      <c r="B8858" s="76" t="s">
        <v>9544</v>
      </c>
      <c r="F8858" s="71"/>
      <c r="G8858" s="71"/>
    </row>
    <row r="8859" spans="1:7" x14ac:dyDescent="0.2">
      <c r="A8859" s="77">
        <v>508535</v>
      </c>
      <c r="B8859" s="76" t="s">
        <v>9545</v>
      </c>
      <c r="F8859" s="71"/>
      <c r="G8859" s="71"/>
    </row>
    <row r="8860" spans="1:7" x14ac:dyDescent="0.2">
      <c r="A8860" s="77">
        <v>508540</v>
      </c>
      <c r="B8860" s="76" t="s">
        <v>9546</v>
      </c>
      <c r="F8860" s="71"/>
      <c r="G8860" s="71"/>
    </row>
    <row r="8861" spans="1:7" x14ac:dyDescent="0.2">
      <c r="A8861" s="77">
        <v>508545</v>
      </c>
      <c r="B8861" s="76" t="s">
        <v>9547</v>
      </c>
      <c r="F8861" s="71"/>
      <c r="G8861" s="71"/>
    </row>
    <row r="8862" spans="1:7" x14ac:dyDescent="0.2">
      <c r="A8862" s="77">
        <v>508550</v>
      </c>
      <c r="B8862" s="76" t="s">
        <v>9548</v>
      </c>
      <c r="F8862" s="71"/>
      <c r="G8862" s="71"/>
    </row>
    <row r="8863" spans="1:7" x14ac:dyDescent="0.2">
      <c r="A8863" s="77">
        <v>508555</v>
      </c>
      <c r="B8863" s="76" t="s">
        <v>9549</v>
      </c>
      <c r="F8863" s="71"/>
      <c r="G8863" s="71"/>
    </row>
    <row r="8864" spans="1:7" x14ac:dyDescent="0.2">
      <c r="A8864" s="77">
        <v>508560</v>
      </c>
      <c r="B8864" s="76" t="s">
        <v>9550</v>
      </c>
      <c r="F8864" s="71"/>
      <c r="G8864" s="71"/>
    </row>
    <row r="8865" spans="1:7" x14ac:dyDescent="0.2">
      <c r="A8865" s="77">
        <v>508561</v>
      </c>
      <c r="B8865" s="76" t="s">
        <v>9551</v>
      </c>
      <c r="F8865" s="71"/>
      <c r="G8865" s="71"/>
    </row>
    <row r="8866" spans="1:7" x14ac:dyDescent="0.2">
      <c r="A8866" s="77">
        <v>508562</v>
      </c>
      <c r="B8866" s="76" t="s">
        <v>9552</v>
      </c>
      <c r="F8866" s="71"/>
      <c r="G8866" s="71"/>
    </row>
    <row r="8867" spans="1:7" x14ac:dyDescent="0.2">
      <c r="A8867" s="77">
        <v>508565</v>
      </c>
      <c r="B8867" s="76" t="s">
        <v>9553</v>
      </c>
      <c r="F8867" s="71"/>
      <c r="G8867" s="71"/>
    </row>
    <row r="8868" spans="1:7" x14ac:dyDescent="0.2">
      <c r="A8868" s="77">
        <v>508570</v>
      </c>
      <c r="B8868" s="76" t="s">
        <v>9554</v>
      </c>
      <c r="F8868" s="71"/>
      <c r="G8868" s="71"/>
    </row>
    <row r="8869" spans="1:7" x14ac:dyDescent="0.2">
      <c r="A8869" s="77">
        <v>508575</v>
      </c>
      <c r="B8869" s="76" t="s">
        <v>9555</v>
      </c>
      <c r="F8869" s="71"/>
      <c r="G8869" s="71"/>
    </row>
    <row r="8870" spans="1:7" x14ac:dyDescent="0.2">
      <c r="A8870" s="77">
        <v>508580</v>
      </c>
      <c r="B8870" s="76" t="s">
        <v>9556</v>
      </c>
      <c r="F8870" s="71"/>
      <c r="G8870" s="71"/>
    </row>
    <row r="8871" spans="1:7" x14ac:dyDescent="0.2">
      <c r="A8871" s="77">
        <v>508585</v>
      </c>
      <c r="B8871" s="76" t="s">
        <v>9557</v>
      </c>
      <c r="F8871" s="71"/>
      <c r="G8871" s="71"/>
    </row>
    <row r="8872" spans="1:7" x14ac:dyDescent="0.2">
      <c r="A8872" s="77">
        <v>508590</v>
      </c>
      <c r="B8872" s="76" t="s">
        <v>9558</v>
      </c>
      <c r="F8872" s="71"/>
      <c r="G8872" s="71"/>
    </row>
    <row r="8873" spans="1:7" x14ac:dyDescent="0.2">
      <c r="A8873" s="77">
        <v>508595</v>
      </c>
      <c r="B8873" s="76" t="s">
        <v>9559</v>
      </c>
      <c r="F8873" s="71"/>
      <c r="G8873" s="71"/>
    </row>
    <row r="8874" spans="1:7" x14ac:dyDescent="0.2">
      <c r="A8874" s="77">
        <v>508600</v>
      </c>
      <c r="B8874" s="76" t="s">
        <v>9560</v>
      </c>
      <c r="F8874" s="71"/>
      <c r="G8874" s="71"/>
    </row>
    <row r="8875" spans="1:7" x14ac:dyDescent="0.2">
      <c r="A8875" s="77">
        <v>508601</v>
      </c>
      <c r="B8875" s="76" t="s">
        <v>9561</v>
      </c>
      <c r="F8875" s="71"/>
      <c r="G8875" s="71"/>
    </row>
    <row r="8876" spans="1:7" x14ac:dyDescent="0.2">
      <c r="A8876" s="77">
        <v>508605</v>
      </c>
      <c r="B8876" s="76" t="s">
        <v>9562</v>
      </c>
      <c r="F8876" s="71"/>
      <c r="G8876" s="71"/>
    </row>
    <row r="8877" spans="1:7" x14ac:dyDescent="0.2">
      <c r="A8877" s="77">
        <v>508610</v>
      </c>
      <c r="B8877" s="76" t="s">
        <v>9563</v>
      </c>
      <c r="F8877" s="71"/>
      <c r="G8877" s="71"/>
    </row>
    <row r="8878" spans="1:7" x14ac:dyDescent="0.2">
      <c r="A8878" s="77">
        <v>508611</v>
      </c>
      <c r="B8878" s="76" t="s">
        <v>9563</v>
      </c>
      <c r="F8878" s="71"/>
      <c r="G8878" s="71"/>
    </row>
    <row r="8879" spans="1:7" x14ac:dyDescent="0.2">
      <c r="A8879" s="77">
        <v>508612</v>
      </c>
      <c r="B8879" s="76" t="s">
        <v>9564</v>
      </c>
      <c r="F8879" s="71"/>
      <c r="G8879" s="71"/>
    </row>
    <row r="8880" spans="1:7" x14ac:dyDescent="0.2">
      <c r="A8880" s="77">
        <v>508615</v>
      </c>
      <c r="B8880" s="76" t="s">
        <v>9565</v>
      </c>
      <c r="F8880" s="71"/>
      <c r="G8880" s="71"/>
    </row>
    <row r="8881" spans="1:7" x14ac:dyDescent="0.2">
      <c r="A8881" s="77">
        <v>508620</v>
      </c>
      <c r="B8881" s="76" t="s">
        <v>9566</v>
      </c>
      <c r="F8881" s="71"/>
      <c r="G8881" s="71"/>
    </row>
    <row r="8882" spans="1:7" x14ac:dyDescent="0.2">
      <c r="A8882" s="77">
        <v>508625</v>
      </c>
      <c r="B8882" s="76" t="s">
        <v>9567</v>
      </c>
      <c r="F8882" s="71"/>
      <c r="G8882" s="71"/>
    </row>
    <row r="8883" spans="1:7" x14ac:dyDescent="0.2">
      <c r="A8883" s="77">
        <v>508630</v>
      </c>
      <c r="B8883" s="76" t="s">
        <v>9568</v>
      </c>
      <c r="F8883" s="71"/>
      <c r="G8883" s="71"/>
    </row>
    <row r="8884" spans="1:7" x14ac:dyDescent="0.2">
      <c r="A8884" s="77">
        <v>508635</v>
      </c>
      <c r="B8884" s="76" t="s">
        <v>9569</v>
      </c>
      <c r="F8884" s="71"/>
      <c r="G8884" s="71"/>
    </row>
    <row r="8885" spans="1:7" x14ac:dyDescent="0.2">
      <c r="A8885" s="77">
        <v>508636</v>
      </c>
      <c r="B8885" s="76" t="s">
        <v>9570</v>
      </c>
      <c r="F8885" s="71"/>
      <c r="G8885" s="71"/>
    </row>
    <row r="8886" spans="1:7" x14ac:dyDescent="0.2">
      <c r="A8886" s="77">
        <v>508637</v>
      </c>
      <c r="B8886" s="76" t="s">
        <v>9571</v>
      </c>
      <c r="F8886" s="71"/>
      <c r="G8886" s="71"/>
    </row>
    <row r="8887" spans="1:7" x14ac:dyDescent="0.2">
      <c r="A8887" s="77">
        <v>508638</v>
      </c>
      <c r="B8887" s="76" t="s">
        <v>9572</v>
      </c>
      <c r="F8887" s="71"/>
      <c r="G8887" s="71"/>
    </row>
    <row r="8888" spans="1:7" x14ac:dyDescent="0.2">
      <c r="A8888" s="77">
        <v>508640</v>
      </c>
      <c r="B8888" s="76" t="s">
        <v>9573</v>
      </c>
      <c r="F8888" s="71"/>
      <c r="G8888" s="71"/>
    </row>
    <row r="8889" spans="1:7" x14ac:dyDescent="0.2">
      <c r="A8889" s="77">
        <v>508645</v>
      </c>
      <c r="B8889" s="76" t="s">
        <v>9574</v>
      </c>
      <c r="F8889" s="71"/>
      <c r="G8889" s="71"/>
    </row>
    <row r="8890" spans="1:7" x14ac:dyDescent="0.2">
      <c r="A8890" s="77">
        <v>508650</v>
      </c>
      <c r="B8890" s="76" t="s">
        <v>9575</v>
      </c>
      <c r="F8890" s="71"/>
      <c r="G8890" s="71"/>
    </row>
    <row r="8891" spans="1:7" x14ac:dyDescent="0.2">
      <c r="A8891" s="77">
        <v>508655</v>
      </c>
      <c r="B8891" s="76" t="s">
        <v>9576</v>
      </c>
      <c r="F8891" s="71"/>
      <c r="G8891" s="71"/>
    </row>
    <row r="8892" spans="1:7" x14ac:dyDescent="0.2">
      <c r="A8892" s="77">
        <v>508660</v>
      </c>
      <c r="B8892" s="76" t="s">
        <v>9577</v>
      </c>
      <c r="F8892" s="71"/>
      <c r="G8892" s="71"/>
    </row>
    <row r="8893" spans="1:7" x14ac:dyDescent="0.2">
      <c r="A8893" s="77">
        <v>508665</v>
      </c>
      <c r="B8893" s="76" t="s">
        <v>9578</v>
      </c>
      <c r="F8893" s="71"/>
      <c r="G8893" s="71"/>
    </row>
    <row r="8894" spans="1:7" x14ac:dyDescent="0.2">
      <c r="A8894" s="77">
        <v>508670</v>
      </c>
      <c r="B8894" s="76" t="s">
        <v>9579</v>
      </c>
      <c r="F8894" s="71"/>
      <c r="G8894" s="71"/>
    </row>
    <row r="8895" spans="1:7" x14ac:dyDescent="0.2">
      <c r="A8895" s="77">
        <v>508671</v>
      </c>
      <c r="B8895" s="76" t="s">
        <v>9580</v>
      </c>
      <c r="F8895" s="71"/>
      <c r="G8895" s="71"/>
    </row>
    <row r="8896" spans="1:7" x14ac:dyDescent="0.2">
      <c r="A8896" s="77">
        <v>508675</v>
      </c>
      <c r="B8896" s="76" t="s">
        <v>9581</v>
      </c>
      <c r="F8896" s="71"/>
      <c r="G8896" s="71"/>
    </row>
    <row r="8897" spans="1:7" x14ac:dyDescent="0.2">
      <c r="A8897" s="77">
        <v>508680</v>
      </c>
      <c r="B8897" s="76" t="s">
        <v>9582</v>
      </c>
      <c r="F8897" s="71"/>
      <c r="G8897" s="71"/>
    </row>
    <row r="8898" spans="1:7" x14ac:dyDescent="0.2">
      <c r="A8898" s="77">
        <v>508685</v>
      </c>
      <c r="B8898" s="76" t="s">
        <v>9583</v>
      </c>
      <c r="F8898" s="71"/>
      <c r="G8898" s="71"/>
    </row>
    <row r="8899" spans="1:7" x14ac:dyDescent="0.2">
      <c r="A8899" s="77">
        <v>508690</v>
      </c>
      <c r="B8899" s="76" t="s">
        <v>9584</v>
      </c>
      <c r="F8899" s="71"/>
      <c r="G8899" s="71"/>
    </row>
    <row r="8900" spans="1:7" x14ac:dyDescent="0.2">
      <c r="A8900" s="77">
        <v>508695</v>
      </c>
      <c r="B8900" s="76" t="s">
        <v>9585</v>
      </c>
      <c r="F8900" s="71"/>
      <c r="G8900" s="71"/>
    </row>
    <row r="8901" spans="1:7" x14ac:dyDescent="0.2">
      <c r="A8901" s="77">
        <v>508700</v>
      </c>
      <c r="B8901" s="76" t="s">
        <v>9586</v>
      </c>
      <c r="F8901" s="71"/>
      <c r="G8901" s="71"/>
    </row>
    <row r="8902" spans="1:7" x14ac:dyDescent="0.2">
      <c r="A8902" s="77">
        <v>508705</v>
      </c>
      <c r="B8902" s="76" t="s">
        <v>9587</v>
      </c>
      <c r="F8902" s="71"/>
      <c r="G8902" s="71"/>
    </row>
    <row r="8903" spans="1:7" x14ac:dyDescent="0.2">
      <c r="A8903" s="77">
        <v>508710</v>
      </c>
      <c r="B8903" s="76" t="s">
        <v>9588</v>
      </c>
      <c r="F8903" s="71"/>
      <c r="G8903" s="71"/>
    </row>
    <row r="8904" spans="1:7" x14ac:dyDescent="0.2">
      <c r="A8904" s="77">
        <v>508715</v>
      </c>
      <c r="B8904" s="76" t="s">
        <v>9589</v>
      </c>
      <c r="F8904" s="71"/>
      <c r="G8904" s="71"/>
    </row>
    <row r="8905" spans="1:7" x14ac:dyDescent="0.2">
      <c r="A8905" s="77">
        <v>508720</v>
      </c>
      <c r="B8905" s="76" t="s">
        <v>9590</v>
      </c>
      <c r="F8905" s="71"/>
      <c r="G8905" s="71"/>
    </row>
    <row r="8906" spans="1:7" x14ac:dyDescent="0.2">
      <c r="A8906" s="77">
        <v>508725</v>
      </c>
      <c r="B8906" s="76" t="s">
        <v>9591</v>
      </c>
      <c r="F8906" s="71"/>
      <c r="G8906" s="71"/>
    </row>
    <row r="8907" spans="1:7" x14ac:dyDescent="0.2">
      <c r="A8907" s="77">
        <v>508726</v>
      </c>
      <c r="B8907" s="76" t="s">
        <v>9592</v>
      </c>
      <c r="F8907" s="71"/>
      <c r="G8907" s="71"/>
    </row>
    <row r="8908" spans="1:7" x14ac:dyDescent="0.2">
      <c r="A8908" s="77">
        <v>508730</v>
      </c>
      <c r="B8908" s="76" t="s">
        <v>9593</v>
      </c>
      <c r="F8908" s="71"/>
      <c r="G8908" s="71"/>
    </row>
    <row r="8909" spans="1:7" x14ac:dyDescent="0.2">
      <c r="A8909" s="77">
        <v>508731</v>
      </c>
      <c r="B8909" s="76" t="s">
        <v>9594</v>
      </c>
      <c r="F8909" s="71"/>
      <c r="G8909" s="71"/>
    </row>
    <row r="8910" spans="1:7" x14ac:dyDescent="0.2">
      <c r="A8910" s="77">
        <v>508732</v>
      </c>
      <c r="B8910" s="76" t="s">
        <v>9595</v>
      </c>
      <c r="F8910" s="71"/>
      <c r="G8910" s="71"/>
    </row>
    <row r="8911" spans="1:7" x14ac:dyDescent="0.2">
      <c r="A8911" s="77">
        <v>508733</v>
      </c>
      <c r="B8911" s="76" t="s">
        <v>9596</v>
      </c>
      <c r="F8911" s="71"/>
      <c r="G8911" s="71"/>
    </row>
    <row r="8912" spans="1:7" x14ac:dyDescent="0.2">
      <c r="A8912" s="77">
        <v>508734</v>
      </c>
      <c r="B8912" s="76" t="s">
        <v>9597</v>
      </c>
      <c r="F8912" s="71"/>
      <c r="G8912" s="71"/>
    </row>
    <row r="8913" spans="1:7" x14ac:dyDescent="0.2">
      <c r="A8913" s="77">
        <v>508735</v>
      </c>
      <c r="B8913" s="76" t="s">
        <v>9598</v>
      </c>
      <c r="F8913" s="71"/>
      <c r="G8913" s="71"/>
    </row>
    <row r="8914" spans="1:7" x14ac:dyDescent="0.2">
      <c r="A8914" s="77">
        <v>508740</v>
      </c>
      <c r="B8914" s="76" t="s">
        <v>9599</v>
      </c>
      <c r="F8914" s="71"/>
      <c r="G8914" s="71"/>
    </row>
    <row r="8915" spans="1:7" x14ac:dyDescent="0.2">
      <c r="A8915" s="77">
        <v>508745</v>
      </c>
      <c r="B8915" s="76" t="s">
        <v>9600</v>
      </c>
      <c r="F8915" s="71"/>
      <c r="G8915" s="71"/>
    </row>
    <row r="8916" spans="1:7" x14ac:dyDescent="0.2">
      <c r="A8916" s="77">
        <v>508746</v>
      </c>
      <c r="B8916" s="76" t="s">
        <v>9601</v>
      </c>
      <c r="F8916" s="71"/>
      <c r="G8916" s="71"/>
    </row>
    <row r="8917" spans="1:7" x14ac:dyDescent="0.2">
      <c r="A8917" s="77">
        <v>508750</v>
      </c>
      <c r="B8917" s="76" t="s">
        <v>9602</v>
      </c>
      <c r="F8917" s="71"/>
      <c r="G8917" s="71"/>
    </row>
    <row r="8918" spans="1:7" x14ac:dyDescent="0.2">
      <c r="A8918" s="77">
        <v>508755</v>
      </c>
      <c r="B8918" s="76" t="s">
        <v>9603</v>
      </c>
      <c r="F8918" s="71"/>
      <c r="G8918" s="71"/>
    </row>
    <row r="8919" spans="1:7" x14ac:dyDescent="0.2">
      <c r="A8919" s="77">
        <v>508760</v>
      </c>
      <c r="B8919" s="76" t="s">
        <v>9604</v>
      </c>
      <c r="F8919" s="71"/>
      <c r="G8919" s="71"/>
    </row>
    <row r="8920" spans="1:7" x14ac:dyDescent="0.2">
      <c r="A8920" s="77">
        <v>508765</v>
      </c>
      <c r="B8920" s="76" t="s">
        <v>9605</v>
      </c>
      <c r="F8920" s="71"/>
      <c r="G8920" s="71"/>
    </row>
    <row r="8921" spans="1:7" x14ac:dyDescent="0.2">
      <c r="A8921" s="77">
        <v>508770</v>
      </c>
      <c r="B8921" s="76" t="s">
        <v>9606</v>
      </c>
      <c r="F8921" s="71"/>
      <c r="G8921" s="71"/>
    </row>
    <row r="8922" spans="1:7" x14ac:dyDescent="0.2">
      <c r="A8922" s="77">
        <v>508771</v>
      </c>
      <c r="B8922" s="76" t="s">
        <v>9607</v>
      </c>
      <c r="F8922" s="71"/>
      <c r="G8922" s="71"/>
    </row>
    <row r="8923" spans="1:7" x14ac:dyDescent="0.2">
      <c r="A8923" s="77">
        <v>508775</v>
      </c>
      <c r="B8923" s="76" t="s">
        <v>9608</v>
      </c>
      <c r="F8923" s="71"/>
      <c r="G8923" s="71"/>
    </row>
    <row r="8924" spans="1:7" x14ac:dyDescent="0.2">
      <c r="A8924" s="77">
        <v>508780</v>
      </c>
      <c r="B8924" s="76" t="s">
        <v>9609</v>
      </c>
      <c r="F8924" s="71"/>
      <c r="G8924" s="71"/>
    </row>
    <row r="8925" spans="1:7" x14ac:dyDescent="0.2">
      <c r="A8925" s="77">
        <v>508785</v>
      </c>
      <c r="B8925" s="76" t="s">
        <v>9610</v>
      </c>
      <c r="F8925" s="71"/>
      <c r="G8925" s="71"/>
    </row>
    <row r="8926" spans="1:7" x14ac:dyDescent="0.2">
      <c r="A8926" s="77">
        <v>508790</v>
      </c>
      <c r="B8926" s="76" t="s">
        <v>9611</v>
      </c>
      <c r="F8926" s="71"/>
      <c r="G8926" s="71"/>
    </row>
    <row r="8927" spans="1:7" x14ac:dyDescent="0.2">
      <c r="A8927" s="77">
        <v>508795</v>
      </c>
      <c r="B8927" s="76" t="s">
        <v>9612</v>
      </c>
      <c r="F8927" s="71"/>
      <c r="G8927" s="71"/>
    </row>
    <row r="8928" spans="1:7" x14ac:dyDescent="0.2">
      <c r="A8928" s="77">
        <v>508800</v>
      </c>
      <c r="B8928" s="76" t="s">
        <v>9613</v>
      </c>
      <c r="F8928" s="71"/>
      <c r="G8928" s="71"/>
    </row>
    <row r="8929" spans="1:7" x14ac:dyDescent="0.2">
      <c r="A8929" s="77">
        <v>508805</v>
      </c>
      <c r="B8929" s="76" t="s">
        <v>9614</v>
      </c>
      <c r="F8929" s="71"/>
      <c r="G8929" s="71"/>
    </row>
    <row r="8930" spans="1:7" x14ac:dyDescent="0.2">
      <c r="A8930" s="77">
        <v>508809</v>
      </c>
      <c r="B8930" s="76" t="s">
        <v>9615</v>
      </c>
      <c r="F8930" s="71"/>
      <c r="G8930" s="71"/>
    </row>
    <row r="8931" spans="1:7" x14ac:dyDescent="0.2">
      <c r="A8931" s="77">
        <v>508810</v>
      </c>
      <c r="B8931" s="76" t="s">
        <v>9616</v>
      </c>
      <c r="F8931" s="71"/>
      <c r="G8931" s="71"/>
    </row>
    <row r="8932" spans="1:7" x14ac:dyDescent="0.2">
      <c r="A8932" s="77">
        <v>508811</v>
      </c>
      <c r="B8932" s="76" t="s">
        <v>9617</v>
      </c>
      <c r="F8932" s="71"/>
      <c r="G8932" s="71"/>
    </row>
    <row r="8933" spans="1:7" x14ac:dyDescent="0.2">
      <c r="A8933" s="77">
        <v>508812</v>
      </c>
      <c r="B8933" s="76" t="s">
        <v>9618</v>
      </c>
      <c r="F8933" s="71"/>
      <c r="G8933" s="71"/>
    </row>
    <row r="8934" spans="1:7" x14ac:dyDescent="0.2">
      <c r="A8934" s="77">
        <v>508813</v>
      </c>
      <c r="B8934" s="76" t="s">
        <v>9619</v>
      </c>
      <c r="F8934" s="71"/>
      <c r="G8934" s="71"/>
    </row>
    <row r="8935" spans="1:7" x14ac:dyDescent="0.2">
      <c r="A8935" s="77">
        <v>508814</v>
      </c>
      <c r="B8935" s="76" t="s">
        <v>9620</v>
      </c>
      <c r="F8935" s="71"/>
      <c r="G8935" s="71"/>
    </row>
    <row r="8936" spans="1:7" x14ac:dyDescent="0.2">
      <c r="A8936" s="77">
        <v>508815</v>
      </c>
      <c r="B8936" s="76" t="s">
        <v>9621</v>
      </c>
      <c r="F8936" s="71"/>
      <c r="G8936" s="71"/>
    </row>
    <row r="8937" spans="1:7" x14ac:dyDescent="0.2">
      <c r="A8937" s="77">
        <v>508816</v>
      </c>
      <c r="B8937" s="76" t="s">
        <v>9622</v>
      </c>
      <c r="F8937" s="71"/>
      <c r="G8937" s="71"/>
    </row>
    <row r="8938" spans="1:7" x14ac:dyDescent="0.2">
      <c r="A8938" s="77">
        <v>508817</v>
      </c>
      <c r="B8938" s="76" t="s">
        <v>9623</v>
      </c>
      <c r="F8938" s="71"/>
      <c r="G8938" s="71"/>
    </row>
    <row r="8939" spans="1:7" x14ac:dyDescent="0.2">
      <c r="A8939" s="77">
        <v>508818</v>
      </c>
      <c r="B8939" s="76" t="s">
        <v>9624</v>
      </c>
      <c r="F8939" s="71"/>
      <c r="G8939" s="71"/>
    </row>
    <row r="8940" spans="1:7" x14ac:dyDescent="0.2">
      <c r="A8940" s="77">
        <v>508819</v>
      </c>
      <c r="B8940" s="76" t="s">
        <v>9625</v>
      </c>
      <c r="F8940" s="71"/>
      <c r="G8940" s="71"/>
    </row>
    <row r="8941" spans="1:7" x14ac:dyDescent="0.2">
      <c r="A8941" s="77">
        <v>508820</v>
      </c>
      <c r="B8941" s="76" t="s">
        <v>9626</v>
      </c>
      <c r="F8941" s="71"/>
      <c r="G8941" s="71"/>
    </row>
    <row r="8942" spans="1:7" x14ac:dyDescent="0.2">
      <c r="A8942" s="77">
        <v>508825</v>
      </c>
      <c r="B8942" s="76" t="s">
        <v>9627</v>
      </c>
      <c r="F8942" s="71"/>
      <c r="G8942" s="71"/>
    </row>
    <row r="8943" spans="1:7" x14ac:dyDescent="0.2">
      <c r="A8943" s="77">
        <v>508830</v>
      </c>
      <c r="B8943" s="76" t="s">
        <v>9628</v>
      </c>
      <c r="F8943" s="71"/>
      <c r="G8943" s="71"/>
    </row>
    <row r="8944" spans="1:7" x14ac:dyDescent="0.2">
      <c r="A8944" s="77">
        <v>508835</v>
      </c>
      <c r="B8944" s="76" t="s">
        <v>9629</v>
      </c>
      <c r="F8944" s="71"/>
      <c r="G8944" s="71"/>
    </row>
    <row r="8945" spans="1:7" x14ac:dyDescent="0.2">
      <c r="A8945" s="77">
        <v>508840</v>
      </c>
      <c r="B8945" s="76" t="s">
        <v>15422</v>
      </c>
      <c r="F8945" s="71"/>
      <c r="G8945" s="71"/>
    </row>
    <row r="8946" spans="1:7" x14ac:dyDescent="0.2">
      <c r="A8946" s="77">
        <v>508845</v>
      </c>
      <c r="B8946" s="76" t="s">
        <v>9630</v>
      </c>
      <c r="F8946" s="71"/>
      <c r="G8946" s="71"/>
    </row>
    <row r="8947" spans="1:7" x14ac:dyDescent="0.2">
      <c r="A8947" s="77">
        <v>508850</v>
      </c>
      <c r="B8947" s="76" t="s">
        <v>9631</v>
      </c>
      <c r="F8947" s="71"/>
      <c r="G8947" s="71"/>
    </row>
    <row r="8948" spans="1:7" x14ac:dyDescent="0.2">
      <c r="A8948" s="77">
        <v>508851</v>
      </c>
      <c r="B8948" s="76" t="s">
        <v>9632</v>
      </c>
      <c r="F8948" s="71"/>
      <c r="G8948" s="71"/>
    </row>
    <row r="8949" spans="1:7" x14ac:dyDescent="0.2">
      <c r="A8949" s="77">
        <v>508852</v>
      </c>
      <c r="B8949" s="76" t="s">
        <v>9633</v>
      </c>
      <c r="F8949" s="71"/>
      <c r="G8949" s="71"/>
    </row>
    <row r="8950" spans="1:7" x14ac:dyDescent="0.2">
      <c r="A8950" s="77">
        <v>508855</v>
      </c>
      <c r="B8950" s="76" t="s">
        <v>9634</v>
      </c>
      <c r="F8950" s="71"/>
      <c r="G8950" s="71"/>
    </row>
    <row r="8951" spans="1:7" x14ac:dyDescent="0.2">
      <c r="A8951" s="77">
        <v>508860</v>
      </c>
      <c r="B8951" s="76" t="s">
        <v>9635</v>
      </c>
      <c r="F8951" s="71"/>
      <c r="G8951" s="71"/>
    </row>
    <row r="8952" spans="1:7" x14ac:dyDescent="0.2">
      <c r="A8952" s="77">
        <v>508861</v>
      </c>
      <c r="B8952" s="76" t="s">
        <v>9636</v>
      </c>
      <c r="F8952" s="71"/>
      <c r="G8952" s="71"/>
    </row>
    <row r="8953" spans="1:7" x14ac:dyDescent="0.2">
      <c r="A8953" s="77">
        <v>508865</v>
      </c>
      <c r="B8953" s="76" t="s">
        <v>9637</v>
      </c>
      <c r="F8953" s="71"/>
      <c r="G8953" s="71"/>
    </row>
    <row r="8954" spans="1:7" x14ac:dyDescent="0.2">
      <c r="A8954" s="77">
        <v>508866</v>
      </c>
      <c r="B8954" s="76" t="s">
        <v>9638</v>
      </c>
      <c r="F8954" s="71"/>
      <c r="G8954" s="71"/>
    </row>
    <row r="8955" spans="1:7" x14ac:dyDescent="0.2">
      <c r="A8955" s="77">
        <v>508867</v>
      </c>
      <c r="B8955" s="76" t="s">
        <v>9639</v>
      </c>
      <c r="F8955" s="71"/>
      <c r="G8955" s="71"/>
    </row>
    <row r="8956" spans="1:7" x14ac:dyDescent="0.2">
      <c r="A8956" s="77">
        <v>508868</v>
      </c>
      <c r="B8956" s="76" t="s">
        <v>9640</v>
      </c>
      <c r="F8956" s="71"/>
      <c r="G8956" s="71"/>
    </row>
    <row r="8957" spans="1:7" x14ac:dyDescent="0.2">
      <c r="A8957" s="77">
        <v>508870</v>
      </c>
      <c r="B8957" s="76" t="s">
        <v>2436</v>
      </c>
      <c r="F8957" s="71"/>
      <c r="G8957" s="71"/>
    </row>
    <row r="8958" spans="1:7" x14ac:dyDescent="0.2">
      <c r="A8958" s="77">
        <v>508875</v>
      </c>
      <c r="B8958" s="76" t="s">
        <v>9641</v>
      </c>
      <c r="F8958" s="71"/>
      <c r="G8958" s="71"/>
    </row>
    <row r="8959" spans="1:7" x14ac:dyDescent="0.2">
      <c r="A8959" s="77">
        <v>508880</v>
      </c>
      <c r="B8959" s="76" t="s">
        <v>9642</v>
      </c>
      <c r="F8959" s="71"/>
      <c r="G8959" s="71"/>
    </row>
    <row r="8960" spans="1:7" x14ac:dyDescent="0.2">
      <c r="A8960" s="77">
        <v>508885</v>
      </c>
      <c r="B8960" s="76" t="s">
        <v>9643</v>
      </c>
      <c r="F8960" s="71"/>
      <c r="G8960" s="71"/>
    </row>
    <row r="8961" spans="1:7" x14ac:dyDescent="0.2">
      <c r="A8961" s="77">
        <v>508890</v>
      </c>
      <c r="B8961" s="76" t="s">
        <v>9644</v>
      </c>
      <c r="F8961" s="71"/>
      <c r="G8961" s="71"/>
    </row>
    <row r="8962" spans="1:7" x14ac:dyDescent="0.2">
      <c r="A8962" s="77">
        <v>508895</v>
      </c>
      <c r="B8962" s="76" t="s">
        <v>9645</v>
      </c>
      <c r="F8962" s="71"/>
      <c r="G8962" s="71"/>
    </row>
    <row r="8963" spans="1:7" x14ac:dyDescent="0.2">
      <c r="A8963" s="77">
        <v>508900</v>
      </c>
      <c r="B8963" s="76" t="s">
        <v>9454</v>
      </c>
      <c r="F8963" s="71"/>
      <c r="G8963" s="71"/>
    </row>
    <row r="8964" spans="1:7" x14ac:dyDescent="0.2">
      <c r="A8964" s="77">
        <v>508901</v>
      </c>
      <c r="B8964" s="76" t="s">
        <v>9646</v>
      </c>
      <c r="F8964" s="71"/>
      <c r="G8964" s="71"/>
    </row>
    <row r="8965" spans="1:7" x14ac:dyDescent="0.2">
      <c r="A8965" s="77">
        <v>508902</v>
      </c>
      <c r="B8965" s="76" t="s">
        <v>9647</v>
      </c>
      <c r="F8965" s="71"/>
      <c r="G8965" s="71"/>
    </row>
    <row r="8966" spans="1:7" x14ac:dyDescent="0.2">
      <c r="A8966" s="77">
        <v>508903</v>
      </c>
      <c r="B8966" s="76" t="s">
        <v>9648</v>
      </c>
      <c r="F8966" s="71"/>
      <c r="G8966" s="71"/>
    </row>
    <row r="8967" spans="1:7" x14ac:dyDescent="0.2">
      <c r="A8967" s="77">
        <v>508904</v>
      </c>
      <c r="B8967" s="76" t="s">
        <v>9649</v>
      </c>
      <c r="F8967" s="71"/>
      <c r="G8967" s="71"/>
    </row>
    <row r="8968" spans="1:7" x14ac:dyDescent="0.2">
      <c r="A8968" s="77">
        <v>508905</v>
      </c>
      <c r="B8968" s="76" t="s">
        <v>9650</v>
      </c>
      <c r="F8968" s="71"/>
      <c r="G8968" s="71"/>
    </row>
    <row r="8969" spans="1:7" x14ac:dyDescent="0.2">
      <c r="A8969" s="77">
        <v>508910</v>
      </c>
      <c r="B8969" s="76" t="s">
        <v>9651</v>
      </c>
      <c r="F8969" s="71"/>
      <c r="G8969" s="71"/>
    </row>
    <row r="8970" spans="1:7" x14ac:dyDescent="0.2">
      <c r="A8970" s="77">
        <v>508915</v>
      </c>
      <c r="B8970" s="76" t="s">
        <v>9652</v>
      </c>
      <c r="F8970" s="71"/>
      <c r="G8970" s="71"/>
    </row>
    <row r="8971" spans="1:7" x14ac:dyDescent="0.2">
      <c r="A8971" s="77">
        <v>508920</v>
      </c>
      <c r="B8971" s="76" t="s">
        <v>8412</v>
      </c>
      <c r="F8971" s="71"/>
      <c r="G8971" s="71"/>
    </row>
    <row r="8972" spans="1:7" x14ac:dyDescent="0.2">
      <c r="A8972" s="77">
        <v>508925</v>
      </c>
      <c r="B8972" s="76" t="s">
        <v>9653</v>
      </c>
      <c r="F8972" s="71"/>
      <c r="G8972" s="71"/>
    </row>
    <row r="8973" spans="1:7" x14ac:dyDescent="0.2">
      <c r="A8973" s="77">
        <v>508930</v>
      </c>
      <c r="B8973" s="76" t="s">
        <v>9654</v>
      </c>
      <c r="F8973" s="71"/>
      <c r="G8973" s="71"/>
    </row>
    <row r="8974" spans="1:7" x14ac:dyDescent="0.2">
      <c r="A8974" s="77">
        <v>508935</v>
      </c>
      <c r="B8974" s="76" t="s">
        <v>9655</v>
      </c>
      <c r="F8974" s="71"/>
      <c r="G8974" s="71"/>
    </row>
    <row r="8975" spans="1:7" x14ac:dyDescent="0.2">
      <c r="A8975" s="77">
        <v>508940</v>
      </c>
      <c r="B8975" s="76" t="s">
        <v>9656</v>
      </c>
      <c r="F8975" s="71"/>
      <c r="G8975" s="71"/>
    </row>
    <row r="8976" spans="1:7" x14ac:dyDescent="0.2">
      <c r="A8976" s="77">
        <v>508945</v>
      </c>
      <c r="B8976" s="76" t="s">
        <v>9657</v>
      </c>
      <c r="F8976" s="71"/>
      <c r="G8976" s="71"/>
    </row>
    <row r="8977" spans="1:7" x14ac:dyDescent="0.2">
      <c r="A8977" s="77">
        <v>508950</v>
      </c>
      <c r="B8977" s="76" t="s">
        <v>9658</v>
      </c>
      <c r="F8977" s="71"/>
      <c r="G8977" s="71"/>
    </row>
    <row r="8978" spans="1:7" x14ac:dyDescent="0.2">
      <c r="A8978" s="77">
        <v>508955</v>
      </c>
      <c r="B8978" s="76" t="s">
        <v>9565</v>
      </c>
      <c r="F8978" s="71"/>
      <c r="G8978" s="71"/>
    </row>
    <row r="8979" spans="1:7" x14ac:dyDescent="0.2">
      <c r="A8979" s="77">
        <v>508960</v>
      </c>
      <c r="B8979" s="76" t="s">
        <v>9659</v>
      </c>
      <c r="F8979" s="71"/>
      <c r="G8979" s="71"/>
    </row>
    <row r="8980" spans="1:7" x14ac:dyDescent="0.2">
      <c r="A8980" s="77">
        <v>508965</v>
      </c>
      <c r="B8980" s="76" t="s">
        <v>9660</v>
      </c>
      <c r="F8980" s="71"/>
      <c r="G8980" s="71"/>
    </row>
    <row r="8981" spans="1:7" x14ac:dyDescent="0.2">
      <c r="A8981" s="77">
        <v>508970</v>
      </c>
      <c r="B8981" s="76" t="s">
        <v>9661</v>
      </c>
      <c r="F8981" s="71"/>
      <c r="G8981" s="71"/>
    </row>
    <row r="8982" spans="1:7" x14ac:dyDescent="0.2">
      <c r="A8982" s="77">
        <v>508975</v>
      </c>
      <c r="B8982" s="76" t="s">
        <v>9662</v>
      </c>
      <c r="F8982" s="71"/>
      <c r="G8982" s="71"/>
    </row>
    <row r="8983" spans="1:7" x14ac:dyDescent="0.2">
      <c r="A8983" s="77">
        <v>508980</v>
      </c>
      <c r="B8983" s="76" t="s">
        <v>9662</v>
      </c>
      <c r="F8983" s="71"/>
      <c r="G8983" s="71"/>
    </row>
    <row r="8984" spans="1:7" x14ac:dyDescent="0.2">
      <c r="A8984" s="77">
        <v>508985</v>
      </c>
      <c r="B8984" s="76" t="s">
        <v>9663</v>
      </c>
      <c r="F8984" s="71"/>
      <c r="G8984" s="71"/>
    </row>
    <row r="8985" spans="1:7" x14ac:dyDescent="0.2">
      <c r="A8985" s="77">
        <v>508990</v>
      </c>
      <c r="B8985" s="76" t="s">
        <v>9664</v>
      </c>
      <c r="F8985" s="71"/>
      <c r="G8985" s="71"/>
    </row>
    <row r="8986" spans="1:7" x14ac:dyDescent="0.2">
      <c r="A8986" s="77">
        <v>508991</v>
      </c>
      <c r="B8986" s="76" t="s">
        <v>9665</v>
      </c>
      <c r="F8986" s="71"/>
      <c r="G8986" s="71"/>
    </row>
    <row r="8987" spans="1:7" x14ac:dyDescent="0.2">
      <c r="A8987" s="77">
        <v>508992</v>
      </c>
      <c r="B8987" s="76" t="s">
        <v>9666</v>
      </c>
      <c r="F8987" s="71"/>
      <c r="G8987" s="71"/>
    </row>
    <row r="8988" spans="1:7" x14ac:dyDescent="0.2">
      <c r="A8988" s="77">
        <v>508995</v>
      </c>
      <c r="B8988" s="76" t="s">
        <v>9667</v>
      </c>
      <c r="F8988" s="71"/>
      <c r="G8988" s="71"/>
    </row>
    <row r="8989" spans="1:7" x14ac:dyDescent="0.2">
      <c r="A8989" s="77">
        <v>509000</v>
      </c>
      <c r="B8989" s="76" t="s">
        <v>3056</v>
      </c>
      <c r="F8989" s="71"/>
      <c r="G8989" s="71"/>
    </row>
    <row r="8990" spans="1:7" x14ac:dyDescent="0.2">
      <c r="A8990" s="77">
        <v>509001</v>
      </c>
      <c r="B8990" s="76" t="s">
        <v>9668</v>
      </c>
      <c r="F8990" s="71"/>
      <c r="G8990" s="71"/>
    </row>
    <row r="8991" spans="1:7" x14ac:dyDescent="0.2">
      <c r="A8991" s="77">
        <v>509002</v>
      </c>
      <c r="B8991" s="76" t="s">
        <v>9669</v>
      </c>
      <c r="F8991" s="71"/>
      <c r="G8991" s="71"/>
    </row>
    <row r="8992" spans="1:7" x14ac:dyDescent="0.2">
      <c r="A8992" s="77">
        <v>509003</v>
      </c>
      <c r="B8992" s="76" t="s">
        <v>9669</v>
      </c>
      <c r="F8992" s="71"/>
      <c r="G8992" s="71"/>
    </row>
    <row r="8993" spans="1:7" x14ac:dyDescent="0.2">
      <c r="A8993" s="77">
        <v>509005</v>
      </c>
      <c r="B8993" s="76" t="s">
        <v>9670</v>
      </c>
      <c r="F8993" s="71"/>
      <c r="G8993" s="71"/>
    </row>
    <row r="8994" spans="1:7" x14ac:dyDescent="0.2">
      <c r="A8994" s="77">
        <v>509010</v>
      </c>
      <c r="B8994" s="76" t="s">
        <v>9671</v>
      </c>
      <c r="F8994" s="71"/>
      <c r="G8994" s="71"/>
    </row>
    <row r="8995" spans="1:7" x14ac:dyDescent="0.2">
      <c r="A8995" s="77">
        <v>509015</v>
      </c>
      <c r="B8995" s="76" t="s">
        <v>9672</v>
      </c>
      <c r="F8995" s="71"/>
      <c r="G8995" s="71"/>
    </row>
    <row r="8996" spans="1:7" x14ac:dyDescent="0.2">
      <c r="A8996" s="77">
        <v>509020</v>
      </c>
      <c r="B8996" s="76" t="s">
        <v>9673</v>
      </c>
      <c r="F8996" s="71"/>
      <c r="G8996" s="71"/>
    </row>
    <row r="8997" spans="1:7" x14ac:dyDescent="0.2">
      <c r="A8997" s="77">
        <v>509025</v>
      </c>
      <c r="B8997" s="76" t="s">
        <v>9674</v>
      </c>
      <c r="F8997" s="71"/>
      <c r="G8997" s="71"/>
    </row>
    <row r="8998" spans="1:7" x14ac:dyDescent="0.2">
      <c r="A8998" s="77">
        <v>509026</v>
      </c>
      <c r="B8998" s="76" t="s">
        <v>9675</v>
      </c>
      <c r="F8998" s="71"/>
      <c r="G8998" s="71"/>
    </row>
    <row r="8999" spans="1:7" x14ac:dyDescent="0.2">
      <c r="A8999" s="77">
        <v>509027</v>
      </c>
      <c r="B8999" s="76" t="s">
        <v>9675</v>
      </c>
      <c r="F8999" s="71"/>
      <c r="G8999" s="71"/>
    </row>
    <row r="9000" spans="1:7" x14ac:dyDescent="0.2">
      <c r="A9000" s="77">
        <v>509030</v>
      </c>
      <c r="B9000" s="76" t="s">
        <v>9676</v>
      </c>
      <c r="F9000" s="71"/>
      <c r="G9000" s="71"/>
    </row>
    <row r="9001" spans="1:7" x14ac:dyDescent="0.2">
      <c r="A9001" s="77">
        <v>509035</v>
      </c>
      <c r="B9001" s="76" t="s">
        <v>9677</v>
      </c>
      <c r="F9001" s="71"/>
      <c r="G9001" s="71"/>
    </row>
    <row r="9002" spans="1:7" x14ac:dyDescent="0.2">
      <c r="A9002" s="77">
        <v>509040</v>
      </c>
      <c r="B9002" s="76" t="s">
        <v>9678</v>
      </c>
      <c r="F9002" s="71"/>
      <c r="G9002" s="71"/>
    </row>
    <row r="9003" spans="1:7" x14ac:dyDescent="0.2">
      <c r="A9003" s="77">
        <v>509045</v>
      </c>
      <c r="B9003" s="76" t="s">
        <v>9679</v>
      </c>
      <c r="F9003" s="71"/>
      <c r="G9003" s="71"/>
    </row>
    <row r="9004" spans="1:7" x14ac:dyDescent="0.2">
      <c r="A9004" s="77">
        <v>509050</v>
      </c>
      <c r="B9004" s="76" t="s">
        <v>9680</v>
      </c>
      <c r="F9004" s="71"/>
      <c r="G9004" s="71"/>
    </row>
    <row r="9005" spans="1:7" x14ac:dyDescent="0.2">
      <c r="A9005" s="77">
        <v>509055</v>
      </c>
      <c r="B9005" s="76" t="s">
        <v>9681</v>
      </c>
      <c r="F9005" s="71"/>
      <c r="G9005" s="71"/>
    </row>
    <row r="9006" spans="1:7" x14ac:dyDescent="0.2">
      <c r="A9006" s="77">
        <v>509060</v>
      </c>
      <c r="B9006" s="76" t="s">
        <v>9682</v>
      </c>
      <c r="F9006" s="71"/>
      <c r="G9006" s="71"/>
    </row>
    <row r="9007" spans="1:7" x14ac:dyDescent="0.2">
      <c r="A9007" s="77">
        <v>509065</v>
      </c>
      <c r="B9007" s="76" t="s">
        <v>9683</v>
      </c>
      <c r="F9007" s="71"/>
      <c r="G9007" s="71"/>
    </row>
    <row r="9008" spans="1:7" x14ac:dyDescent="0.2">
      <c r="A9008" s="77">
        <v>509070</v>
      </c>
      <c r="B9008" s="76" t="s">
        <v>9684</v>
      </c>
      <c r="F9008" s="71"/>
      <c r="G9008" s="71"/>
    </row>
    <row r="9009" spans="1:7" x14ac:dyDescent="0.2">
      <c r="A9009" s="77">
        <v>509075</v>
      </c>
      <c r="B9009" s="76" t="s">
        <v>9685</v>
      </c>
      <c r="F9009" s="71"/>
      <c r="G9009" s="71"/>
    </row>
    <row r="9010" spans="1:7" x14ac:dyDescent="0.2">
      <c r="A9010" s="77">
        <v>509080</v>
      </c>
      <c r="B9010" s="76" t="s">
        <v>9686</v>
      </c>
      <c r="F9010" s="71"/>
      <c r="G9010" s="71"/>
    </row>
    <row r="9011" spans="1:7" x14ac:dyDescent="0.2">
      <c r="A9011" s="77">
        <v>509085</v>
      </c>
      <c r="B9011" s="76" t="s">
        <v>9687</v>
      </c>
      <c r="F9011" s="71"/>
      <c r="G9011" s="71"/>
    </row>
    <row r="9012" spans="1:7" x14ac:dyDescent="0.2">
      <c r="A9012" s="77">
        <v>509090</v>
      </c>
      <c r="B9012" s="76" t="s">
        <v>9688</v>
      </c>
      <c r="F9012" s="71"/>
      <c r="G9012" s="71"/>
    </row>
    <row r="9013" spans="1:7" x14ac:dyDescent="0.2">
      <c r="A9013" s="77">
        <v>509095</v>
      </c>
      <c r="B9013" s="76" t="s">
        <v>9689</v>
      </c>
      <c r="F9013" s="71"/>
      <c r="G9013" s="71"/>
    </row>
    <row r="9014" spans="1:7" x14ac:dyDescent="0.2">
      <c r="A9014" s="77">
        <v>509100</v>
      </c>
      <c r="B9014" s="76" t="s">
        <v>9690</v>
      </c>
      <c r="F9014" s="71"/>
      <c r="G9014" s="71"/>
    </row>
    <row r="9015" spans="1:7" x14ac:dyDescent="0.2">
      <c r="A9015" s="77">
        <v>509105</v>
      </c>
      <c r="B9015" s="76" t="s">
        <v>9691</v>
      </c>
      <c r="F9015" s="71"/>
      <c r="G9015" s="71"/>
    </row>
    <row r="9016" spans="1:7" x14ac:dyDescent="0.2">
      <c r="A9016" s="77">
        <v>509110</v>
      </c>
      <c r="B9016" s="76" t="s">
        <v>9692</v>
      </c>
      <c r="F9016" s="71"/>
      <c r="G9016" s="71"/>
    </row>
    <row r="9017" spans="1:7" x14ac:dyDescent="0.2">
      <c r="A9017" s="77">
        <v>509115</v>
      </c>
      <c r="B9017" s="76" t="s">
        <v>9693</v>
      </c>
      <c r="F9017" s="71"/>
      <c r="G9017" s="71"/>
    </row>
    <row r="9018" spans="1:7" x14ac:dyDescent="0.2">
      <c r="A9018" s="77">
        <v>509120</v>
      </c>
      <c r="B9018" s="76" t="s">
        <v>9694</v>
      </c>
      <c r="F9018" s="71"/>
      <c r="G9018" s="71"/>
    </row>
    <row r="9019" spans="1:7" x14ac:dyDescent="0.2">
      <c r="A9019" s="77">
        <v>509125</v>
      </c>
      <c r="B9019" s="76" t="s">
        <v>9695</v>
      </c>
      <c r="F9019" s="71"/>
      <c r="G9019" s="71"/>
    </row>
    <row r="9020" spans="1:7" x14ac:dyDescent="0.2">
      <c r="A9020" s="77">
        <v>509130</v>
      </c>
      <c r="B9020" s="76" t="s">
        <v>9696</v>
      </c>
      <c r="F9020" s="71"/>
      <c r="G9020" s="71"/>
    </row>
    <row r="9021" spans="1:7" x14ac:dyDescent="0.2">
      <c r="A9021" s="77">
        <v>509135</v>
      </c>
      <c r="B9021" s="76" t="s">
        <v>9697</v>
      </c>
      <c r="F9021" s="71"/>
      <c r="G9021" s="71"/>
    </row>
    <row r="9022" spans="1:7" x14ac:dyDescent="0.2">
      <c r="A9022" s="77">
        <v>509140</v>
      </c>
      <c r="B9022" s="76" t="s">
        <v>9698</v>
      </c>
      <c r="F9022" s="71"/>
      <c r="G9022" s="71"/>
    </row>
    <row r="9023" spans="1:7" x14ac:dyDescent="0.2">
      <c r="A9023" s="77">
        <v>509145</v>
      </c>
      <c r="B9023" s="76" t="s">
        <v>9699</v>
      </c>
      <c r="F9023" s="71"/>
      <c r="G9023" s="71"/>
    </row>
    <row r="9024" spans="1:7" x14ac:dyDescent="0.2">
      <c r="A9024" s="77">
        <v>509150</v>
      </c>
      <c r="B9024" s="76" t="s">
        <v>2804</v>
      </c>
      <c r="F9024" s="71"/>
      <c r="G9024" s="71"/>
    </row>
    <row r="9025" spans="1:7" x14ac:dyDescent="0.2">
      <c r="A9025" s="77">
        <v>509155</v>
      </c>
      <c r="B9025" s="76" t="s">
        <v>9700</v>
      </c>
      <c r="F9025" s="71"/>
      <c r="G9025" s="71"/>
    </row>
    <row r="9026" spans="1:7" x14ac:dyDescent="0.2">
      <c r="A9026" s="77">
        <v>509160</v>
      </c>
      <c r="B9026" s="76" t="s">
        <v>9701</v>
      </c>
      <c r="F9026" s="71"/>
      <c r="G9026" s="71"/>
    </row>
    <row r="9027" spans="1:7" x14ac:dyDescent="0.2">
      <c r="A9027" s="77">
        <v>509161</v>
      </c>
      <c r="B9027" s="76" t="s">
        <v>9701</v>
      </c>
      <c r="F9027" s="71"/>
      <c r="G9027" s="71"/>
    </row>
    <row r="9028" spans="1:7" x14ac:dyDescent="0.2">
      <c r="A9028" s="77">
        <v>509162</v>
      </c>
      <c r="B9028" s="76" t="s">
        <v>9701</v>
      </c>
      <c r="F9028" s="71"/>
      <c r="G9028" s="71"/>
    </row>
    <row r="9029" spans="1:7" x14ac:dyDescent="0.2">
      <c r="A9029" s="77">
        <v>509165</v>
      </c>
      <c r="B9029" s="76" t="s">
        <v>9702</v>
      </c>
      <c r="F9029" s="71"/>
      <c r="G9029" s="71"/>
    </row>
    <row r="9030" spans="1:7" x14ac:dyDescent="0.2">
      <c r="A9030" s="77">
        <v>509170</v>
      </c>
      <c r="B9030" s="76" t="s">
        <v>9703</v>
      </c>
      <c r="F9030" s="71"/>
      <c r="G9030" s="71"/>
    </row>
    <row r="9031" spans="1:7" x14ac:dyDescent="0.2">
      <c r="A9031" s="77">
        <v>509175</v>
      </c>
      <c r="B9031" s="76" t="s">
        <v>9704</v>
      </c>
      <c r="F9031" s="71"/>
      <c r="G9031" s="71"/>
    </row>
    <row r="9032" spans="1:7" x14ac:dyDescent="0.2">
      <c r="A9032" s="77">
        <v>509176</v>
      </c>
      <c r="B9032" s="76" t="s">
        <v>9705</v>
      </c>
      <c r="F9032" s="71"/>
      <c r="G9032" s="71"/>
    </row>
    <row r="9033" spans="1:7" x14ac:dyDescent="0.2">
      <c r="A9033" s="77">
        <v>509177</v>
      </c>
      <c r="B9033" s="76" t="s">
        <v>4245</v>
      </c>
      <c r="F9033" s="71"/>
      <c r="G9033" s="71"/>
    </row>
    <row r="9034" spans="1:7" x14ac:dyDescent="0.2">
      <c r="A9034" s="77">
        <v>509180</v>
      </c>
      <c r="B9034" s="76" t="s">
        <v>9706</v>
      </c>
      <c r="F9034" s="71"/>
      <c r="G9034" s="71"/>
    </row>
    <row r="9035" spans="1:7" x14ac:dyDescent="0.2">
      <c r="A9035" s="77">
        <v>509185</v>
      </c>
      <c r="B9035" s="76" t="s">
        <v>9707</v>
      </c>
      <c r="F9035" s="71"/>
      <c r="G9035" s="71"/>
    </row>
    <row r="9036" spans="1:7" x14ac:dyDescent="0.2">
      <c r="A9036" s="77">
        <v>509190</v>
      </c>
      <c r="B9036" s="76" t="s">
        <v>9708</v>
      </c>
      <c r="F9036" s="71"/>
      <c r="G9036" s="71"/>
    </row>
    <row r="9037" spans="1:7" x14ac:dyDescent="0.2">
      <c r="A9037" s="77">
        <v>509195</v>
      </c>
      <c r="B9037" s="76" t="s">
        <v>9709</v>
      </c>
      <c r="F9037" s="71"/>
      <c r="G9037" s="71"/>
    </row>
    <row r="9038" spans="1:7" x14ac:dyDescent="0.2">
      <c r="A9038" s="77">
        <v>509196</v>
      </c>
      <c r="B9038" s="76" t="s">
        <v>9710</v>
      </c>
      <c r="F9038" s="71"/>
      <c r="G9038" s="71"/>
    </row>
    <row r="9039" spans="1:7" x14ac:dyDescent="0.2">
      <c r="A9039" s="77">
        <v>509200</v>
      </c>
      <c r="B9039" s="76" t="s">
        <v>2437</v>
      </c>
      <c r="F9039" s="71"/>
      <c r="G9039" s="71"/>
    </row>
    <row r="9040" spans="1:7" x14ac:dyDescent="0.2">
      <c r="A9040" s="77">
        <v>509205</v>
      </c>
      <c r="B9040" s="76" t="s">
        <v>9711</v>
      </c>
      <c r="F9040" s="71"/>
      <c r="G9040" s="71"/>
    </row>
    <row r="9041" spans="1:7" x14ac:dyDescent="0.2">
      <c r="A9041" s="77">
        <v>509210</v>
      </c>
      <c r="B9041" s="76" t="s">
        <v>9712</v>
      </c>
      <c r="F9041" s="71"/>
      <c r="G9041" s="71"/>
    </row>
    <row r="9042" spans="1:7" x14ac:dyDescent="0.2">
      <c r="A9042" s="77">
        <v>509211</v>
      </c>
      <c r="B9042" s="76" t="s">
        <v>9713</v>
      </c>
      <c r="F9042" s="71"/>
      <c r="G9042" s="71"/>
    </row>
    <row r="9043" spans="1:7" x14ac:dyDescent="0.2">
      <c r="A9043" s="77">
        <v>509212</v>
      </c>
      <c r="B9043" s="76" t="s">
        <v>9714</v>
      </c>
      <c r="F9043" s="71"/>
      <c r="G9043" s="71"/>
    </row>
    <row r="9044" spans="1:7" x14ac:dyDescent="0.2">
      <c r="A9044" s="77">
        <v>509213</v>
      </c>
      <c r="B9044" s="76" t="s">
        <v>9715</v>
      </c>
      <c r="F9044" s="71"/>
      <c r="G9044" s="71"/>
    </row>
    <row r="9045" spans="1:7" x14ac:dyDescent="0.2">
      <c r="A9045" s="77">
        <v>509214</v>
      </c>
      <c r="B9045" s="76" t="s">
        <v>9716</v>
      </c>
      <c r="F9045" s="71"/>
      <c r="G9045" s="71"/>
    </row>
    <row r="9046" spans="1:7" x14ac:dyDescent="0.2">
      <c r="A9046" s="77">
        <v>509215</v>
      </c>
      <c r="B9046" s="76" t="s">
        <v>9717</v>
      </c>
      <c r="F9046" s="71"/>
      <c r="G9046" s="71"/>
    </row>
    <row r="9047" spans="1:7" x14ac:dyDescent="0.2">
      <c r="A9047" s="77">
        <v>509216</v>
      </c>
      <c r="B9047" s="76" t="s">
        <v>9718</v>
      </c>
      <c r="F9047" s="71"/>
      <c r="G9047" s="71"/>
    </row>
    <row r="9048" spans="1:7" x14ac:dyDescent="0.2">
      <c r="A9048" s="77">
        <v>509217</v>
      </c>
      <c r="B9048" s="76" t="s">
        <v>9719</v>
      </c>
      <c r="F9048" s="71"/>
      <c r="G9048" s="71"/>
    </row>
    <row r="9049" spans="1:7" x14ac:dyDescent="0.2">
      <c r="A9049" s="77">
        <v>509218</v>
      </c>
      <c r="B9049" s="76" t="s">
        <v>9720</v>
      </c>
      <c r="F9049" s="71"/>
      <c r="G9049" s="71"/>
    </row>
    <row r="9050" spans="1:7" x14ac:dyDescent="0.2">
      <c r="A9050" s="77">
        <v>509219</v>
      </c>
      <c r="B9050" s="76" t="s">
        <v>9721</v>
      </c>
      <c r="F9050" s="71"/>
      <c r="G9050" s="71"/>
    </row>
    <row r="9051" spans="1:7" x14ac:dyDescent="0.2">
      <c r="A9051" s="77">
        <v>509220</v>
      </c>
      <c r="B9051" s="76" t="s">
        <v>9722</v>
      </c>
      <c r="F9051" s="71"/>
      <c r="G9051" s="71"/>
    </row>
    <row r="9052" spans="1:7" x14ac:dyDescent="0.2">
      <c r="A9052" s="77">
        <v>509225</v>
      </c>
      <c r="B9052" s="76" t="s">
        <v>9723</v>
      </c>
      <c r="F9052" s="71"/>
      <c r="G9052" s="71"/>
    </row>
    <row r="9053" spans="1:7" x14ac:dyDescent="0.2">
      <c r="A9053" s="77">
        <v>509230</v>
      </c>
      <c r="B9053" s="76" t="s">
        <v>9724</v>
      </c>
      <c r="F9053" s="71"/>
      <c r="G9053" s="71"/>
    </row>
    <row r="9054" spans="1:7" x14ac:dyDescent="0.2">
      <c r="A9054" s="77">
        <v>509235</v>
      </c>
      <c r="B9054" s="76" t="s">
        <v>9725</v>
      </c>
      <c r="F9054" s="71"/>
      <c r="G9054" s="71"/>
    </row>
    <row r="9055" spans="1:7" x14ac:dyDescent="0.2">
      <c r="A9055" s="77">
        <v>509240</v>
      </c>
      <c r="B9055" s="76" t="s">
        <v>9726</v>
      </c>
      <c r="F9055" s="71"/>
      <c r="G9055" s="71"/>
    </row>
    <row r="9056" spans="1:7" x14ac:dyDescent="0.2">
      <c r="A9056" s="77">
        <v>509245</v>
      </c>
      <c r="B9056" s="76" t="s">
        <v>5172</v>
      </c>
      <c r="F9056" s="71"/>
      <c r="G9056" s="71"/>
    </row>
    <row r="9057" spans="1:7" x14ac:dyDescent="0.2">
      <c r="A9057" s="77">
        <v>509250</v>
      </c>
      <c r="B9057" s="76" t="s">
        <v>9727</v>
      </c>
      <c r="F9057" s="71"/>
      <c r="G9057" s="71"/>
    </row>
    <row r="9058" spans="1:7" x14ac:dyDescent="0.2">
      <c r="A9058" s="77">
        <v>509255</v>
      </c>
      <c r="B9058" s="76" t="s">
        <v>9728</v>
      </c>
      <c r="F9058" s="71"/>
      <c r="G9058" s="71"/>
    </row>
    <row r="9059" spans="1:7" x14ac:dyDescent="0.2">
      <c r="A9059" s="77">
        <v>509260</v>
      </c>
      <c r="B9059" s="76" t="s">
        <v>9729</v>
      </c>
      <c r="F9059" s="71"/>
      <c r="G9059" s="71"/>
    </row>
    <row r="9060" spans="1:7" x14ac:dyDescent="0.2">
      <c r="A9060" s="77">
        <v>509265</v>
      </c>
      <c r="B9060" s="76" t="s">
        <v>9730</v>
      </c>
      <c r="F9060" s="71"/>
      <c r="G9060" s="71"/>
    </row>
    <row r="9061" spans="1:7" x14ac:dyDescent="0.2">
      <c r="A9061" s="77">
        <v>509270</v>
      </c>
      <c r="B9061" s="76" t="s">
        <v>9731</v>
      </c>
      <c r="F9061" s="71"/>
      <c r="G9061" s="71"/>
    </row>
    <row r="9062" spans="1:7" x14ac:dyDescent="0.2">
      <c r="A9062" s="77">
        <v>509275</v>
      </c>
      <c r="B9062" s="76" t="s">
        <v>9732</v>
      </c>
      <c r="F9062" s="71"/>
      <c r="G9062" s="71"/>
    </row>
    <row r="9063" spans="1:7" x14ac:dyDescent="0.2">
      <c r="A9063" s="77">
        <v>509280</v>
      </c>
      <c r="B9063" s="76" t="s">
        <v>9733</v>
      </c>
      <c r="F9063" s="71"/>
      <c r="G9063" s="71"/>
    </row>
    <row r="9064" spans="1:7" x14ac:dyDescent="0.2">
      <c r="A9064" s="77">
        <v>509285</v>
      </c>
      <c r="B9064" s="76" t="s">
        <v>9734</v>
      </c>
      <c r="F9064" s="71"/>
      <c r="G9064" s="71"/>
    </row>
    <row r="9065" spans="1:7" x14ac:dyDescent="0.2">
      <c r="A9065" s="77">
        <v>509290</v>
      </c>
      <c r="B9065" s="76" t="s">
        <v>9735</v>
      </c>
      <c r="F9065" s="71"/>
      <c r="G9065" s="71"/>
    </row>
    <row r="9066" spans="1:7" x14ac:dyDescent="0.2">
      <c r="A9066" s="77">
        <v>509295</v>
      </c>
      <c r="B9066" s="76" t="s">
        <v>9736</v>
      </c>
      <c r="F9066" s="71"/>
      <c r="G9066" s="71"/>
    </row>
    <row r="9067" spans="1:7" x14ac:dyDescent="0.2">
      <c r="A9067" s="77">
        <v>509300</v>
      </c>
      <c r="B9067" s="76" t="s">
        <v>9737</v>
      </c>
      <c r="F9067" s="71"/>
      <c r="G9067" s="71"/>
    </row>
    <row r="9068" spans="1:7" x14ac:dyDescent="0.2">
      <c r="A9068" s="77">
        <v>509305</v>
      </c>
      <c r="B9068" s="76" t="s">
        <v>9165</v>
      </c>
      <c r="F9068" s="71"/>
      <c r="G9068" s="71"/>
    </row>
    <row r="9069" spans="1:7" x14ac:dyDescent="0.2">
      <c r="A9069" s="77">
        <v>509306</v>
      </c>
      <c r="B9069" s="76" t="s">
        <v>8777</v>
      </c>
      <c r="F9069" s="71"/>
      <c r="G9069" s="71"/>
    </row>
    <row r="9070" spans="1:7" x14ac:dyDescent="0.2">
      <c r="A9070" s="77">
        <v>509307</v>
      </c>
      <c r="B9070" s="76" t="s">
        <v>8778</v>
      </c>
      <c r="F9070" s="71"/>
      <c r="G9070" s="71"/>
    </row>
    <row r="9071" spans="1:7" x14ac:dyDescent="0.2">
      <c r="A9071" s="77">
        <v>509310</v>
      </c>
      <c r="B9071" s="76" t="s">
        <v>9738</v>
      </c>
      <c r="F9071" s="71"/>
      <c r="G9071" s="71"/>
    </row>
    <row r="9072" spans="1:7" x14ac:dyDescent="0.2">
      <c r="A9072" s="77">
        <v>509311</v>
      </c>
      <c r="B9072" s="76" t="s">
        <v>9739</v>
      </c>
      <c r="F9072" s="71"/>
      <c r="G9072" s="71"/>
    </row>
    <row r="9073" spans="1:7" x14ac:dyDescent="0.2">
      <c r="A9073" s="77">
        <v>509312</v>
      </c>
      <c r="B9073" s="76" t="s">
        <v>9740</v>
      </c>
      <c r="F9073" s="71"/>
      <c r="G9073" s="71"/>
    </row>
    <row r="9074" spans="1:7" x14ac:dyDescent="0.2">
      <c r="A9074" s="77">
        <v>509313</v>
      </c>
      <c r="B9074" s="76" t="s">
        <v>9741</v>
      </c>
      <c r="F9074" s="71"/>
      <c r="G9074" s="71"/>
    </row>
    <row r="9075" spans="1:7" x14ac:dyDescent="0.2">
      <c r="A9075" s="77">
        <v>509314</v>
      </c>
      <c r="B9075" s="76" t="s">
        <v>9742</v>
      </c>
      <c r="F9075" s="71"/>
      <c r="G9075" s="71"/>
    </row>
    <row r="9076" spans="1:7" x14ac:dyDescent="0.2">
      <c r="A9076" s="77">
        <v>509315</v>
      </c>
      <c r="B9076" s="76" t="s">
        <v>9743</v>
      </c>
      <c r="F9076" s="71"/>
      <c r="G9076" s="71"/>
    </row>
    <row r="9077" spans="1:7" x14ac:dyDescent="0.2">
      <c r="A9077" s="77">
        <v>509316</v>
      </c>
      <c r="B9077" s="76" t="s">
        <v>9744</v>
      </c>
      <c r="F9077" s="71"/>
      <c r="G9077" s="71"/>
    </row>
    <row r="9078" spans="1:7" x14ac:dyDescent="0.2">
      <c r="A9078" s="77">
        <v>509317</v>
      </c>
      <c r="B9078" s="76" t="s">
        <v>9745</v>
      </c>
      <c r="F9078" s="71"/>
      <c r="G9078" s="71"/>
    </row>
    <row r="9079" spans="1:7" x14ac:dyDescent="0.2">
      <c r="A9079" s="77">
        <v>509318</v>
      </c>
      <c r="B9079" s="76" t="s">
        <v>9746</v>
      </c>
      <c r="F9079" s="71"/>
      <c r="G9079" s="71"/>
    </row>
    <row r="9080" spans="1:7" x14ac:dyDescent="0.2">
      <c r="A9080" s="77">
        <v>509319</v>
      </c>
      <c r="B9080" s="76" t="s">
        <v>9747</v>
      </c>
      <c r="F9080" s="71"/>
      <c r="G9080" s="71"/>
    </row>
    <row r="9081" spans="1:7" x14ac:dyDescent="0.2">
      <c r="A9081" s="77">
        <v>509320</v>
      </c>
      <c r="B9081" s="76" t="s">
        <v>9748</v>
      </c>
      <c r="F9081" s="71"/>
      <c r="G9081" s="71"/>
    </row>
    <row r="9082" spans="1:7" x14ac:dyDescent="0.2">
      <c r="A9082" s="77">
        <v>509325</v>
      </c>
      <c r="B9082" s="76" t="s">
        <v>9749</v>
      </c>
      <c r="F9082" s="71"/>
      <c r="G9082" s="71"/>
    </row>
    <row r="9083" spans="1:7" x14ac:dyDescent="0.2">
      <c r="A9083" s="77">
        <v>509330</v>
      </c>
      <c r="B9083" s="76" t="s">
        <v>9750</v>
      </c>
      <c r="F9083" s="71"/>
      <c r="G9083" s="71"/>
    </row>
    <row r="9084" spans="1:7" x14ac:dyDescent="0.2">
      <c r="A9084" s="77">
        <v>509335</v>
      </c>
      <c r="B9084" s="76" t="s">
        <v>9751</v>
      </c>
      <c r="F9084" s="71"/>
      <c r="G9084" s="71"/>
    </row>
    <row r="9085" spans="1:7" x14ac:dyDescent="0.2">
      <c r="A9085" s="77">
        <v>509340</v>
      </c>
      <c r="B9085" s="76" t="s">
        <v>9752</v>
      </c>
      <c r="F9085" s="71"/>
      <c r="G9085" s="71"/>
    </row>
    <row r="9086" spans="1:7" x14ac:dyDescent="0.2">
      <c r="A9086" s="77">
        <v>509345</v>
      </c>
      <c r="B9086" s="76" t="s">
        <v>9753</v>
      </c>
      <c r="F9086" s="71"/>
      <c r="G9086" s="71"/>
    </row>
    <row r="9087" spans="1:7" x14ac:dyDescent="0.2">
      <c r="A9087" s="77">
        <v>509350</v>
      </c>
      <c r="B9087" s="76" t="s">
        <v>9754</v>
      </c>
      <c r="F9087" s="71"/>
      <c r="G9087" s="71"/>
    </row>
    <row r="9088" spans="1:7" x14ac:dyDescent="0.2">
      <c r="A9088" s="77">
        <v>509355</v>
      </c>
      <c r="B9088" s="76" t="s">
        <v>9755</v>
      </c>
      <c r="F9088" s="71"/>
      <c r="G9088" s="71"/>
    </row>
    <row r="9089" spans="1:7" x14ac:dyDescent="0.2">
      <c r="A9089" s="77">
        <v>509360</v>
      </c>
      <c r="B9089" s="76" t="s">
        <v>9756</v>
      </c>
      <c r="F9089" s="71"/>
      <c r="G9089" s="71"/>
    </row>
    <row r="9090" spans="1:7" x14ac:dyDescent="0.2">
      <c r="A9090" s="77">
        <v>509365</v>
      </c>
      <c r="B9090" s="76" t="s">
        <v>9757</v>
      </c>
      <c r="F9090" s="71"/>
      <c r="G9090" s="71"/>
    </row>
    <row r="9091" spans="1:7" x14ac:dyDescent="0.2">
      <c r="A9091" s="77">
        <v>509370</v>
      </c>
      <c r="B9091" s="76" t="s">
        <v>9758</v>
      </c>
      <c r="F9091" s="71"/>
      <c r="G9091" s="71"/>
    </row>
    <row r="9092" spans="1:7" x14ac:dyDescent="0.2">
      <c r="A9092" s="77">
        <v>509375</v>
      </c>
      <c r="B9092" s="76" t="s">
        <v>9759</v>
      </c>
      <c r="F9092" s="71"/>
      <c r="G9092" s="71"/>
    </row>
    <row r="9093" spans="1:7" x14ac:dyDescent="0.2">
      <c r="A9093" s="77">
        <v>509376</v>
      </c>
      <c r="B9093" s="76" t="s">
        <v>9760</v>
      </c>
      <c r="F9093" s="71"/>
      <c r="G9093" s="71"/>
    </row>
    <row r="9094" spans="1:7" x14ac:dyDescent="0.2">
      <c r="A9094" s="77">
        <v>509380</v>
      </c>
      <c r="B9094" s="76" t="s">
        <v>9761</v>
      </c>
      <c r="F9094" s="71"/>
      <c r="G9094" s="71"/>
    </row>
    <row r="9095" spans="1:7" x14ac:dyDescent="0.2">
      <c r="A9095" s="77">
        <v>509385</v>
      </c>
      <c r="B9095" s="76" t="s">
        <v>9762</v>
      </c>
      <c r="F9095" s="71"/>
      <c r="G9095" s="71"/>
    </row>
    <row r="9096" spans="1:7" x14ac:dyDescent="0.2">
      <c r="A9096" s="77">
        <v>509390</v>
      </c>
      <c r="B9096" s="76" t="s">
        <v>9763</v>
      </c>
      <c r="F9096" s="71"/>
      <c r="G9096" s="71"/>
    </row>
    <row r="9097" spans="1:7" x14ac:dyDescent="0.2">
      <c r="A9097" s="77">
        <v>509395</v>
      </c>
      <c r="B9097" s="76" t="s">
        <v>9764</v>
      </c>
      <c r="F9097" s="71"/>
      <c r="G9097" s="71"/>
    </row>
    <row r="9098" spans="1:7" x14ac:dyDescent="0.2">
      <c r="A9098" s="77">
        <v>509400</v>
      </c>
      <c r="B9098" s="76" t="s">
        <v>9765</v>
      </c>
      <c r="F9098" s="71"/>
      <c r="G9098" s="71"/>
    </row>
    <row r="9099" spans="1:7" x14ac:dyDescent="0.2">
      <c r="A9099" s="77">
        <v>509405</v>
      </c>
      <c r="B9099" s="76" t="s">
        <v>9766</v>
      </c>
      <c r="F9099" s="71"/>
      <c r="G9099" s="71"/>
    </row>
    <row r="9100" spans="1:7" x14ac:dyDescent="0.2">
      <c r="A9100" s="77">
        <v>509410</v>
      </c>
      <c r="B9100" s="76" t="s">
        <v>9767</v>
      </c>
      <c r="F9100" s="71"/>
      <c r="G9100" s="71"/>
    </row>
    <row r="9101" spans="1:7" x14ac:dyDescent="0.2">
      <c r="A9101" s="77">
        <v>509411</v>
      </c>
      <c r="B9101" s="76" t="s">
        <v>9768</v>
      </c>
      <c r="F9101" s="71"/>
      <c r="G9101" s="71"/>
    </row>
    <row r="9102" spans="1:7" x14ac:dyDescent="0.2">
      <c r="A9102" s="77">
        <v>509412</v>
      </c>
      <c r="B9102" s="76" t="s">
        <v>9769</v>
      </c>
      <c r="F9102" s="71"/>
      <c r="G9102" s="71"/>
    </row>
    <row r="9103" spans="1:7" x14ac:dyDescent="0.2">
      <c r="A9103" s="77">
        <v>509413</v>
      </c>
      <c r="B9103" s="76" t="s">
        <v>9770</v>
      </c>
      <c r="F9103" s="71"/>
      <c r="G9103" s="71"/>
    </row>
    <row r="9104" spans="1:7" x14ac:dyDescent="0.2">
      <c r="A9104" s="77">
        <v>509414</v>
      </c>
      <c r="B9104" s="76" t="s">
        <v>9771</v>
      </c>
      <c r="F9104" s="71"/>
      <c r="G9104" s="71"/>
    </row>
    <row r="9105" spans="1:7" x14ac:dyDescent="0.2">
      <c r="A9105" s="77">
        <v>509415</v>
      </c>
      <c r="B9105" s="76" t="s">
        <v>9772</v>
      </c>
      <c r="F9105" s="71"/>
      <c r="G9105" s="71"/>
    </row>
    <row r="9106" spans="1:7" x14ac:dyDescent="0.2">
      <c r="A9106" s="77">
        <v>509416</v>
      </c>
      <c r="B9106" s="76" t="s">
        <v>9773</v>
      </c>
      <c r="F9106" s="71"/>
      <c r="G9106" s="71"/>
    </row>
    <row r="9107" spans="1:7" x14ac:dyDescent="0.2">
      <c r="A9107" s="77">
        <v>509417</v>
      </c>
      <c r="B9107" s="76" t="s">
        <v>9774</v>
      </c>
      <c r="F9107" s="71"/>
      <c r="G9107" s="71"/>
    </row>
    <row r="9108" spans="1:7" x14ac:dyDescent="0.2">
      <c r="A9108" s="77">
        <v>509418</v>
      </c>
      <c r="B9108" s="76" t="s">
        <v>9775</v>
      </c>
      <c r="F9108" s="71"/>
      <c r="G9108" s="71"/>
    </row>
    <row r="9109" spans="1:7" x14ac:dyDescent="0.2">
      <c r="A9109" s="77">
        <v>509419</v>
      </c>
      <c r="B9109" s="76" t="s">
        <v>4246</v>
      </c>
      <c r="F9109" s="71"/>
      <c r="G9109" s="71"/>
    </row>
    <row r="9110" spans="1:7" x14ac:dyDescent="0.2">
      <c r="A9110" s="77">
        <v>509420</v>
      </c>
      <c r="B9110" s="76" t="s">
        <v>9776</v>
      </c>
      <c r="F9110" s="71"/>
      <c r="G9110" s="71"/>
    </row>
    <row r="9111" spans="1:7" x14ac:dyDescent="0.2">
      <c r="A9111" s="77">
        <v>509425</v>
      </c>
      <c r="B9111" s="76" t="s">
        <v>9777</v>
      </c>
      <c r="F9111" s="71"/>
      <c r="G9111" s="71"/>
    </row>
    <row r="9112" spans="1:7" x14ac:dyDescent="0.2">
      <c r="A9112" s="77">
        <v>509430</v>
      </c>
      <c r="B9112" s="76" t="s">
        <v>9778</v>
      </c>
      <c r="F9112" s="71"/>
      <c r="G9112" s="71"/>
    </row>
    <row r="9113" spans="1:7" x14ac:dyDescent="0.2">
      <c r="A9113" s="77">
        <v>509435</v>
      </c>
      <c r="B9113" s="76" t="s">
        <v>9779</v>
      </c>
      <c r="F9113" s="71"/>
      <c r="G9113" s="71"/>
    </row>
    <row r="9114" spans="1:7" x14ac:dyDescent="0.2">
      <c r="A9114" s="77">
        <v>509440</v>
      </c>
      <c r="B9114" s="76" t="s">
        <v>9780</v>
      </c>
      <c r="F9114" s="71"/>
      <c r="G9114" s="71"/>
    </row>
    <row r="9115" spans="1:7" x14ac:dyDescent="0.2">
      <c r="A9115" s="77">
        <v>509441</v>
      </c>
      <c r="B9115" s="76" t="s">
        <v>9781</v>
      </c>
      <c r="F9115" s="71"/>
      <c r="G9115" s="71"/>
    </row>
    <row r="9116" spans="1:7" x14ac:dyDescent="0.2">
      <c r="A9116" s="77">
        <v>509445</v>
      </c>
      <c r="B9116" s="76" t="s">
        <v>9782</v>
      </c>
      <c r="F9116" s="71"/>
      <c r="G9116" s="71"/>
    </row>
    <row r="9117" spans="1:7" x14ac:dyDescent="0.2">
      <c r="A9117" s="77">
        <v>509450</v>
      </c>
      <c r="B9117" s="76" t="s">
        <v>9783</v>
      </c>
      <c r="F9117" s="71"/>
      <c r="G9117" s="71"/>
    </row>
    <row r="9118" spans="1:7" x14ac:dyDescent="0.2">
      <c r="A9118" s="77">
        <v>509455</v>
      </c>
      <c r="B9118" s="76" t="s">
        <v>8516</v>
      </c>
      <c r="F9118" s="71"/>
      <c r="G9118" s="71"/>
    </row>
    <row r="9119" spans="1:7" x14ac:dyDescent="0.2">
      <c r="A9119" s="77">
        <v>509460</v>
      </c>
      <c r="B9119" s="76" t="s">
        <v>9784</v>
      </c>
      <c r="F9119" s="71"/>
      <c r="G9119" s="71"/>
    </row>
    <row r="9120" spans="1:7" x14ac:dyDescent="0.2">
      <c r="A9120" s="77">
        <v>509465</v>
      </c>
      <c r="B9120" s="76" t="s">
        <v>9785</v>
      </c>
      <c r="F9120" s="71"/>
      <c r="G9120" s="71"/>
    </row>
    <row r="9121" spans="1:7" x14ac:dyDescent="0.2">
      <c r="A9121" s="77">
        <v>509470</v>
      </c>
      <c r="B9121" s="76" t="s">
        <v>9786</v>
      </c>
      <c r="F9121" s="71"/>
      <c r="G9121" s="71"/>
    </row>
    <row r="9122" spans="1:7" x14ac:dyDescent="0.2">
      <c r="A9122" s="77">
        <v>509475</v>
      </c>
      <c r="B9122" s="76" t="s">
        <v>9787</v>
      </c>
      <c r="F9122" s="71"/>
      <c r="G9122" s="71"/>
    </row>
    <row r="9123" spans="1:7" x14ac:dyDescent="0.2">
      <c r="A9123" s="77">
        <v>509476</v>
      </c>
      <c r="B9123" s="76" t="s">
        <v>9788</v>
      </c>
      <c r="F9123" s="71"/>
      <c r="G9123" s="71"/>
    </row>
    <row r="9124" spans="1:7" x14ac:dyDescent="0.2">
      <c r="A9124" s="77">
        <v>509480</v>
      </c>
      <c r="B9124" s="76" t="s">
        <v>9789</v>
      </c>
      <c r="F9124" s="71"/>
      <c r="G9124" s="71"/>
    </row>
    <row r="9125" spans="1:7" x14ac:dyDescent="0.2">
      <c r="A9125" s="77">
        <v>509481</v>
      </c>
      <c r="B9125" s="76" t="s">
        <v>9790</v>
      </c>
      <c r="F9125" s="71"/>
      <c r="G9125" s="71"/>
    </row>
    <row r="9126" spans="1:7" x14ac:dyDescent="0.2">
      <c r="A9126" s="77">
        <v>509485</v>
      </c>
      <c r="B9126" s="76" t="s">
        <v>9791</v>
      </c>
      <c r="F9126" s="71"/>
      <c r="G9126" s="71"/>
    </row>
    <row r="9127" spans="1:7" x14ac:dyDescent="0.2">
      <c r="A9127" s="77">
        <v>509490</v>
      </c>
      <c r="B9127" s="76" t="s">
        <v>9792</v>
      </c>
      <c r="F9127" s="71"/>
      <c r="G9127" s="71"/>
    </row>
    <row r="9128" spans="1:7" x14ac:dyDescent="0.2">
      <c r="A9128" s="77">
        <v>509495</v>
      </c>
      <c r="B9128" s="76" t="s">
        <v>9793</v>
      </c>
      <c r="F9128" s="71"/>
      <c r="G9128" s="71"/>
    </row>
    <row r="9129" spans="1:7" x14ac:dyDescent="0.2">
      <c r="A9129" s="77">
        <v>509496</v>
      </c>
      <c r="B9129" s="76" t="s">
        <v>9794</v>
      </c>
      <c r="F9129" s="71"/>
      <c r="G9129" s="71"/>
    </row>
    <row r="9130" spans="1:7" x14ac:dyDescent="0.2">
      <c r="A9130" s="77">
        <v>509500</v>
      </c>
      <c r="B9130" s="76" t="s">
        <v>9795</v>
      </c>
      <c r="F9130" s="71"/>
      <c r="G9130" s="71"/>
    </row>
    <row r="9131" spans="1:7" x14ac:dyDescent="0.2">
      <c r="A9131" s="77">
        <v>509505</v>
      </c>
      <c r="B9131" s="76" t="s">
        <v>9796</v>
      </c>
      <c r="F9131" s="71"/>
      <c r="G9131" s="71"/>
    </row>
    <row r="9132" spans="1:7" x14ac:dyDescent="0.2">
      <c r="A9132" s="77">
        <v>509510</v>
      </c>
      <c r="B9132" s="76" t="s">
        <v>9797</v>
      </c>
      <c r="F9132" s="71"/>
      <c r="G9132" s="71"/>
    </row>
    <row r="9133" spans="1:7" x14ac:dyDescent="0.2">
      <c r="A9133" s="77">
        <v>509511</v>
      </c>
      <c r="B9133" s="76" t="s">
        <v>9797</v>
      </c>
      <c r="F9133" s="71"/>
      <c r="G9133" s="71"/>
    </row>
    <row r="9134" spans="1:7" x14ac:dyDescent="0.2">
      <c r="A9134" s="77">
        <v>509515</v>
      </c>
      <c r="B9134" s="76" t="s">
        <v>9798</v>
      </c>
      <c r="F9134" s="71"/>
      <c r="G9134" s="71"/>
    </row>
    <row r="9135" spans="1:7" x14ac:dyDescent="0.2">
      <c r="A9135" s="77">
        <v>509520</v>
      </c>
      <c r="B9135" s="76" t="s">
        <v>9799</v>
      </c>
      <c r="F9135" s="71"/>
      <c r="G9135" s="71"/>
    </row>
    <row r="9136" spans="1:7" x14ac:dyDescent="0.2">
      <c r="A9136" s="77">
        <v>509525</v>
      </c>
      <c r="B9136" s="76" t="s">
        <v>9800</v>
      </c>
      <c r="F9136" s="71"/>
      <c r="G9136" s="71"/>
    </row>
    <row r="9137" spans="1:7" x14ac:dyDescent="0.2">
      <c r="A9137" s="77">
        <v>509530</v>
      </c>
      <c r="B9137" s="76" t="s">
        <v>9801</v>
      </c>
      <c r="F9137" s="71"/>
      <c r="G9137" s="71"/>
    </row>
    <row r="9138" spans="1:7" x14ac:dyDescent="0.2">
      <c r="A9138" s="77">
        <v>509535</v>
      </c>
      <c r="B9138" s="76" t="s">
        <v>9802</v>
      </c>
      <c r="F9138" s="71"/>
      <c r="G9138" s="71"/>
    </row>
    <row r="9139" spans="1:7" x14ac:dyDescent="0.2">
      <c r="A9139" s="77">
        <v>509540</v>
      </c>
      <c r="B9139" s="76" t="s">
        <v>9803</v>
      </c>
      <c r="F9139" s="71"/>
      <c r="G9139" s="71"/>
    </row>
    <row r="9140" spans="1:7" x14ac:dyDescent="0.2">
      <c r="A9140" s="77">
        <v>509545</v>
      </c>
      <c r="B9140" s="76" t="s">
        <v>9804</v>
      </c>
      <c r="F9140" s="71"/>
      <c r="G9140" s="71"/>
    </row>
    <row r="9141" spans="1:7" x14ac:dyDescent="0.2">
      <c r="A9141" s="77">
        <v>509546</v>
      </c>
      <c r="B9141" s="76" t="s">
        <v>9804</v>
      </c>
      <c r="F9141" s="71"/>
      <c r="G9141" s="71"/>
    </row>
    <row r="9142" spans="1:7" x14ac:dyDescent="0.2">
      <c r="A9142" s="77">
        <v>509547</v>
      </c>
      <c r="B9142" s="76" t="s">
        <v>9805</v>
      </c>
      <c r="F9142" s="71"/>
      <c r="G9142" s="71"/>
    </row>
    <row r="9143" spans="1:7" x14ac:dyDescent="0.2">
      <c r="A9143" s="77">
        <v>509550</v>
      </c>
      <c r="B9143" s="76" t="s">
        <v>9806</v>
      </c>
      <c r="F9143" s="71"/>
      <c r="G9143" s="71"/>
    </row>
    <row r="9144" spans="1:7" x14ac:dyDescent="0.2">
      <c r="A9144" s="77">
        <v>509555</v>
      </c>
      <c r="B9144" s="76" t="s">
        <v>9807</v>
      </c>
      <c r="F9144" s="71"/>
      <c r="G9144" s="71"/>
    </row>
    <row r="9145" spans="1:7" x14ac:dyDescent="0.2">
      <c r="A9145" s="77">
        <v>509556</v>
      </c>
      <c r="B9145" s="76" t="s">
        <v>9807</v>
      </c>
      <c r="F9145" s="71"/>
      <c r="G9145" s="71"/>
    </row>
    <row r="9146" spans="1:7" x14ac:dyDescent="0.2">
      <c r="A9146" s="77">
        <v>509557</v>
      </c>
      <c r="B9146" s="76" t="s">
        <v>9808</v>
      </c>
      <c r="F9146" s="71"/>
      <c r="G9146" s="71"/>
    </row>
    <row r="9147" spans="1:7" x14ac:dyDescent="0.2">
      <c r="A9147" s="77">
        <v>509558</v>
      </c>
      <c r="B9147" s="76" t="s">
        <v>9807</v>
      </c>
      <c r="F9147" s="71"/>
      <c r="G9147" s="71"/>
    </row>
    <row r="9148" spans="1:7" x14ac:dyDescent="0.2">
      <c r="A9148" s="77">
        <v>509559</v>
      </c>
      <c r="B9148" s="76" t="s">
        <v>9807</v>
      </c>
      <c r="F9148" s="71"/>
      <c r="G9148" s="71"/>
    </row>
    <row r="9149" spans="1:7" x14ac:dyDescent="0.2">
      <c r="A9149" s="77">
        <v>509560</v>
      </c>
      <c r="B9149" s="76" t="s">
        <v>9809</v>
      </c>
      <c r="F9149" s="71"/>
      <c r="G9149" s="71"/>
    </row>
    <row r="9150" spans="1:7" x14ac:dyDescent="0.2">
      <c r="A9150" s="77">
        <v>509565</v>
      </c>
      <c r="B9150" s="76" t="s">
        <v>9810</v>
      </c>
      <c r="F9150" s="71"/>
      <c r="G9150" s="71"/>
    </row>
    <row r="9151" spans="1:7" x14ac:dyDescent="0.2">
      <c r="A9151" s="77">
        <v>509570</v>
      </c>
      <c r="B9151" s="76" t="s">
        <v>9811</v>
      </c>
      <c r="F9151" s="71"/>
      <c r="G9151" s="71"/>
    </row>
    <row r="9152" spans="1:7" x14ac:dyDescent="0.2">
      <c r="A9152" s="77">
        <v>509575</v>
      </c>
      <c r="B9152" s="76" t="s">
        <v>9811</v>
      </c>
      <c r="F9152" s="71"/>
      <c r="G9152" s="71"/>
    </row>
    <row r="9153" spans="1:7" x14ac:dyDescent="0.2">
      <c r="A9153" s="77">
        <v>509580</v>
      </c>
      <c r="B9153" s="76" t="s">
        <v>9812</v>
      </c>
      <c r="F9153" s="71"/>
      <c r="G9153" s="71"/>
    </row>
    <row r="9154" spans="1:7" x14ac:dyDescent="0.2">
      <c r="A9154" s="77">
        <v>509585</v>
      </c>
      <c r="B9154" s="76" t="s">
        <v>9813</v>
      </c>
      <c r="F9154" s="71"/>
      <c r="G9154" s="71"/>
    </row>
    <row r="9155" spans="1:7" x14ac:dyDescent="0.2">
      <c r="A9155" s="77">
        <v>509590</v>
      </c>
      <c r="B9155" s="76" t="s">
        <v>9814</v>
      </c>
      <c r="F9155" s="71"/>
      <c r="G9155" s="71"/>
    </row>
    <row r="9156" spans="1:7" x14ac:dyDescent="0.2">
      <c r="A9156" s="77">
        <v>509595</v>
      </c>
      <c r="B9156" s="76" t="s">
        <v>9815</v>
      </c>
      <c r="F9156" s="71"/>
      <c r="G9156" s="71"/>
    </row>
    <row r="9157" spans="1:7" x14ac:dyDescent="0.2">
      <c r="A9157" s="77">
        <v>509600</v>
      </c>
      <c r="B9157" s="76" t="s">
        <v>9816</v>
      </c>
      <c r="F9157" s="71"/>
      <c r="G9157" s="71"/>
    </row>
    <row r="9158" spans="1:7" x14ac:dyDescent="0.2">
      <c r="A9158" s="77">
        <v>509605</v>
      </c>
      <c r="B9158" s="76" t="s">
        <v>9817</v>
      </c>
      <c r="F9158" s="71"/>
      <c r="G9158" s="71"/>
    </row>
    <row r="9159" spans="1:7" x14ac:dyDescent="0.2">
      <c r="A9159" s="77">
        <v>509610</v>
      </c>
      <c r="B9159" s="76" t="s">
        <v>9818</v>
      </c>
      <c r="F9159" s="71"/>
      <c r="G9159" s="71"/>
    </row>
    <row r="9160" spans="1:7" x14ac:dyDescent="0.2">
      <c r="A9160" s="77">
        <v>509611</v>
      </c>
      <c r="B9160" s="76" t="s">
        <v>9819</v>
      </c>
      <c r="F9160" s="71"/>
      <c r="G9160" s="71"/>
    </row>
    <row r="9161" spans="1:7" x14ac:dyDescent="0.2">
      <c r="A9161" s="77">
        <v>509615</v>
      </c>
      <c r="B9161" s="76" t="s">
        <v>9820</v>
      </c>
      <c r="F9161" s="71"/>
      <c r="G9161" s="71"/>
    </row>
    <row r="9162" spans="1:7" x14ac:dyDescent="0.2">
      <c r="A9162" s="77">
        <v>509620</v>
      </c>
      <c r="B9162" s="76" t="s">
        <v>9821</v>
      </c>
      <c r="F9162" s="71"/>
      <c r="G9162" s="71"/>
    </row>
    <row r="9163" spans="1:7" x14ac:dyDescent="0.2">
      <c r="A9163" s="77">
        <v>509625</v>
      </c>
      <c r="B9163" s="76" t="s">
        <v>9822</v>
      </c>
      <c r="F9163" s="71"/>
      <c r="G9163" s="71"/>
    </row>
    <row r="9164" spans="1:7" x14ac:dyDescent="0.2">
      <c r="A9164" s="77">
        <v>509630</v>
      </c>
      <c r="B9164" s="76" t="s">
        <v>2438</v>
      </c>
      <c r="F9164" s="71"/>
      <c r="G9164" s="71"/>
    </row>
    <row r="9165" spans="1:7" x14ac:dyDescent="0.2">
      <c r="A9165" s="77">
        <v>509635</v>
      </c>
      <c r="B9165" s="76" t="s">
        <v>9823</v>
      </c>
      <c r="F9165" s="71"/>
      <c r="G9165" s="71"/>
    </row>
    <row r="9166" spans="1:7" x14ac:dyDescent="0.2">
      <c r="A9166" s="77">
        <v>509640</v>
      </c>
      <c r="B9166" s="76" t="s">
        <v>9824</v>
      </c>
      <c r="F9166" s="71"/>
      <c r="G9166" s="71"/>
    </row>
    <row r="9167" spans="1:7" x14ac:dyDescent="0.2">
      <c r="A9167" s="77">
        <v>509645</v>
      </c>
      <c r="B9167" s="76" t="s">
        <v>2439</v>
      </c>
      <c r="F9167" s="71"/>
      <c r="G9167" s="71"/>
    </row>
    <row r="9168" spans="1:7" x14ac:dyDescent="0.2">
      <c r="A9168" s="77">
        <v>509650</v>
      </c>
      <c r="B9168" s="76" t="s">
        <v>9825</v>
      </c>
      <c r="F9168" s="71"/>
      <c r="G9168" s="71"/>
    </row>
    <row r="9169" spans="1:7" x14ac:dyDescent="0.2">
      <c r="A9169" s="77">
        <v>509655</v>
      </c>
      <c r="B9169" s="76" t="s">
        <v>9826</v>
      </c>
      <c r="F9169" s="71"/>
      <c r="G9169" s="71"/>
    </row>
    <row r="9170" spans="1:7" x14ac:dyDescent="0.2">
      <c r="A9170" s="77">
        <v>509660</v>
      </c>
      <c r="B9170" s="76" t="s">
        <v>9827</v>
      </c>
      <c r="F9170" s="71"/>
      <c r="G9170" s="71"/>
    </row>
    <row r="9171" spans="1:7" x14ac:dyDescent="0.2">
      <c r="A9171" s="77">
        <v>509665</v>
      </c>
      <c r="B9171" s="76" t="s">
        <v>9828</v>
      </c>
      <c r="F9171" s="71"/>
      <c r="G9171" s="71"/>
    </row>
    <row r="9172" spans="1:7" x14ac:dyDescent="0.2">
      <c r="A9172" s="77">
        <v>509670</v>
      </c>
      <c r="B9172" s="76" t="s">
        <v>9829</v>
      </c>
      <c r="F9172" s="71"/>
      <c r="G9172" s="71"/>
    </row>
    <row r="9173" spans="1:7" x14ac:dyDescent="0.2">
      <c r="A9173" s="77">
        <v>509675</v>
      </c>
      <c r="B9173" s="76" t="s">
        <v>9830</v>
      </c>
      <c r="F9173" s="71"/>
      <c r="G9173" s="71"/>
    </row>
    <row r="9174" spans="1:7" x14ac:dyDescent="0.2">
      <c r="A9174" s="77">
        <v>509680</v>
      </c>
      <c r="B9174" s="76" t="s">
        <v>9831</v>
      </c>
      <c r="F9174" s="71"/>
      <c r="G9174" s="71"/>
    </row>
    <row r="9175" spans="1:7" x14ac:dyDescent="0.2">
      <c r="A9175" s="77">
        <v>509685</v>
      </c>
      <c r="B9175" s="76" t="s">
        <v>9832</v>
      </c>
      <c r="F9175" s="71"/>
      <c r="G9175" s="71"/>
    </row>
    <row r="9176" spans="1:7" x14ac:dyDescent="0.2">
      <c r="A9176" s="77">
        <v>509690</v>
      </c>
      <c r="B9176" s="76" t="s">
        <v>9833</v>
      </c>
      <c r="F9176" s="71"/>
      <c r="G9176" s="71"/>
    </row>
    <row r="9177" spans="1:7" x14ac:dyDescent="0.2">
      <c r="A9177" s="77">
        <v>509695</v>
      </c>
      <c r="B9177" s="76" t="s">
        <v>9834</v>
      </c>
      <c r="F9177" s="71"/>
      <c r="G9177" s="71"/>
    </row>
    <row r="9178" spans="1:7" x14ac:dyDescent="0.2">
      <c r="A9178" s="77">
        <v>509700</v>
      </c>
      <c r="B9178" s="76" t="s">
        <v>9835</v>
      </c>
      <c r="F9178" s="71"/>
      <c r="G9178" s="71"/>
    </row>
    <row r="9179" spans="1:7" x14ac:dyDescent="0.2">
      <c r="A9179" s="77">
        <v>509705</v>
      </c>
      <c r="B9179" s="76" t="s">
        <v>2440</v>
      </c>
      <c r="F9179" s="71"/>
      <c r="G9179" s="71"/>
    </row>
    <row r="9180" spans="1:7" x14ac:dyDescent="0.2">
      <c r="A9180" s="77">
        <v>509706</v>
      </c>
      <c r="B9180" s="76" t="s">
        <v>2440</v>
      </c>
      <c r="F9180" s="71"/>
      <c r="G9180" s="71"/>
    </row>
    <row r="9181" spans="1:7" x14ac:dyDescent="0.2">
      <c r="A9181" s="77">
        <v>509707</v>
      </c>
      <c r="B9181" s="76" t="s">
        <v>2440</v>
      </c>
      <c r="F9181" s="71"/>
      <c r="G9181" s="71"/>
    </row>
    <row r="9182" spans="1:7" x14ac:dyDescent="0.2">
      <c r="A9182" s="77">
        <v>509708</v>
      </c>
      <c r="B9182" s="76" t="s">
        <v>2440</v>
      </c>
      <c r="F9182" s="71"/>
      <c r="G9182" s="71"/>
    </row>
    <row r="9183" spans="1:7" x14ac:dyDescent="0.2">
      <c r="A9183" s="77">
        <v>509709</v>
      </c>
      <c r="B9183" s="76" t="s">
        <v>2440</v>
      </c>
      <c r="F9183" s="71"/>
      <c r="G9183" s="71"/>
    </row>
    <row r="9184" spans="1:7" x14ac:dyDescent="0.2">
      <c r="A9184" s="77">
        <v>509710</v>
      </c>
      <c r="B9184" s="76" t="s">
        <v>9836</v>
      </c>
      <c r="F9184" s="71"/>
      <c r="G9184" s="71"/>
    </row>
    <row r="9185" spans="1:7" x14ac:dyDescent="0.2">
      <c r="A9185" s="77">
        <v>509715</v>
      </c>
      <c r="B9185" s="76" t="s">
        <v>2441</v>
      </c>
      <c r="F9185" s="71"/>
      <c r="G9185" s="71"/>
    </row>
    <row r="9186" spans="1:7" x14ac:dyDescent="0.2">
      <c r="A9186" s="77">
        <v>509720</v>
      </c>
      <c r="B9186" s="76" t="s">
        <v>9837</v>
      </c>
      <c r="F9186" s="71"/>
      <c r="G9186" s="71"/>
    </row>
    <row r="9187" spans="1:7" x14ac:dyDescent="0.2">
      <c r="A9187" s="77">
        <v>509725</v>
      </c>
      <c r="B9187" s="76" t="s">
        <v>9838</v>
      </c>
      <c r="F9187" s="71"/>
      <c r="G9187" s="71"/>
    </row>
    <row r="9188" spans="1:7" x14ac:dyDescent="0.2">
      <c r="A9188" s="77">
        <v>509730</v>
      </c>
      <c r="B9188" s="76" t="s">
        <v>9839</v>
      </c>
      <c r="F9188" s="71"/>
      <c r="G9188" s="71"/>
    </row>
    <row r="9189" spans="1:7" x14ac:dyDescent="0.2">
      <c r="A9189" s="77">
        <v>509735</v>
      </c>
      <c r="B9189" s="76" t="s">
        <v>9840</v>
      </c>
      <c r="F9189" s="71"/>
      <c r="G9189" s="71"/>
    </row>
    <row r="9190" spans="1:7" x14ac:dyDescent="0.2">
      <c r="A9190" s="77">
        <v>509736</v>
      </c>
      <c r="B9190" s="76" t="s">
        <v>9841</v>
      </c>
      <c r="F9190" s="71"/>
      <c r="G9190" s="71"/>
    </row>
    <row r="9191" spans="1:7" x14ac:dyDescent="0.2">
      <c r="A9191" s="77">
        <v>509740</v>
      </c>
      <c r="B9191" s="76" t="s">
        <v>9842</v>
      </c>
      <c r="F9191" s="71"/>
      <c r="G9191" s="71"/>
    </row>
    <row r="9192" spans="1:7" x14ac:dyDescent="0.2">
      <c r="A9192" s="77">
        <v>509745</v>
      </c>
      <c r="B9192" s="76" t="s">
        <v>9843</v>
      </c>
      <c r="F9192" s="71"/>
      <c r="G9192" s="71"/>
    </row>
    <row r="9193" spans="1:7" x14ac:dyDescent="0.2">
      <c r="A9193" s="77">
        <v>509750</v>
      </c>
      <c r="B9193" s="76" t="s">
        <v>9844</v>
      </c>
      <c r="F9193" s="71"/>
      <c r="G9193" s="71"/>
    </row>
    <row r="9194" spans="1:7" x14ac:dyDescent="0.2">
      <c r="A9194" s="77">
        <v>509755</v>
      </c>
      <c r="B9194" s="76" t="s">
        <v>9845</v>
      </c>
      <c r="F9194" s="71"/>
      <c r="G9194" s="71"/>
    </row>
    <row r="9195" spans="1:7" x14ac:dyDescent="0.2">
      <c r="A9195" s="77">
        <v>509756</v>
      </c>
      <c r="B9195" s="76" t="s">
        <v>9846</v>
      </c>
      <c r="F9195" s="71"/>
      <c r="G9195" s="71"/>
    </row>
    <row r="9196" spans="1:7" x14ac:dyDescent="0.2">
      <c r="A9196" s="77">
        <v>509760</v>
      </c>
      <c r="B9196" s="76" t="s">
        <v>9847</v>
      </c>
      <c r="F9196" s="71"/>
      <c r="G9196" s="71"/>
    </row>
    <row r="9197" spans="1:7" x14ac:dyDescent="0.2">
      <c r="A9197" s="77">
        <v>509765</v>
      </c>
      <c r="B9197" s="76" t="s">
        <v>9848</v>
      </c>
      <c r="F9197" s="71"/>
      <c r="G9197" s="71"/>
    </row>
    <row r="9198" spans="1:7" x14ac:dyDescent="0.2">
      <c r="A9198" s="77">
        <v>509766</v>
      </c>
      <c r="B9198" s="76" t="s">
        <v>9849</v>
      </c>
      <c r="F9198" s="71"/>
      <c r="G9198" s="71"/>
    </row>
    <row r="9199" spans="1:7" x14ac:dyDescent="0.2">
      <c r="A9199" s="77">
        <v>509770</v>
      </c>
      <c r="B9199" s="76" t="s">
        <v>9850</v>
      </c>
      <c r="F9199" s="71"/>
      <c r="G9199" s="71"/>
    </row>
    <row r="9200" spans="1:7" x14ac:dyDescent="0.2">
      <c r="A9200" s="77">
        <v>509775</v>
      </c>
      <c r="B9200" s="76" t="s">
        <v>9851</v>
      </c>
      <c r="F9200" s="71"/>
      <c r="G9200" s="71"/>
    </row>
    <row r="9201" spans="1:7" x14ac:dyDescent="0.2">
      <c r="A9201" s="77">
        <v>509780</v>
      </c>
      <c r="B9201" s="76" t="s">
        <v>9852</v>
      </c>
      <c r="F9201" s="71"/>
      <c r="G9201" s="71"/>
    </row>
    <row r="9202" spans="1:7" x14ac:dyDescent="0.2">
      <c r="A9202" s="77">
        <v>509785</v>
      </c>
      <c r="B9202" s="76" t="s">
        <v>9853</v>
      </c>
      <c r="F9202" s="71"/>
      <c r="G9202" s="71"/>
    </row>
    <row r="9203" spans="1:7" x14ac:dyDescent="0.2">
      <c r="A9203" s="77">
        <v>509790</v>
      </c>
      <c r="B9203" s="76" t="s">
        <v>9854</v>
      </c>
      <c r="F9203" s="71"/>
      <c r="G9203" s="71"/>
    </row>
    <row r="9204" spans="1:7" x14ac:dyDescent="0.2">
      <c r="A9204" s="77">
        <v>509795</v>
      </c>
      <c r="B9204" s="76" t="s">
        <v>9855</v>
      </c>
      <c r="F9204" s="71"/>
      <c r="G9204" s="71"/>
    </row>
    <row r="9205" spans="1:7" x14ac:dyDescent="0.2">
      <c r="A9205" s="77">
        <v>509800</v>
      </c>
      <c r="B9205" s="76" t="s">
        <v>9587</v>
      </c>
      <c r="F9205" s="71"/>
      <c r="G9205" s="71"/>
    </row>
    <row r="9206" spans="1:7" x14ac:dyDescent="0.2">
      <c r="A9206" s="77">
        <v>509805</v>
      </c>
      <c r="B9206" s="76" t="s">
        <v>9856</v>
      </c>
      <c r="F9206" s="71"/>
      <c r="G9206" s="71"/>
    </row>
    <row r="9207" spans="1:7" x14ac:dyDescent="0.2">
      <c r="A9207" s="77">
        <v>509810</v>
      </c>
      <c r="B9207" s="76" t="s">
        <v>9857</v>
      </c>
      <c r="F9207" s="71"/>
      <c r="G9207" s="71"/>
    </row>
    <row r="9208" spans="1:7" x14ac:dyDescent="0.2">
      <c r="A9208" s="77">
        <v>509811</v>
      </c>
      <c r="B9208" s="76" t="s">
        <v>9858</v>
      </c>
      <c r="F9208" s="71"/>
      <c r="G9208" s="71"/>
    </row>
    <row r="9209" spans="1:7" x14ac:dyDescent="0.2">
      <c r="A9209" s="77">
        <v>509812</v>
      </c>
      <c r="B9209" s="76" t="s">
        <v>9859</v>
      </c>
      <c r="F9209" s="71"/>
      <c r="G9209" s="71"/>
    </row>
    <row r="9210" spans="1:7" x14ac:dyDescent="0.2">
      <c r="A9210" s="77">
        <v>509813</v>
      </c>
      <c r="B9210" s="76" t="s">
        <v>9860</v>
      </c>
      <c r="F9210" s="71"/>
      <c r="G9210" s="71"/>
    </row>
    <row r="9211" spans="1:7" x14ac:dyDescent="0.2">
      <c r="A9211" s="77">
        <v>509814</v>
      </c>
      <c r="B9211" s="76" t="s">
        <v>9861</v>
      </c>
      <c r="F9211" s="71"/>
      <c r="G9211" s="71"/>
    </row>
    <row r="9212" spans="1:7" x14ac:dyDescent="0.2">
      <c r="A9212" s="77">
        <v>509815</v>
      </c>
      <c r="B9212" s="76" t="s">
        <v>2442</v>
      </c>
      <c r="F9212" s="71"/>
      <c r="G9212" s="71"/>
    </row>
    <row r="9213" spans="1:7" x14ac:dyDescent="0.2">
      <c r="A9213" s="77">
        <v>509820</v>
      </c>
      <c r="B9213" s="76" t="s">
        <v>9862</v>
      </c>
      <c r="F9213" s="71"/>
      <c r="G9213" s="71"/>
    </row>
    <row r="9214" spans="1:7" x14ac:dyDescent="0.2">
      <c r="A9214" s="77">
        <v>509825</v>
      </c>
      <c r="B9214" s="76" t="s">
        <v>9863</v>
      </c>
      <c r="F9214" s="71"/>
      <c r="G9214" s="71"/>
    </row>
    <row r="9215" spans="1:7" x14ac:dyDescent="0.2">
      <c r="A9215" s="77">
        <v>509826</v>
      </c>
      <c r="B9215" s="76" t="s">
        <v>9864</v>
      </c>
      <c r="F9215" s="71"/>
      <c r="G9215" s="71"/>
    </row>
    <row r="9216" spans="1:7" x14ac:dyDescent="0.2">
      <c r="A9216" s="77">
        <v>509827</v>
      </c>
      <c r="B9216" s="76" t="s">
        <v>9865</v>
      </c>
      <c r="F9216" s="71"/>
      <c r="G9216" s="71"/>
    </row>
    <row r="9217" spans="1:7" x14ac:dyDescent="0.2">
      <c r="A9217" s="77">
        <v>509830</v>
      </c>
      <c r="B9217" s="76" t="s">
        <v>9866</v>
      </c>
      <c r="F9217" s="71"/>
      <c r="G9217" s="71"/>
    </row>
    <row r="9218" spans="1:7" x14ac:dyDescent="0.2">
      <c r="A9218" s="77">
        <v>509835</v>
      </c>
      <c r="B9218" s="76" t="s">
        <v>9867</v>
      </c>
      <c r="F9218" s="71"/>
      <c r="G9218" s="71"/>
    </row>
    <row r="9219" spans="1:7" x14ac:dyDescent="0.2">
      <c r="A9219" s="77">
        <v>509840</v>
      </c>
      <c r="B9219" s="76" t="s">
        <v>9868</v>
      </c>
      <c r="F9219" s="71"/>
      <c r="G9219" s="71"/>
    </row>
    <row r="9220" spans="1:7" x14ac:dyDescent="0.2">
      <c r="A9220" s="77">
        <v>509845</v>
      </c>
      <c r="B9220" s="76" t="s">
        <v>9869</v>
      </c>
      <c r="F9220" s="71"/>
      <c r="G9220" s="71"/>
    </row>
    <row r="9221" spans="1:7" x14ac:dyDescent="0.2">
      <c r="A9221" s="77">
        <v>509850</v>
      </c>
      <c r="B9221" s="76" t="s">
        <v>9870</v>
      </c>
      <c r="F9221" s="71"/>
      <c r="G9221" s="71"/>
    </row>
    <row r="9222" spans="1:7" x14ac:dyDescent="0.2">
      <c r="A9222" s="77">
        <v>509855</v>
      </c>
      <c r="B9222" s="76" t="s">
        <v>9871</v>
      </c>
      <c r="F9222" s="71"/>
      <c r="G9222" s="71"/>
    </row>
    <row r="9223" spans="1:7" x14ac:dyDescent="0.2">
      <c r="A9223" s="77">
        <v>509860</v>
      </c>
      <c r="B9223" s="76" t="s">
        <v>9872</v>
      </c>
      <c r="F9223" s="71"/>
      <c r="G9223" s="71"/>
    </row>
    <row r="9224" spans="1:7" x14ac:dyDescent="0.2">
      <c r="A9224" s="77">
        <v>509865</v>
      </c>
      <c r="B9224" s="76" t="s">
        <v>9873</v>
      </c>
      <c r="F9224" s="71"/>
      <c r="G9224" s="71"/>
    </row>
    <row r="9225" spans="1:7" x14ac:dyDescent="0.2">
      <c r="A9225" s="77">
        <v>509870</v>
      </c>
      <c r="B9225" s="76" t="s">
        <v>9874</v>
      </c>
      <c r="F9225" s="71"/>
      <c r="G9225" s="71"/>
    </row>
    <row r="9226" spans="1:7" x14ac:dyDescent="0.2">
      <c r="A9226" s="77">
        <v>509871</v>
      </c>
      <c r="B9226" s="76" t="s">
        <v>9875</v>
      </c>
      <c r="F9226" s="71"/>
      <c r="G9226" s="71"/>
    </row>
    <row r="9227" spans="1:7" x14ac:dyDescent="0.2">
      <c r="A9227" s="77">
        <v>509875</v>
      </c>
      <c r="B9227" s="76" t="s">
        <v>9876</v>
      </c>
      <c r="F9227" s="71"/>
      <c r="G9227" s="71"/>
    </row>
    <row r="9228" spans="1:7" x14ac:dyDescent="0.2">
      <c r="A9228" s="77">
        <v>509876</v>
      </c>
      <c r="B9228" s="76" t="s">
        <v>9877</v>
      </c>
      <c r="F9228" s="71"/>
      <c r="G9228" s="71"/>
    </row>
    <row r="9229" spans="1:7" x14ac:dyDescent="0.2">
      <c r="A9229" s="77">
        <v>509877</v>
      </c>
      <c r="B9229" s="76" t="s">
        <v>9878</v>
      </c>
      <c r="F9229" s="71"/>
      <c r="G9229" s="71"/>
    </row>
    <row r="9230" spans="1:7" x14ac:dyDescent="0.2">
      <c r="A9230" s="77">
        <v>509878</v>
      </c>
      <c r="B9230" s="76" t="s">
        <v>9879</v>
      </c>
      <c r="F9230" s="71"/>
      <c r="G9230" s="71"/>
    </row>
    <row r="9231" spans="1:7" x14ac:dyDescent="0.2">
      <c r="A9231" s="77">
        <v>509880</v>
      </c>
      <c r="B9231" s="76" t="s">
        <v>5411</v>
      </c>
      <c r="F9231" s="71"/>
      <c r="G9231" s="71"/>
    </row>
    <row r="9232" spans="1:7" x14ac:dyDescent="0.2">
      <c r="A9232" s="77">
        <v>509885</v>
      </c>
      <c r="B9232" s="76" t="s">
        <v>9880</v>
      </c>
      <c r="F9232" s="71"/>
      <c r="G9232" s="71"/>
    </row>
    <row r="9233" spans="1:7" x14ac:dyDescent="0.2">
      <c r="A9233" s="77">
        <v>509890</v>
      </c>
      <c r="B9233" s="76" t="s">
        <v>9881</v>
      </c>
      <c r="F9233" s="71"/>
      <c r="G9233" s="71"/>
    </row>
    <row r="9234" spans="1:7" x14ac:dyDescent="0.2">
      <c r="A9234" s="77">
        <v>509895</v>
      </c>
      <c r="B9234" s="76" t="s">
        <v>9882</v>
      </c>
      <c r="F9234" s="71"/>
      <c r="G9234" s="71"/>
    </row>
    <row r="9235" spans="1:7" x14ac:dyDescent="0.2">
      <c r="A9235" s="77">
        <v>509900</v>
      </c>
      <c r="B9235" s="76" t="s">
        <v>9883</v>
      </c>
      <c r="F9235" s="71"/>
      <c r="G9235" s="71"/>
    </row>
    <row r="9236" spans="1:7" x14ac:dyDescent="0.2">
      <c r="A9236" s="77">
        <v>509905</v>
      </c>
      <c r="B9236" s="76" t="s">
        <v>9884</v>
      </c>
      <c r="F9236" s="71"/>
      <c r="G9236" s="71"/>
    </row>
    <row r="9237" spans="1:7" x14ac:dyDescent="0.2">
      <c r="A9237" s="77">
        <v>509910</v>
      </c>
      <c r="B9237" s="76" t="s">
        <v>9885</v>
      </c>
      <c r="F9237" s="71"/>
      <c r="G9237" s="71"/>
    </row>
    <row r="9238" spans="1:7" x14ac:dyDescent="0.2">
      <c r="A9238" s="77">
        <v>509915</v>
      </c>
      <c r="B9238" s="76" t="s">
        <v>2443</v>
      </c>
      <c r="F9238" s="71"/>
      <c r="G9238" s="71"/>
    </row>
    <row r="9239" spans="1:7" x14ac:dyDescent="0.2">
      <c r="A9239" s="77">
        <v>509920</v>
      </c>
      <c r="B9239" s="76" t="s">
        <v>9886</v>
      </c>
      <c r="F9239" s="71"/>
      <c r="G9239" s="71"/>
    </row>
    <row r="9240" spans="1:7" x14ac:dyDescent="0.2">
      <c r="A9240" s="77">
        <v>509925</v>
      </c>
      <c r="B9240" s="76" t="s">
        <v>9887</v>
      </c>
      <c r="F9240" s="71"/>
      <c r="G9240" s="71"/>
    </row>
    <row r="9241" spans="1:7" x14ac:dyDescent="0.2">
      <c r="A9241" s="77">
        <v>509930</v>
      </c>
      <c r="B9241" s="76" t="s">
        <v>9888</v>
      </c>
      <c r="F9241" s="71"/>
      <c r="G9241" s="71"/>
    </row>
    <row r="9242" spans="1:7" x14ac:dyDescent="0.2">
      <c r="A9242" s="77">
        <v>509931</v>
      </c>
      <c r="B9242" s="76" t="s">
        <v>9889</v>
      </c>
      <c r="F9242" s="71"/>
      <c r="G9242" s="71"/>
    </row>
    <row r="9243" spans="1:7" x14ac:dyDescent="0.2">
      <c r="A9243" s="77">
        <v>509932</v>
      </c>
      <c r="B9243" s="76" t="s">
        <v>9888</v>
      </c>
      <c r="F9243" s="71"/>
      <c r="G9243" s="71"/>
    </row>
    <row r="9244" spans="1:7" x14ac:dyDescent="0.2">
      <c r="A9244" s="77">
        <v>509935</v>
      </c>
      <c r="B9244" s="76" t="s">
        <v>9890</v>
      </c>
      <c r="F9244" s="71"/>
      <c r="G9244" s="71"/>
    </row>
    <row r="9245" spans="1:7" x14ac:dyDescent="0.2">
      <c r="A9245" s="77">
        <v>509940</v>
      </c>
      <c r="B9245" s="76" t="s">
        <v>9891</v>
      </c>
      <c r="F9245" s="71"/>
      <c r="G9245" s="71"/>
    </row>
    <row r="9246" spans="1:7" x14ac:dyDescent="0.2">
      <c r="A9246" s="77">
        <v>509945</v>
      </c>
      <c r="B9246" s="76" t="s">
        <v>9892</v>
      </c>
      <c r="F9246" s="71"/>
      <c r="G9246" s="71"/>
    </row>
    <row r="9247" spans="1:7" x14ac:dyDescent="0.2">
      <c r="A9247" s="77">
        <v>509950</v>
      </c>
      <c r="B9247" s="76" t="s">
        <v>9893</v>
      </c>
      <c r="F9247" s="71"/>
      <c r="G9247" s="71"/>
    </row>
    <row r="9248" spans="1:7" x14ac:dyDescent="0.2">
      <c r="A9248" s="77">
        <v>509951</v>
      </c>
      <c r="B9248" s="76" t="s">
        <v>9893</v>
      </c>
      <c r="F9248" s="71"/>
      <c r="G9248" s="71"/>
    </row>
    <row r="9249" spans="1:7" x14ac:dyDescent="0.2">
      <c r="A9249" s="77">
        <v>509952</v>
      </c>
      <c r="B9249" s="76" t="s">
        <v>9893</v>
      </c>
      <c r="F9249" s="71"/>
      <c r="G9249" s="71"/>
    </row>
    <row r="9250" spans="1:7" x14ac:dyDescent="0.2">
      <c r="A9250" s="77">
        <v>509955</v>
      </c>
      <c r="B9250" s="76" t="s">
        <v>9894</v>
      </c>
      <c r="F9250" s="71"/>
      <c r="G9250" s="71"/>
    </row>
    <row r="9251" spans="1:7" x14ac:dyDescent="0.2">
      <c r="A9251" s="77">
        <v>509956</v>
      </c>
      <c r="B9251" s="76" t="s">
        <v>9895</v>
      </c>
      <c r="F9251" s="71"/>
      <c r="G9251" s="71"/>
    </row>
    <row r="9252" spans="1:7" x14ac:dyDescent="0.2">
      <c r="A9252" s="77">
        <v>509960</v>
      </c>
      <c r="B9252" s="76" t="s">
        <v>9896</v>
      </c>
      <c r="F9252" s="71"/>
      <c r="G9252" s="71"/>
    </row>
    <row r="9253" spans="1:7" x14ac:dyDescent="0.2">
      <c r="A9253" s="77">
        <v>509965</v>
      </c>
      <c r="B9253" s="76" t="s">
        <v>2444</v>
      </c>
      <c r="F9253" s="71"/>
      <c r="G9253" s="71"/>
    </row>
    <row r="9254" spans="1:7" x14ac:dyDescent="0.2">
      <c r="A9254" s="77">
        <v>509970</v>
      </c>
      <c r="B9254" s="76" t="s">
        <v>9897</v>
      </c>
      <c r="F9254" s="71"/>
      <c r="G9254" s="71"/>
    </row>
    <row r="9255" spans="1:7" x14ac:dyDescent="0.2">
      <c r="A9255" s="77">
        <v>509975</v>
      </c>
      <c r="B9255" s="76" t="s">
        <v>9898</v>
      </c>
      <c r="F9255" s="71"/>
      <c r="G9255" s="71"/>
    </row>
    <row r="9256" spans="1:7" x14ac:dyDescent="0.2">
      <c r="A9256" s="77">
        <v>509980</v>
      </c>
      <c r="B9256" s="76" t="s">
        <v>9899</v>
      </c>
      <c r="F9256" s="71"/>
      <c r="G9256" s="71"/>
    </row>
    <row r="9257" spans="1:7" x14ac:dyDescent="0.2">
      <c r="A9257" s="77">
        <v>509985</v>
      </c>
      <c r="B9257" s="76" t="s">
        <v>9900</v>
      </c>
      <c r="F9257" s="71"/>
      <c r="G9257" s="71"/>
    </row>
    <row r="9258" spans="1:7" x14ac:dyDescent="0.2">
      <c r="A9258" s="77">
        <v>509990</v>
      </c>
      <c r="B9258" s="76" t="s">
        <v>9901</v>
      </c>
      <c r="F9258" s="71"/>
      <c r="G9258" s="71"/>
    </row>
    <row r="9259" spans="1:7" x14ac:dyDescent="0.2">
      <c r="A9259" s="77">
        <v>509995</v>
      </c>
      <c r="B9259" s="76" t="s">
        <v>9902</v>
      </c>
      <c r="F9259" s="71"/>
      <c r="G9259" s="71"/>
    </row>
    <row r="9260" spans="1:7" x14ac:dyDescent="0.2">
      <c r="A9260" s="77">
        <v>510000</v>
      </c>
      <c r="B9260" s="76" t="s">
        <v>9903</v>
      </c>
      <c r="F9260" s="71"/>
      <c r="G9260" s="71"/>
    </row>
    <row r="9261" spans="1:7" x14ac:dyDescent="0.2">
      <c r="A9261" s="77">
        <v>510005</v>
      </c>
      <c r="B9261" s="76" t="s">
        <v>9904</v>
      </c>
      <c r="F9261" s="71"/>
      <c r="G9261" s="71"/>
    </row>
    <row r="9262" spans="1:7" x14ac:dyDescent="0.2">
      <c r="A9262" s="77">
        <v>510010</v>
      </c>
      <c r="B9262" s="76" t="s">
        <v>9905</v>
      </c>
      <c r="F9262" s="71"/>
      <c r="G9262" s="71"/>
    </row>
    <row r="9263" spans="1:7" x14ac:dyDescent="0.2">
      <c r="A9263" s="77">
        <v>510015</v>
      </c>
      <c r="B9263" s="76" t="s">
        <v>9906</v>
      </c>
      <c r="F9263" s="71"/>
      <c r="G9263" s="71"/>
    </row>
    <row r="9264" spans="1:7" x14ac:dyDescent="0.2">
      <c r="A9264" s="77">
        <v>510020</v>
      </c>
      <c r="B9264" s="76" t="s">
        <v>9907</v>
      </c>
      <c r="F9264" s="71"/>
      <c r="G9264" s="71"/>
    </row>
    <row r="9265" spans="1:7" x14ac:dyDescent="0.2">
      <c r="A9265" s="77">
        <v>510021</v>
      </c>
      <c r="B9265" s="76" t="s">
        <v>9908</v>
      </c>
      <c r="F9265" s="71"/>
      <c r="G9265" s="71"/>
    </row>
    <row r="9266" spans="1:7" x14ac:dyDescent="0.2">
      <c r="A9266" s="77">
        <v>510022</v>
      </c>
      <c r="B9266" s="76" t="s">
        <v>9909</v>
      </c>
      <c r="F9266" s="71"/>
      <c r="G9266" s="71"/>
    </row>
    <row r="9267" spans="1:7" x14ac:dyDescent="0.2">
      <c r="A9267" s="77">
        <v>510023</v>
      </c>
      <c r="B9267" s="76" t="s">
        <v>9910</v>
      </c>
      <c r="F9267" s="71"/>
      <c r="G9267" s="71"/>
    </row>
    <row r="9268" spans="1:7" x14ac:dyDescent="0.2">
      <c r="A9268" s="77">
        <v>510025</v>
      </c>
      <c r="B9268" s="76" t="s">
        <v>9911</v>
      </c>
      <c r="F9268" s="71"/>
      <c r="G9268" s="71"/>
    </row>
    <row r="9269" spans="1:7" x14ac:dyDescent="0.2">
      <c r="A9269" s="77">
        <v>510030</v>
      </c>
      <c r="B9269" s="76" t="s">
        <v>9912</v>
      </c>
      <c r="F9269" s="71"/>
      <c r="G9269" s="71"/>
    </row>
    <row r="9270" spans="1:7" x14ac:dyDescent="0.2">
      <c r="A9270" s="77">
        <v>510035</v>
      </c>
      <c r="B9270" s="76" t="s">
        <v>9913</v>
      </c>
      <c r="F9270" s="71"/>
      <c r="G9270" s="71"/>
    </row>
    <row r="9271" spans="1:7" x14ac:dyDescent="0.2">
      <c r="A9271" s="77">
        <v>510040</v>
      </c>
      <c r="B9271" s="76" t="s">
        <v>9914</v>
      </c>
      <c r="F9271" s="71"/>
      <c r="G9271" s="71"/>
    </row>
    <row r="9272" spans="1:7" x14ac:dyDescent="0.2">
      <c r="A9272" s="77">
        <v>510045</v>
      </c>
      <c r="B9272" s="76" t="s">
        <v>9915</v>
      </c>
      <c r="F9272" s="71"/>
      <c r="G9272" s="71"/>
    </row>
    <row r="9273" spans="1:7" x14ac:dyDescent="0.2">
      <c r="A9273" s="77">
        <v>510046</v>
      </c>
      <c r="B9273" s="76" t="s">
        <v>9916</v>
      </c>
      <c r="F9273" s="71"/>
      <c r="G9273" s="71"/>
    </row>
    <row r="9274" spans="1:7" x14ac:dyDescent="0.2">
      <c r="A9274" s="77">
        <v>510050</v>
      </c>
      <c r="B9274" s="76" t="s">
        <v>9917</v>
      </c>
      <c r="F9274" s="71"/>
      <c r="G9274" s="71"/>
    </row>
    <row r="9275" spans="1:7" x14ac:dyDescent="0.2">
      <c r="A9275" s="77">
        <v>510055</v>
      </c>
      <c r="B9275" s="76" t="s">
        <v>9918</v>
      </c>
      <c r="F9275" s="71"/>
      <c r="G9275" s="71"/>
    </row>
    <row r="9276" spans="1:7" x14ac:dyDescent="0.2">
      <c r="A9276" s="77">
        <v>510060</v>
      </c>
      <c r="B9276" s="76" t="s">
        <v>9919</v>
      </c>
      <c r="F9276" s="71"/>
      <c r="G9276" s="71"/>
    </row>
    <row r="9277" spans="1:7" x14ac:dyDescent="0.2">
      <c r="A9277" s="77">
        <v>510065</v>
      </c>
      <c r="B9277" s="76" t="s">
        <v>9920</v>
      </c>
      <c r="F9277" s="71"/>
      <c r="G9277" s="71"/>
    </row>
    <row r="9278" spans="1:7" x14ac:dyDescent="0.2">
      <c r="A9278" s="77">
        <v>510070</v>
      </c>
      <c r="B9278" s="76" t="s">
        <v>9921</v>
      </c>
      <c r="F9278" s="71"/>
      <c r="G9278" s="71"/>
    </row>
    <row r="9279" spans="1:7" x14ac:dyDescent="0.2">
      <c r="A9279" s="77">
        <v>510075</v>
      </c>
      <c r="B9279" s="76" t="s">
        <v>9922</v>
      </c>
      <c r="F9279" s="71"/>
      <c r="G9279" s="71"/>
    </row>
    <row r="9280" spans="1:7" x14ac:dyDescent="0.2">
      <c r="A9280" s="77">
        <v>510080</v>
      </c>
      <c r="B9280" s="76" t="s">
        <v>9923</v>
      </c>
      <c r="F9280" s="71"/>
      <c r="G9280" s="71"/>
    </row>
    <row r="9281" spans="1:7" x14ac:dyDescent="0.2">
      <c r="A9281" s="77">
        <v>510085</v>
      </c>
      <c r="B9281" s="76" t="s">
        <v>9924</v>
      </c>
      <c r="F9281" s="71"/>
      <c r="G9281" s="71"/>
    </row>
    <row r="9282" spans="1:7" x14ac:dyDescent="0.2">
      <c r="A9282" s="77">
        <v>510086</v>
      </c>
      <c r="B9282" s="76" t="s">
        <v>9924</v>
      </c>
      <c r="F9282" s="71"/>
      <c r="G9282" s="71"/>
    </row>
    <row r="9283" spans="1:7" x14ac:dyDescent="0.2">
      <c r="A9283" s="77">
        <v>510090</v>
      </c>
      <c r="B9283" s="76" t="s">
        <v>9925</v>
      </c>
      <c r="F9283" s="71"/>
      <c r="G9283" s="71"/>
    </row>
    <row r="9284" spans="1:7" x14ac:dyDescent="0.2">
      <c r="A9284" s="77">
        <v>510095</v>
      </c>
      <c r="B9284" s="76" t="s">
        <v>9926</v>
      </c>
      <c r="F9284" s="71"/>
      <c r="G9284" s="71"/>
    </row>
    <row r="9285" spans="1:7" x14ac:dyDescent="0.2">
      <c r="A9285" s="77">
        <v>510100</v>
      </c>
      <c r="B9285" s="76" t="s">
        <v>9927</v>
      </c>
      <c r="F9285" s="71"/>
      <c r="G9285" s="71"/>
    </row>
    <row r="9286" spans="1:7" x14ac:dyDescent="0.2">
      <c r="A9286" s="77">
        <v>510101</v>
      </c>
      <c r="B9286" s="76" t="s">
        <v>9928</v>
      </c>
      <c r="F9286" s="71"/>
      <c r="G9286" s="71"/>
    </row>
    <row r="9287" spans="1:7" x14ac:dyDescent="0.2">
      <c r="A9287" s="77">
        <v>510105</v>
      </c>
      <c r="B9287" s="76" t="s">
        <v>9929</v>
      </c>
      <c r="F9287" s="71"/>
      <c r="G9287" s="71"/>
    </row>
    <row r="9288" spans="1:7" x14ac:dyDescent="0.2">
      <c r="A9288" s="77">
        <v>510110</v>
      </c>
      <c r="B9288" s="76" t="s">
        <v>9930</v>
      </c>
      <c r="F9288" s="71"/>
      <c r="G9288" s="71"/>
    </row>
    <row r="9289" spans="1:7" x14ac:dyDescent="0.2">
      <c r="A9289" s="77">
        <v>510115</v>
      </c>
      <c r="B9289" s="76" t="s">
        <v>9931</v>
      </c>
      <c r="F9289" s="71"/>
      <c r="G9289" s="71"/>
    </row>
    <row r="9290" spans="1:7" x14ac:dyDescent="0.2">
      <c r="A9290" s="77">
        <v>510120</v>
      </c>
      <c r="B9290" s="76" t="s">
        <v>9932</v>
      </c>
      <c r="F9290" s="71"/>
      <c r="G9290" s="71"/>
    </row>
    <row r="9291" spans="1:7" x14ac:dyDescent="0.2">
      <c r="A9291" s="77">
        <v>510130</v>
      </c>
      <c r="B9291" s="76" t="s">
        <v>9933</v>
      </c>
      <c r="F9291" s="71"/>
      <c r="G9291" s="71"/>
    </row>
    <row r="9292" spans="1:7" x14ac:dyDescent="0.2">
      <c r="A9292" s="77">
        <v>510135</v>
      </c>
      <c r="B9292" s="76" t="s">
        <v>9934</v>
      </c>
      <c r="F9292" s="71"/>
      <c r="G9292" s="71"/>
    </row>
    <row r="9293" spans="1:7" x14ac:dyDescent="0.2">
      <c r="A9293" s="77">
        <v>510140</v>
      </c>
      <c r="B9293" s="76" t="s">
        <v>2445</v>
      </c>
      <c r="F9293" s="71"/>
      <c r="G9293" s="71"/>
    </row>
    <row r="9294" spans="1:7" x14ac:dyDescent="0.2">
      <c r="A9294" s="77">
        <v>510145</v>
      </c>
      <c r="B9294" s="76" t="s">
        <v>9935</v>
      </c>
      <c r="F9294" s="71"/>
      <c r="G9294" s="71"/>
    </row>
    <row r="9295" spans="1:7" x14ac:dyDescent="0.2">
      <c r="A9295" s="77">
        <v>510150</v>
      </c>
      <c r="B9295" s="76" t="s">
        <v>9936</v>
      </c>
      <c r="F9295" s="71"/>
      <c r="G9295" s="71"/>
    </row>
    <row r="9296" spans="1:7" x14ac:dyDescent="0.2">
      <c r="A9296" s="77">
        <v>510155</v>
      </c>
      <c r="B9296" s="76" t="s">
        <v>9937</v>
      </c>
      <c r="F9296" s="71"/>
      <c r="G9296" s="71"/>
    </row>
    <row r="9297" spans="1:7" x14ac:dyDescent="0.2">
      <c r="A9297" s="77">
        <v>510160</v>
      </c>
      <c r="B9297" s="76" t="s">
        <v>9938</v>
      </c>
      <c r="F9297" s="71"/>
      <c r="G9297" s="71"/>
    </row>
    <row r="9298" spans="1:7" x14ac:dyDescent="0.2">
      <c r="A9298" s="77">
        <v>510165</v>
      </c>
      <c r="B9298" s="76" t="s">
        <v>9939</v>
      </c>
      <c r="F9298" s="71"/>
      <c r="G9298" s="71"/>
    </row>
    <row r="9299" spans="1:7" x14ac:dyDescent="0.2">
      <c r="A9299" s="77">
        <v>510166</v>
      </c>
      <c r="B9299" s="76" t="s">
        <v>9939</v>
      </c>
      <c r="F9299" s="71"/>
      <c r="G9299" s="71"/>
    </row>
    <row r="9300" spans="1:7" x14ac:dyDescent="0.2">
      <c r="A9300" s="77">
        <v>510167</v>
      </c>
      <c r="B9300" s="76" t="s">
        <v>9940</v>
      </c>
      <c r="F9300" s="71"/>
      <c r="G9300" s="71"/>
    </row>
    <row r="9301" spans="1:7" x14ac:dyDescent="0.2">
      <c r="A9301" s="77">
        <v>510170</v>
      </c>
      <c r="B9301" s="76" t="s">
        <v>9941</v>
      </c>
      <c r="F9301" s="71"/>
      <c r="G9301" s="71"/>
    </row>
    <row r="9302" spans="1:7" x14ac:dyDescent="0.2">
      <c r="A9302" s="77">
        <v>510175</v>
      </c>
      <c r="B9302" s="76" t="s">
        <v>9942</v>
      </c>
      <c r="F9302" s="71"/>
      <c r="G9302" s="71"/>
    </row>
    <row r="9303" spans="1:7" x14ac:dyDescent="0.2">
      <c r="A9303" s="77">
        <v>510180</v>
      </c>
      <c r="B9303" s="76" t="s">
        <v>9943</v>
      </c>
      <c r="F9303" s="71"/>
      <c r="G9303" s="71"/>
    </row>
    <row r="9304" spans="1:7" x14ac:dyDescent="0.2">
      <c r="A9304" s="77">
        <v>510185</v>
      </c>
      <c r="B9304" s="76" t="s">
        <v>9944</v>
      </c>
      <c r="F9304" s="71"/>
      <c r="G9304" s="71"/>
    </row>
    <row r="9305" spans="1:7" x14ac:dyDescent="0.2">
      <c r="A9305" s="77">
        <v>510190</v>
      </c>
      <c r="B9305" s="76" t="s">
        <v>9945</v>
      </c>
      <c r="F9305" s="71"/>
      <c r="G9305" s="71"/>
    </row>
    <row r="9306" spans="1:7" x14ac:dyDescent="0.2">
      <c r="A9306" s="77">
        <v>510195</v>
      </c>
      <c r="B9306" s="76" t="s">
        <v>9946</v>
      </c>
      <c r="F9306" s="71"/>
      <c r="G9306" s="71"/>
    </row>
    <row r="9307" spans="1:7" x14ac:dyDescent="0.2">
      <c r="A9307" s="77">
        <v>510200</v>
      </c>
      <c r="B9307" s="76" t="s">
        <v>9947</v>
      </c>
      <c r="F9307" s="71"/>
      <c r="G9307" s="71"/>
    </row>
    <row r="9308" spans="1:7" x14ac:dyDescent="0.2">
      <c r="A9308" s="77">
        <v>510205</v>
      </c>
      <c r="B9308" s="76" t="s">
        <v>9948</v>
      </c>
      <c r="F9308" s="71"/>
      <c r="G9308" s="71"/>
    </row>
    <row r="9309" spans="1:7" x14ac:dyDescent="0.2">
      <c r="A9309" s="77">
        <v>510210</v>
      </c>
      <c r="B9309" s="76" t="s">
        <v>9949</v>
      </c>
      <c r="F9309" s="71"/>
      <c r="G9309" s="71"/>
    </row>
    <row r="9310" spans="1:7" x14ac:dyDescent="0.2">
      <c r="A9310" s="77">
        <v>510211</v>
      </c>
      <c r="B9310" s="76" t="s">
        <v>9949</v>
      </c>
      <c r="F9310" s="71"/>
      <c r="G9310" s="71"/>
    </row>
    <row r="9311" spans="1:7" x14ac:dyDescent="0.2">
      <c r="A9311" s="77">
        <v>510212</v>
      </c>
      <c r="B9311" s="76" t="s">
        <v>9949</v>
      </c>
      <c r="F9311" s="71"/>
      <c r="G9311" s="71"/>
    </row>
    <row r="9312" spans="1:7" x14ac:dyDescent="0.2">
      <c r="A9312" s="77">
        <v>510215</v>
      </c>
      <c r="B9312" s="76" t="s">
        <v>9950</v>
      </c>
      <c r="F9312" s="71"/>
      <c r="G9312" s="71"/>
    </row>
    <row r="9313" spans="1:7" x14ac:dyDescent="0.2">
      <c r="A9313" s="77">
        <v>510220</v>
      </c>
      <c r="B9313" s="76" t="s">
        <v>9951</v>
      </c>
      <c r="F9313" s="71"/>
      <c r="G9313" s="71"/>
    </row>
    <row r="9314" spans="1:7" x14ac:dyDescent="0.2">
      <c r="A9314" s="77">
        <v>510221</v>
      </c>
      <c r="B9314" s="76" t="s">
        <v>9952</v>
      </c>
      <c r="F9314" s="71"/>
      <c r="G9314" s="71"/>
    </row>
    <row r="9315" spans="1:7" x14ac:dyDescent="0.2">
      <c r="A9315" s="77">
        <v>510225</v>
      </c>
      <c r="B9315" s="76" t="s">
        <v>9953</v>
      </c>
      <c r="F9315" s="71"/>
      <c r="G9315" s="71"/>
    </row>
    <row r="9316" spans="1:7" x14ac:dyDescent="0.2">
      <c r="A9316" s="77">
        <v>510226</v>
      </c>
      <c r="B9316" s="76" t="s">
        <v>9954</v>
      </c>
      <c r="F9316" s="71"/>
      <c r="G9316" s="71"/>
    </row>
    <row r="9317" spans="1:7" x14ac:dyDescent="0.2">
      <c r="A9317" s="77">
        <v>510230</v>
      </c>
      <c r="B9317" s="76" t="s">
        <v>9955</v>
      </c>
      <c r="F9317" s="71"/>
      <c r="G9317" s="71"/>
    </row>
    <row r="9318" spans="1:7" x14ac:dyDescent="0.2">
      <c r="A9318" s="77">
        <v>510235</v>
      </c>
      <c r="B9318" s="76" t="s">
        <v>9956</v>
      </c>
      <c r="F9318" s="71"/>
      <c r="G9318" s="71"/>
    </row>
    <row r="9319" spans="1:7" x14ac:dyDescent="0.2">
      <c r="A9319" s="77">
        <v>510240</v>
      </c>
      <c r="B9319" s="76" t="s">
        <v>9957</v>
      </c>
      <c r="F9319" s="71"/>
      <c r="G9319" s="71"/>
    </row>
    <row r="9320" spans="1:7" x14ac:dyDescent="0.2">
      <c r="A9320" s="77">
        <v>510245</v>
      </c>
      <c r="B9320" s="76" t="s">
        <v>9958</v>
      </c>
      <c r="F9320" s="71"/>
      <c r="G9320" s="71"/>
    </row>
    <row r="9321" spans="1:7" x14ac:dyDescent="0.2">
      <c r="A9321" s="77">
        <v>510250</v>
      </c>
      <c r="B9321" s="76" t="s">
        <v>9959</v>
      </c>
      <c r="F9321" s="71"/>
      <c r="G9321" s="71"/>
    </row>
    <row r="9322" spans="1:7" x14ac:dyDescent="0.2">
      <c r="A9322" s="77">
        <v>510255</v>
      </c>
      <c r="B9322" s="76" t="s">
        <v>9960</v>
      </c>
      <c r="F9322" s="71"/>
      <c r="G9322" s="71"/>
    </row>
    <row r="9323" spans="1:7" x14ac:dyDescent="0.2">
      <c r="A9323" s="77">
        <v>510260</v>
      </c>
      <c r="B9323" s="76" t="s">
        <v>9961</v>
      </c>
      <c r="F9323" s="71"/>
      <c r="G9323" s="71"/>
    </row>
    <row r="9324" spans="1:7" x14ac:dyDescent="0.2">
      <c r="A9324" s="77">
        <v>510265</v>
      </c>
      <c r="B9324" s="76" t="s">
        <v>9962</v>
      </c>
      <c r="F9324" s="71"/>
      <c r="G9324" s="71"/>
    </row>
    <row r="9325" spans="1:7" x14ac:dyDescent="0.2">
      <c r="A9325" s="77">
        <v>510270</v>
      </c>
      <c r="B9325" s="76" t="s">
        <v>9963</v>
      </c>
      <c r="F9325" s="71"/>
      <c r="G9325" s="71"/>
    </row>
    <row r="9326" spans="1:7" x14ac:dyDescent="0.2">
      <c r="A9326" s="77">
        <v>510275</v>
      </c>
      <c r="B9326" s="76" t="s">
        <v>9964</v>
      </c>
      <c r="F9326" s="71"/>
      <c r="G9326" s="71"/>
    </row>
    <row r="9327" spans="1:7" x14ac:dyDescent="0.2">
      <c r="A9327" s="77">
        <v>510280</v>
      </c>
      <c r="B9327" s="76" t="s">
        <v>9965</v>
      </c>
      <c r="F9327" s="71"/>
      <c r="G9327" s="71"/>
    </row>
    <row r="9328" spans="1:7" x14ac:dyDescent="0.2">
      <c r="A9328" s="77">
        <v>510285</v>
      </c>
      <c r="B9328" s="76" t="s">
        <v>9966</v>
      </c>
      <c r="F9328" s="71"/>
      <c r="G9328" s="71"/>
    </row>
    <row r="9329" spans="1:7" x14ac:dyDescent="0.2">
      <c r="A9329" s="77">
        <v>510290</v>
      </c>
      <c r="B9329" s="76" t="s">
        <v>9967</v>
      </c>
      <c r="F9329" s="71"/>
      <c r="G9329" s="71"/>
    </row>
    <row r="9330" spans="1:7" x14ac:dyDescent="0.2">
      <c r="A9330" s="77">
        <v>510295</v>
      </c>
      <c r="B9330" s="76" t="s">
        <v>9968</v>
      </c>
      <c r="F9330" s="71"/>
      <c r="G9330" s="71"/>
    </row>
    <row r="9331" spans="1:7" x14ac:dyDescent="0.2">
      <c r="A9331" s="77">
        <v>510300</v>
      </c>
      <c r="B9331" s="76" t="s">
        <v>9969</v>
      </c>
      <c r="F9331" s="71"/>
      <c r="G9331" s="71"/>
    </row>
    <row r="9332" spans="1:7" x14ac:dyDescent="0.2">
      <c r="A9332" s="77">
        <v>510305</v>
      </c>
      <c r="B9332" s="76" t="s">
        <v>9970</v>
      </c>
      <c r="F9332" s="71"/>
      <c r="G9332" s="71"/>
    </row>
    <row r="9333" spans="1:7" x14ac:dyDescent="0.2">
      <c r="A9333" s="77">
        <v>510310</v>
      </c>
      <c r="B9333" s="76" t="s">
        <v>9971</v>
      </c>
      <c r="F9333" s="71"/>
      <c r="G9333" s="71"/>
    </row>
    <row r="9334" spans="1:7" x14ac:dyDescent="0.2">
      <c r="A9334" s="77">
        <v>510311</v>
      </c>
      <c r="B9334" s="76" t="s">
        <v>9972</v>
      </c>
      <c r="F9334" s="71"/>
      <c r="G9334" s="71"/>
    </row>
    <row r="9335" spans="1:7" x14ac:dyDescent="0.2">
      <c r="A9335" s="77">
        <v>510315</v>
      </c>
      <c r="B9335" s="76" t="s">
        <v>9973</v>
      </c>
      <c r="F9335" s="71"/>
      <c r="G9335" s="71"/>
    </row>
    <row r="9336" spans="1:7" x14ac:dyDescent="0.2">
      <c r="A9336" s="77">
        <v>510320</v>
      </c>
      <c r="B9336" s="76" t="s">
        <v>9974</v>
      </c>
      <c r="F9336" s="71"/>
      <c r="G9336" s="71"/>
    </row>
    <row r="9337" spans="1:7" x14ac:dyDescent="0.2">
      <c r="A9337" s="77">
        <v>510325</v>
      </c>
      <c r="B9337" s="76" t="s">
        <v>9975</v>
      </c>
      <c r="F9337" s="71"/>
      <c r="G9337" s="71"/>
    </row>
    <row r="9338" spans="1:7" x14ac:dyDescent="0.2">
      <c r="A9338" s="77">
        <v>510330</v>
      </c>
      <c r="B9338" s="76" t="s">
        <v>9976</v>
      </c>
      <c r="F9338" s="71"/>
      <c r="G9338" s="71"/>
    </row>
    <row r="9339" spans="1:7" x14ac:dyDescent="0.2">
      <c r="A9339" s="77">
        <v>510335</v>
      </c>
      <c r="B9339" s="76" t="s">
        <v>9977</v>
      </c>
      <c r="F9339" s="71"/>
      <c r="G9339" s="71"/>
    </row>
    <row r="9340" spans="1:7" x14ac:dyDescent="0.2">
      <c r="A9340" s="77">
        <v>510340</v>
      </c>
      <c r="B9340" s="76" t="s">
        <v>9978</v>
      </c>
      <c r="F9340" s="71"/>
      <c r="G9340" s="71"/>
    </row>
    <row r="9341" spans="1:7" x14ac:dyDescent="0.2">
      <c r="A9341" s="77">
        <v>510345</v>
      </c>
      <c r="B9341" s="76" t="s">
        <v>9979</v>
      </c>
      <c r="F9341" s="71"/>
      <c r="G9341" s="71"/>
    </row>
    <row r="9342" spans="1:7" x14ac:dyDescent="0.2">
      <c r="A9342" s="77">
        <v>510346</v>
      </c>
      <c r="B9342" s="76" t="s">
        <v>9979</v>
      </c>
      <c r="F9342" s="71"/>
      <c r="G9342" s="71"/>
    </row>
    <row r="9343" spans="1:7" x14ac:dyDescent="0.2">
      <c r="A9343" s="77">
        <v>510350</v>
      </c>
      <c r="B9343" s="76" t="s">
        <v>9980</v>
      </c>
      <c r="F9343" s="71"/>
      <c r="G9343" s="71"/>
    </row>
    <row r="9344" spans="1:7" x14ac:dyDescent="0.2">
      <c r="A9344" s="77">
        <v>510355</v>
      </c>
      <c r="B9344" s="76" t="s">
        <v>9981</v>
      </c>
      <c r="F9344" s="71"/>
      <c r="G9344" s="71"/>
    </row>
    <row r="9345" spans="1:7" x14ac:dyDescent="0.2">
      <c r="A9345" s="77">
        <v>510360</v>
      </c>
      <c r="B9345" s="76" t="s">
        <v>9982</v>
      </c>
      <c r="F9345" s="71"/>
      <c r="G9345" s="71"/>
    </row>
    <row r="9346" spans="1:7" x14ac:dyDescent="0.2">
      <c r="A9346" s="77">
        <v>510361</v>
      </c>
      <c r="B9346" s="76" t="s">
        <v>9983</v>
      </c>
      <c r="F9346" s="71"/>
      <c r="G9346" s="71"/>
    </row>
    <row r="9347" spans="1:7" x14ac:dyDescent="0.2">
      <c r="A9347" s="77">
        <v>510365</v>
      </c>
      <c r="B9347" s="76" t="s">
        <v>9984</v>
      </c>
      <c r="F9347" s="71"/>
      <c r="G9347" s="71"/>
    </row>
    <row r="9348" spans="1:7" x14ac:dyDescent="0.2">
      <c r="A9348" s="77">
        <v>510370</v>
      </c>
      <c r="B9348" s="76" t="s">
        <v>9985</v>
      </c>
      <c r="F9348" s="71"/>
      <c r="G9348" s="71"/>
    </row>
    <row r="9349" spans="1:7" x14ac:dyDescent="0.2">
      <c r="A9349" s="77">
        <v>510375</v>
      </c>
      <c r="B9349" s="76" t="s">
        <v>9986</v>
      </c>
      <c r="F9349" s="71"/>
      <c r="G9349" s="71"/>
    </row>
    <row r="9350" spans="1:7" x14ac:dyDescent="0.2">
      <c r="A9350" s="77">
        <v>510380</v>
      </c>
      <c r="B9350" s="76" t="s">
        <v>9987</v>
      </c>
      <c r="F9350" s="71"/>
      <c r="G9350" s="71"/>
    </row>
    <row r="9351" spans="1:7" x14ac:dyDescent="0.2">
      <c r="A9351" s="77">
        <v>510385</v>
      </c>
      <c r="B9351" s="76" t="s">
        <v>9988</v>
      </c>
      <c r="F9351" s="71"/>
      <c r="G9351" s="71"/>
    </row>
    <row r="9352" spans="1:7" x14ac:dyDescent="0.2">
      <c r="A9352" s="77">
        <v>510386</v>
      </c>
      <c r="B9352" s="76" t="s">
        <v>9988</v>
      </c>
      <c r="F9352" s="71"/>
      <c r="G9352" s="71"/>
    </row>
    <row r="9353" spans="1:7" x14ac:dyDescent="0.2">
      <c r="A9353" s="77">
        <v>510390</v>
      </c>
      <c r="B9353" s="76" t="s">
        <v>9756</v>
      </c>
      <c r="F9353" s="71"/>
      <c r="G9353" s="71"/>
    </row>
    <row r="9354" spans="1:7" x14ac:dyDescent="0.2">
      <c r="A9354" s="77">
        <v>510395</v>
      </c>
      <c r="B9354" s="76" t="s">
        <v>9989</v>
      </c>
      <c r="F9354" s="71"/>
      <c r="G9354" s="71"/>
    </row>
    <row r="9355" spans="1:7" x14ac:dyDescent="0.2">
      <c r="A9355" s="77">
        <v>510400</v>
      </c>
      <c r="B9355" s="76" t="s">
        <v>9990</v>
      </c>
      <c r="F9355" s="71"/>
      <c r="G9355" s="71"/>
    </row>
    <row r="9356" spans="1:7" x14ac:dyDescent="0.2">
      <c r="A9356" s="77">
        <v>510405</v>
      </c>
      <c r="B9356" s="76" t="s">
        <v>9991</v>
      </c>
      <c r="F9356" s="71"/>
      <c r="G9356" s="71"/>
    </row>
    <row r="9357" spans="1:7" x14ac:dyDescent="0.2">
      <c r="A9357" s="77">
        <v>510410</v>
      </c>
      <c r="B9357" s="76" t="s">
        <v>9992</v>
      </c>
      <c r="F9357" s="71"/>
      <c r="G9357" s="71"/>
    </row>
    <row r="9358" spans="1:7" x14ac:dyDescent="0.2">
      <c r="A9358" s="77">
        <v>510415</v>
      </c>
      <c r="B9358" s="76" t="s">
        <v>9993</v>
      </c>
      <c r="F9358" s="71"/>
      <c r="G9358" s="71"/>
    </row>
    <row r="9359" spans="1:7" x14ac:dyDescent="0.2">
      <c r="A9359" s="77">
        <v>510420</v>
      </c>
      <c r="B9359" s="76" t="s">
        <v>9994</v>
      </c>
      <c r="F9359" s="71"/>
      <c r="G9359" s="71"/>
    </row>
    <row r="9360" spans="1:7" x14ac:dyDescent="0.2">
      <c r="A9360" s="77">
        <v>510425</v>
      </c>
      <c r="B9360" s="76" t="s">
        <v>9995</v>
      </c>
      <c r="F9360" s="71"/>
      <c r="G9360" s="71"/>
    </row>
    <row r="9361" spans="1:7" x14ac:dyDescent="0.2">
      <c r="A9361" s="77">
        <v>510430</v>
      </c>
      <c r="B9361" s="76" t="s">
        <v>9996</v>
      </c>
      <c r="F9361" s="71"/>
      <c r="G9361" s="71"/>
    </row>
    <row r="9362" spans="1:7" x14ac:dyDescent="0.2">
      <c r="A9362" s="77">
        <v>510435</v>
      </c>
      <c r="B9362" s="76" t="s">
        <v>9997</v>
      </c>
      <c r="F9362" s="71"/>
      <c r="G9362" s="71"/>
    </row>
    <row r="9363" spans="1:7" x14ac:dyDescent="0.2">
      <c r="A9363" s="77">
        <v>510440</v>
      </c>
      <c r="B9363" s="76" t="s">
        <v>9998</v>
      </c>
      <c r="F9363" s="71"/>
      <c r="G9363" s="71"/>
    </row>
    <row r="9364" spans="1:7" x14ac:dyDescent="0.2">
      <c r="A9364" s="77">
        <v>510445</v>
      </c>
      <c r="B9364" s="76" t="s">
        <v>9999</v>
      </c>
      <c r="F9364" s="71"/>
      <c r="G9364" s="71"/>
    </row>
    <row r="9365" spans="1:7" x14ac:dyDescent="0.2">
      <c r="A9365" s="77">
        <v>510450</v>
      </c>
      <c r="B9365" s="76" t="s">
        <v>10000</v>
      </c>
      <c r="F9365" s="71"/>
      <c r="G9365" s="71"/>
    </row>
    <row r="9366" spans="1:7" x14ac:dyDescent="0.2">
      <c r="A9366" s="77">
        <v>510455</v>
      </c>
      <c r="B9366" s="76" t="s">
        <v>10001</v>
      </c>
      <c r="F9366" s="71"/>
      <c r="G9366" s="71"/>
    </row>
    <row r="9367" spans="1:7" x14ac:dyDescent="0.2">
      <c r="A9367" s="77">
        <v>510460</v>
      </c>
      <c r="B9367" s="76" t="s">
        <v>10002</v>
      </c>
      <c r="F9367" s="71"/>
      <c r="G9367" s="71"/>
    </row>
    <row r="9368" spans="1:7" x14ac:dyDescent="0.2">
      <c r="A9368" s="77">
        <v>510465</v>
      </c>
      <c r="B9368" s="76" t="s">
        <v>10003</v>
      </c>
      <c r="F9368" s="71"/>
      <c r="G9368" s="71"/>
    </row>
    <row r="9369" spans="1:7" x14ac:dyDescent="0.2">
      <c r="A9369" s="77">
        <v>510470</v>
      </c>
      <c r="B9369" s="76" t="s">
        <v>10004</v>
      </c>
      <c r="F9369" s="71"/>
      <c r="G9369" s="71"/>
    </row>
    <row r="9370" spans="1:7" x14ac:dyDescent="0.2">
      <c r="A9370" s="77">
        <v>510475</v>
      </c>
      <c r="B9370" s="76" t="s">
        <v>10005</v>
      </c>
      <c r="F9370" s="71"/>
      <c r="G9370" s="71"/>
    </row>
    <row r="9371" spans="1:7" x14ac:dyDescent="0.2">
      <c r="A9371" s="77">
        <v>510480</v>
      </c>
      <c r="B9371" s="76" t="s">
        <v>10006</v>
      </c>
      <c r="F9371" s="71"/>
      <c r="G9371" s="71"/>
    </row>
    <row r="9372" spans="1:7" x14ac:dyDescent="0.2">
      <c r="A9372" s="77">
        <v>510485</v>
      </c>
      <c r="B9372" s="76" t="s">
        <v>4780</v>
      </c>
      <c r="F9372" s="71"/>
      <c r="G9372" s="71"/>
    </row>
    <row r="9373" spans="1:7" x14ac:dyDescent="0.2">
      <c r="A9373" s="77">
        <v>510490</v>
      </c>
      <c r="B9373" s="76" t="s">
        <v>10007</v>
      </c>
      <c r="F9373" s="71"/>
      <c r="G9373" s="71"/>
    </row>
    <row r="9374" spans="1:7" x14ac:dyDescent="0.2">
      <c r="A9374" s="77">
        <v>510491</v>
      </c>
      <c r="B9374" s="76" t="s">
        <v>10008</v>
      </c>
      <c r="F9374" s="71"/>
      <c r="G9374" s="71"/>
    </row>
    <row r="9375" spans="1:7" x14ac:dyDescent="0.2">
      <c r="A9375" s="77">
        <v>510492</v>
      </c>
      <c r="B9375" s="76" t="s">
        <v>10009</v>
      </c>
      <c r="F9375" s="71"/>
      <c r="G9375" s="71"/>
    </row>
    <row r="9376" spans="1:7" x14ac:dyDescent="0.2">
      <c r="A9376" s="77">
        <v>510493</v>
      </c>
      <c r="B9376" s="76" t="s">
        <v>10010</v>
      </c>
      <c r="F9376" s="71"/>
      <c r="G9376" s="71"/>
    </row>
    <row r="9377" spans="1:7" x14ac:dyDescent="0.2">
      <c r="A9377" s="77">
        <v>510494</v>
      </c>
      <c r="B9377" s="76" t="s">
        <v>10011</v>
      </c>
      <c r="F9377" s="71"/>
      <c r="G9377" s="71"/>
    </row>
    <row r="9378" spans="1:7" x14ac:dyDescent="0.2">
      <c r="A9378" s="77">
        <v>510495</v>
      </c>
      <c r="B9378" s="76" t="s">
        <v>10012</v>
      </c>
      <c r="F9378" s="71"/>
      <c r="G9378" s="71"/>
    </row>
    <row r="9379" spans="1:7" x14ac:dyDescent="0.2">
      <c r="A9379" s="77">
        <v>510500</v>
      </c>
      <c r="B9379" s="76" t="s">
        <v>10013</v>
      </c>
      <c r="F9379" s="71"/>
      <c r="G9379" s="71"/>
    </row>
    <row r="9380" spans="1:7" x14ac:dyDescent="0.2">
      <c r="A9380" s="77">
        <v>510505</v>
      </c>
      <c r="B9380" s="76" t="s">
        <v>10014</v>
      </c>
      <c r="F9380" s="71"/>
      <c r="G9380" s="71"/>
    </row>
    <row r="9381" spans="1:7" x14ac:dyDescent="0.2">
      <c r="A9381" s="77">
        <v>510510</v>
      </c>
      <c r="B9381" s="76" t="s">
        <v>10015</v>
      </c>
      <c r="F9381" s="71"/>
      <c r="G9381" s="71"/>
    </row>
    <row r="9382" spans="1:7" x14ac:dyDescent="0.2">
      <c r="A9382" s="77">
        <v>510511</v>
      </c>
      <c r="B9382" s="76" t="s">
        <v>10016</v>
      </c>
      <c r="F9382" s="71"/>
      <c r="G9382" s="71"/>
    </row>
    <row r="9383" spans="1:7" x14ac:dyDescent="0.2">
      <c r="A9383" s="77">
        <v>510512</v>
      </c>
      <c r="B9383" s="76" t="s">
        <v>10017</v>
      </c>
      <c r="F9383" s="71"/>
      <c r="G9383" s="71"/>
    </row>
    <row r="9384" spans="1:7" x14ac:dyDescent="0.2">
      <c r="A9384" s="77">
        <v>510515</v>
      </c>
      <c r="B9384" s="76" t="s">
        <v>10018</v>
      </c>
      <c r="F9384" s="71"/>
      <c r="G9384" s="71"/>
    </row>
    <row r="9385" spans="1:7" x14ac:dyDescent="0.2">
      <c r="A9385" s="77">
        <v>510520</v>
      </c>
      <c r="B9385" s="76" t="s">
        <v>10019</v>
      </c>
      <c r="F9385" s="71"/>
      <c r="G9385" s="71"/>
    </row>
    <row r="9386" spans="1:7" x14ac:dyDescent="0.2">
      <c r="A9386" s="77">
        <v>510525</v>
      </c>
      <c r="B9386" s="76" t="s">
        <v>10020</v>
      </c>
      <c r="F9386" s="71"/>
      <c r="G9386" s="71"/>
    </row>
    <row r="9387" spans="1:7" x14ac:dyDescent="0.2">
      <c r="A9387" s="77">
        <v>510530</v>
      </c>
      <c r="B9387" s="76" t="s">
        <v>10021</v>
      </c>
      <c r="F9387" s="71"/>
      <c r="G9387" s="71"/>
    </row>
    <row r="9388" spans="1:7" x14ac:dyDescent="0.2">
      <c r="A9388" s="77">
        <v>510535</v>
      </c>
      <c r="B9388" s="76" t="s">
        <v>10022</v>
      </c>
      <c r="F9388" s="71"/>
      <c r="G9388" s="71"/>
    </row>
    <row r="9389" spans="1:7" x14ac:dyDescent="0.2">
      <c r="A9389" s="77">
        <v>510540</v>
      </c>
      <c r="B9389" s="76" t="s">
        <v>10023</v>
      </c>
      <c r="F9389" s="71"/>
      <c r="G9389" s="71"/>
    </row>
    <row r="9390" spans="1:7" x14ac:dyDescent="0.2">
      <c r="A9390" s="77">
        <v>510545</v>
      </c>
      <c r="B9390" s="76" t="s">
        <v>10024</v>
      </c>
      <c r="F9390" s="71"/>
      <c r="G9390" s="71"/>
    </row>
    <row r="9391" spans="1:7" x14ac:dyDescent="0.2">
      <c r="A9391" s="77">
        <v>510550</v>
      </c>
      <c r="B9391" s="76" t="s">
        <v>10025</v>
      </c>
      <c r="F9391" s="71"/>
      <c r="G9391" s="71"/>
    </row>
    <row r="9392" spans="1:7" x14ac:dyDescent="0.2">
      <c r="A9392" s="77">
        <v>510555</v>
      </c>
      <c r="B9392" s="76" t="s">
        <v>10026</v>
      </c>
      <c r="F9392" s="71"/>
      <c r="G9392" s="71"/>
    </row>
    <row r="9393" spans="1:7" x14ac:dyDescent="0.2">
      <c r="A9393" s="77">
        <v>510560</v>
      </c>
      <c r="B9393" s="76" t="s">
        <v>10027</v>
      </c>
      <c r="F9393" s="71"/>
      <c r="G9393" s="71"/>
    </row>
    <row r="9394" spans="1:7" x14ac:dyDescent="0.2">
      <c r="A9394" s="77">
        <v>510565</v>
      </c>
      <c r="B9394" s="76" t="s">
        <v>10028</v>
      </c>
      <c r="F9394" s="71"/>
      <c r="G9394" s="71"/>
    </row>
    <row r="9395" spans="1:7" x14ac:dyDescent="0.2">
      <c r="A9395" s="77">
        <v>510570</v>
      </c>
      <c r="B9395" s="76" t="s">
        <v>10029</v>
      </c>
      <c r="F9395" s="71"/>
      <c r="G9395" s="71"/>
    </row>
    <row r="9396" spans="1:7" x14ac:dyDescent="0.2">
      <c r="A9396" s="77">
        <v>510575</v>
      </c>
      <c r="B9396" s="76" t="s">
        <v>10030</v>
      </c>
      <c r="F9396" s="71"/>
      <c r="G9396" s="71"/>
    </row>
    <row r="9397" spans="1:7" x14ac:dyDescent="0.2">
      <c r="A9397" s="77">
        <v>510580</v>
      </c>
      <c r="B9397" s="76" t="s">
        <v>2446</v>
      </c>
      <c r="F9397" s="71"/>
      <c r="G9397" s="71"/>
    </row>
    <row r="9398" spans="1:7" x14ac:dyDescent="0.2">
      <c r="A9398" s="77">
        <v>510585</v>
      </c>
      <c r="B9398" s="76" t="s">
        <v>10031</v>
      </c>
      <c r="F9398" s="71"/>
      <c r="G9398" s="71"/>
    </row>
    <row r="9399" spans="1:7" x14ac:dyDescent="0.2">
      <c r="A9399" s="77">
        <v>510586</v>
      </c>
      <c r="B9399" s="76" t="s">
        <v>10032</v>
      </c>
      <c r="F9399" s="71"/>
      <c r="G9399" s="71"/>
    </row>
    <row r="9400" spans="1:7" x14ac:dyDescent="0.2">
      <c r="A9400" s="77">
        <v>510587</v>
      </c>
      <c r="B9400" s="76" t="s">
        <v>10033</v>
      </c>
      <c r="F9400" s="71"/>
      <c r="G9400" s="71"/>
    </row>
    <row r="9401" spans="1:7" x14ac:dyDescent="0.2">
      <c r="A9401" s="77">
        <v>510588</v>
      </c>
      <c r="B9401" s="76" t="s">
        <v>10034</v>
      </c>
      <c r="F9401" s="71"/>
      <c r="G9401" s="71"/>
    </row>
    <row r="9402" spans="1:7" x14ac:dyDescent="0.2">
      <c r="A9402" s="77">
        <v>510589</v>
      </c>
      <c r="B9402" s="76" t="s">
        <v>10035</v>
      </c>
      <c r="F9402" s="71"/>
      <c r="G9402" s="71"/>
    </row>
    <row r="9403" spans="1:7" x14ac:dyDescent="0.2">
      <c r="A9403" s="77">
        <v>510590</v>
      </c>
      <c r="B9403" s="76" t="s">
        <v>10036</v>
      </c>
      <c r="F9403" s="71"/>
      <c r="G9403" s="71"/>
    </row>
    <row r="9404" spans="1:7" x14ac:dyDescent="0.2">
      <c r="A9404" s="77">
        <v>510595</v>
      </c>
      <c r="B9404" s="76" t="s">
        <v>10037</v>
      </c>
      <c r="F9404" s="71"/>
      <c r="G9404" s="71"/>
    </row>
    <row r="9405" spans="1:7" x14ac:dyDescent="0.2">
      <c r="A9405" s="77">
        <v>510600</v>
      </c>
      <c r="B9405" s="76" t="s">
        <v>10038</v>
      </c>
      <c r="F9405" s="71"/>
      <c r="G9405" s="71"/>
    </row>
    <row r="9406" spans="1:7" x14ac:dyDescent="0.2">
      <c r="A9406" s="77">
        <v>510605</v>
      </c>
      <c r="B9406" s="76" t="s">
        <v>10039</v>
      </c>
      <c r="F9406" s="71"/>
      <c r="G9406" s="71"/>
    </row>
    <row r="9407" spans="1:7" x14ac:dyDescent="0.2">
      <c r="A9407" s="77">
        <v>510610</v>
      </c>
      <c r="B9407" s="76" t="s">
        <v>10040</v>
      </c>
      <c r="F9407" s="71"/>
      <c r="G9407" s="71"/>
    </row>
    <row r="9408" spans="1:7" x14ac:dyDescent="0.2">
      <c r="A9408" s="77">
        <v>510615</v>
      </c>
      <c r="B9408" s="76" t="s">
        <v>10041</v>
      </c>
      <c r="F9408" s="71"/>
      <c r="G9408" s="71"/>
    </row>
    <row r="9409" spans="1:7" x14ac:dyDescent="0.2">
      <c r="A9409" s="77">
        <v>510620</v>
      </c>
      <c r="B9409" s="76" t="s">
        <v>10042</v>
      </c>
      <c r="F9409" s="71"/>
      <c r="G9409" s="71"/>
    </row>
    <row r="9410" spans="1:7" x14ac:dyDescent="0.2">
      <c r="A9410" s="77">
        <v>510621</v>
      </c>
      <c r="B9410" s="76" t="s">
        <v>10042</v>
      </c>
      <c r="F9410" s="71"/>
      <c r="G9410" s="71"/>
    </row>
    <row r="9411" spans="1:7" x14ac:dyDescent="0.2">
      <c r="A9411" s="77">
        <v>510622</v>
      </c>
      <c r="B9411" s="76" t="s">
        <v>10043</v>
      </c>
      <c r="F9411" s="71"/>
      <c r="G9411" s="71"/>
    </row>
    <row r="9412" spans="1:7" x14ac:dyDescent="0.2">
      <c r="A9412" s="77">
        <v>510625</v>
      </c>
      <c r="B9412" s="76" t="s">
        <v>10044</v>
      </c>
      <c r="F9412" s="71"/>
      <c r="G9412" s="71"/>
    </row>
    <row r="9413" spans="1:7" x14ac:dyDescent="0.2">
      <c r="A9413" s="77">
        <v>510630</v>
      </c>
      <c r="B9413" s="76" t="s">
        <v>3133</v>
      </c>
      <c r="F9413" s="71"/>
      <c r="G9413" s="71"/>
    </row>
    <row r="9414" spans="1:7" x14ac:dyDescent="0.2">
      <c r="A9414" s="77">
        <v>510631</v>
      </c>
      <c r="B9414" s="76" t="s">
        <v>3133</v>
      </c>
      <c r="F9414" s="71"/>
      <c r="G9414" s="71"/>
    </row>
    <row r="9415" spans="1:7" x14ac:dyDescent="0.2">
      <c r="A9415" s="77">
        <v>510632</v>
      </c>
      <c r="B9415" s="76" t="s">
        <v>3133</v>
      </c>
      <c r="F9415" s="71"/>
      <c r="G9415" s="71"/>
    </row>
    <row r="9416" spans="1:7" x14ac:dyDescent="0.2">
      <c r="A9416" s="77">
        <v>510635</v>
      </c>
      <c r="B9416" s="76" t="s">
        <v>10045</v>
      </c>
      <c r="F9416" s="71"/>
      <c r="G9416" s="71"/>
    </row>
    <row r="9417" spans="1:7" x14ac:dyDescent="0.2">
      <c r="A9417" s="77">
        <v>510636</v>
      </c>
      <c r="B9417" s="76" t="s">
        <v>10046</v>
      </c>
      <c r="F9417" s="71"/>
      <c r="G9417" s="71"/>
    </row>
    <row r="9418" spans="1:7" x14ac:dyDescent="0.2">
      <c r="A9418" s="77">
        <v>510637</v>
      </c>
      <c r="B9418" s="76" t="s">
        <v>10047</v>
      </c>
      <c r="F9418" s="71"/>
      <c r="G9418" s="71"/>
    </row>
    <row r="9419" spans="1:7" x14ac:dyDescent="0.2">
      <c r="A9419" s="77">
        <v>510638</v>
      </c>
      <c r="B9419" s="76" t="s">
        <v>10048</v>
      </c>
      <c r="F9419" s="71"/>
      <c r="G9419" s="71"/>
    </row>
    <row r="9420" spans="1:7" x14ac:dyDescent="0.2">
      <c r="A9420" s="77">
        <v>510639</v>
      </c>
      <c r="B9420" s="76" t="s">
        <v>10049</v>
      </c>
      <c r="F9420" s="71"/>
      <c r="G9420" s="71"/>
    </row>
    <row r="9421" spans="1:7" x14ac:dyDescent="0.2">
      <c r="A9421" s="77">
        <v>510640</v>
      </c>
      <c r="B9421" s="76" t="s">
        <v>10050</v>
      </c>
      <c r="F9421" s="71"/>
      <c r="G9421" s="71"/>
    </row>
    <row r="9422" spans="1:7" x14ac:dyDescent="0.2">
      <c r="A9422" s="77">
        <v>510641</v>
      </c>
      <c r="B9422" s="76" t="s">
        <v>10051</v>
      </c>
      <c r="F9422" s="71"/>
      <c r="G9422" s="71"/>
    </row>
    <row r="9423" spans="1:7" x14ac:dyDescent="0.2">
      <c r="A9423" s="77">
        <v>510645</v>
      </c>
      <c r="B9423" s="76" t="s">
        <v>10052</v>
      </c>
      <c r="F9423" s="71"/>
      <c r="G9423" s="71"/>
    </row>
    <row r="9424" spans="1:7" x14ac:dyDescent="0.2">
      <c r="A9424" s="77">
        <v>510650</v>
      </c>
      <c r="B9424" s="76" t="s">
        <v>10053</v>
      </c>
      <c r="F9424" s="71"/>
      <c r="G9424" s="71"/>
    </row>
    <row r="9425" spans="1:7" x14ac:dyDescent="0.2">
      <c r="A9425" s="77">
        <v>510655</v>
      </c>
      <c r="B9425" s="76" t="s">
        <v>10054</v>
      </c>
      <c r="F9425" s="71"/>
      <c r="G9425" s="71"/>
    </row>
    <row r="9426" spans="1:7" x14ac:dyDescent="0.2">
      <c r="A9426" s="77">
        <v>510660</v>
      </c>
      <c r="B9426" s="76" t="s">
        <v>10055</v>
      </c>
      <c r="F9426" s="71"/>
      <c r="G9426" s="71"/>
    </row>
    <row r="9427" spans="1:7" x14ac:dyDescent="0.2">
      <c r="A9427" s="77">
        <v>510665</v>
      </c>
      <c r="B9427" s="76" t="s">
        <v>10056</v>
      </c>
      <c r="F9427" s="71"/>
      <c r="G9427" s="71"/>
    </row>
    <row r="9428" spans="1:7" x14ac:dyDescent="0.2">
      <c r="A9428" s="77">
        <v>510666</v>
      </c>
      <c r="B9428" s="76" t="s">
        <v>10057</v>
      </c>
      <c r="F9428" s="71"/>
      <c r="G9428" s="71"/>
    </row>
    <row r="9429" spans="1:7" x14ac:dyDescent="0.2">
      <c r="A9429" s="77">
        <v>510667</v>
      </c>
      <c r="B9429" s="76" t="s">
        <v>10058</v>
      </c>
      <c r="F9429" s="71"/>
      <c r="G9429" s="71"/>
    </row>
    <row r="9430" spans="1:7" x14ac:dyDescent="0.2">
      <c r="A9430" s="77">
        <v>510670</v>
      </c>
      <c r="B9430" s="76" t="s">
        <v>10059</v>
      </c>
      <c r="F9430" s="71"/>
      <c r="G9430" s="71"/>
    </row>
    <row r="9431" spans="1:7" x14ac:dyDescent="0.2">
      <c r="A9431" s="77">
        <v>510675</v>
      </c>
      <c r="B9431" s="76" t="s">
        <v>10060</v>
      </c>
      <c r="F9431" s="71"/>
      <c r="G9431" s="71"/>
    </row>
    <row r="9432" spans="1:7" x14ac:dyDescent="0.2">
      <c r="A9432" s="77">
        <v>510680</v>
      </c>
      <c r="B9432" s="76" t="s">
        <v>10061</v>
      </c>
      <c r="F9432" s="71"/>
      <c r="G9432" s="71"/>
    </row>
    <row r="9433" spans="1:7" x14ac:dyDescent="0.2">
      <c r="A9433" s="77">
        <v>510685</v>
      </c>
      <c r="B9433" s="76" t="s">
        <v>10062</v>
      </c>
      <c r="F9433" s="71"/>
      <c r="G9433" s="71"/>
    </row>
    <row r="9434" spans="1:7" x14ac:dyDescent="0.2">
      <c r="A9434" s="77">
        <v>510690</v>
      </c>
      <c r="B9434" s="76" t="s">
        <v>10063</v>
      </c>
      <c r="F9434" s="71"/>
      <c r="G9434" s="71"/>
    </row>
    <row r="9435" spans="1:7" x14ac:dyDescent="0.2">
      <c r="A9435" s="77">
        <v>510691</v>
      </c>
      <c r="B9435" s="76" t="s">
        <v>10064</v>
      </c>
      <c r="F9435" s="71"/>
      <c r="G9435" s="71"/>
    </row>
    <row r="9436" spans="1:7" x14ac:dyDescent="0.2">
      <c r="A9436" s="77">
        <v>510692</v>
      </c>
      <c r="B9436" s="76" t="s">
        <v>10065</v>
      </c>
      <c r="F9436" s="71"/>
      <c r="G9436" s="71"/>
    </row>
    <row r="9437" spans="1:7" x14ac:dyDescent="0.2">
      <c r="A9437" s="77">
        <v>510693</v>
      </c>
      <c r="B9437" s="76" t="s">
        <v>10066</v>
      </c>
      <c r="F9437" s="71"/>
      <c r="G9437" s="71"/>
    </row>
    <row r="9438" spans="1:7" x14ac:dyDescent="0.2">
      <c r="A9438" s="77">
        <v>510694</v>
      </c>
      <c r="B9438" s="76" t="s">
        <v>10067</v>
      </c>
      <c r="F9438" s="71"/>
      <c r="G9438" s="71"/>
    </row>
    <row r="9439" spans="1:7" x14ac:dyDescent="0.2">
      <c r="A9439" s="77">
        <v>510695</v>
      </c>
      <c r="B9439" s="76" t="s">
        <v>10068</v>
      </c>
      <c r="F9439" s="71"/>
      <c r="G9439" s="71"/>
    </row>
    <row r="9440" spans="1:7" x14ac:dyDescent="0.2">
      <c r="A9440" s="77">
        <v>510700</v>
      </c>
      <c r="B9440" s="76" t="s">
        <v>10069</v>
      </c>
      <c r="F9440" s="71"/>
      <c r="G9440" s="71"/>
    </row>
    <row r="9441" spans="1:7" x14ac:dyDescent="0.2">
      <c r="A9441" s="77">
        <v>510705</v>
      </c>
      <c r="B9441" s="76" t="s">
        <v>10070</v>
      </c>
      <c r="F9441" s="71"/>
      <c r="G9441" s="71"/>
    </row>
    <row r="9442" spans="1:7" x14ac:dyDescent="0.2">
      <c r="A9442" s="77">
        <v>510710</v>
      </c>
      <c r="B9442" s="76" t="s">
        <v>10071</v>
      </c>
      <c r="F9442" s="71"/>
      <c r="G9442" s="71"/>
    </row>
    <row r="9443" spans="1:7" x14ac:dyDescent="0.2">
      <c r="A9443" s="77">
        <v>510715</v>
      </c>
      <c r="B9443" s="76" t="s">
        <v>10072</v>
      </c>
      <c r="F9443" s="71"/>
      <c r="G9443" s="71"/>
    </row>
    <row r="9444" spans="1:7" x14ac:dyDescent="0.2">
      <c r="A9444" s="77">
        <v>510720</v>
      </c>
      <c r="B9444" s="76" t="s">
        <v>10073</v>
      </c>
      <c r="F9444" s="71"/>
      <c r="G9444" s="71"/>
    </row>
    <row r="9445" spans="1:7" x14ac:dyDescent="0.2">
      <c r="A9445" s="77">
        <v>510725</v>
      </c>
      <c r="B9445" s="76" t="s">
        <v>10074</v>
      </c>
      <c r="F9445" s="71"/>
      <c r="G9445" s="71"/>
    </row>
    <row r="9446" spans="1:7" x14ac:dyDescent="0.2">
      <c r="A9446" s="77">
        <v>510730</v>
      </c>
      <c r="B9446" s="76" t="s">
        <v>10075</v>
      </c>
      <c r="F9446" s="71"/>
      <c r="G9446" s="71"/>
    </row>
    <row r="9447" spans="1:7" x14ac:dyDescent="0.2">
      <c r="A9447" s="77">
        <v>510735</v>
      </c>
      <c r="B9447" s="76" t="s">
        <v>10076</v>
      </c>
      <c r="F9447" s="71"/>
      <c r="G9447" s="71"/>
    </row>
    <row r="9448" spans="1:7" x14ac:dyDescent="0.2">
      <c r="A9448" s="77">
        <v>510740</v>
      </c>
      <c r="B9448" s="76" t="s">
        <v>10077</v>
      </c>
      <c r="F9448" s="71"/>
      <c r="G9448" s="71"/>
    </row>
    <row r="9449" spans="1:7" x14ac:dyDescent="0.2">
      <c r="A9449" s="77">
        <v>510741</v>
      </c>
      <c r="B9449" s="76" t="s">
        <v>10078</v>
      </c>
      <c r="F9449" s="71"/>
      <c r="G9449" s="71"/>
    </row>
    <row r="9450" spans="1:7" x14ac:dyDescent="0.2">
      <c r="A9450" s="77">
        <v>510742</v>
      </c>
      <c r="B9450" s="76" t="s">
        <v>10079</v>
      </c>
      <c r="F9450" s="71"/>
      <c r="G9450" s="71"/>
    </row>
    <row r="9451" spans="1:7" x14ac:dyDescent="0.2">
      <c r="A9451" s="77">
        <v>510743</v>
      </c>
      <c r="B9451" s="76" t="s">
        <v>10080</v>
      </c>
      <c r="F9451" s="71"/>
      <c r="G9451" s="71"/>
    </row>
    <row r="9452" spans="1:7" x14ac:dyDescent="0.2">
      <c r="A9452" s="77">
        <v>510744</v>
      </c>
      <c r="B9452" s="76" t="s">
        <v>10081</v>
      </c>
      <c r="F9452" s="71"/>
      <c r="G9452" s="71"/>
    </row>
    <row r="9453" spans="1:7" x14ac:dyDescent="0.2">
      <c r="A9453" s="77">
        <v>510745</v>
      </c>
      <c r="B9453" s="76" t="s">
        <v>10082</v>
      </c>
      <c r="F9453" s="71"/>
      <c r="G9453" s="71"/>
    </row>
    <row r="9454" spans="1:7" x14ac:dyDescent="0.2">
      <c r="A9454" s="77">
        <v>510746</v>
      </c>
      <c r="B9454" s="76" t="s">
        <v>10082</v>
      </c>
      <c r="F9454" s="71"/>
      <c r="G9454" s="71"/>
    </row>
    <row r="9455" spans="1:7" x14ac:dyDescent="0.2">
      <c r="A9455" s="77">
        <v>510747</v>
      </c>
      <c r="B9455" s="76" t="s">
        <v>10082</v>
      </c>
      <c r="F9455" s="71"/>
      <c r="G9455" s="71"/>
    </row>
    <row r="9456" spans="1:7" x14ac:dyDescent="0.2">
      <c r="A9456" s="77">
        <v>510750</v>
      </c>
      <c r="B9456" s="76" t="s">
        <v>10083</v>
      </c>
      <c r="F9456" s="71"/>
      <c r="G9456" s="71"/>
    </row>
    <row r="9457" spans="1:7" x14ac:dyDescent="0.2">
      <c r="A9457" s="77">
        <v>510751</v>
      </c>
      <c r="B9457" s="76" t="s">
        <v>10083</v>
      </c>
      <c r="F9457" s="71"/>
      <c r="G9457" s="71"/>
    </row>
    <row r="9458" spans="1:7" x14ac:dyDescent="0.2">
      <c r="A9458" s="77">
        <v>510752</v>
      </c>
      <c r="B9458" s="76" t="s">
        <v>10084</v>
      </c>
      <c r="F9458" s="71"/>
      <c r="G9458" s="71"/>
    </row>
    <row r="9459" spans="1:7" x14ac:dyDescent="0.2">
      <c r="A9459" s="77">
        <v>510755</v>
      </c>
      <c r="B9459" s="76" t="s">
        <v>9290</v>
      </c>
      <c r="F9459" s="71"/>
      <c r="G9459" s="71"/>
    </row>
    <row r="9460" spans="1:7" x14ac:dyDescent="0.2">
      <c r="A9460" s="77">
        <v>510756</v>
      </c>
      <c r="B9460" s="76" t="s">
        <v>10085</v>
      </c>
      <c r="F9460" s="71"/>
      <c r="G9460" s="71"/>
    </row>
    <row r="9461" spans="1:7" x14ac:dyDescent="0.2">
      <c r="A9461" s="77">
        <v>510757</v>
      </c>
      <c r="B9461" s="76" t="s">
        <v>9290</v>
      </c>
      <c r="F9461" s="71"/>
      <c r="G9461" s="71"/>
    </row>
    <row r="9462" spans="1:7" x14ac:dyDescent="0.2">
      <c r="A9462" s="77">
        <v>510758</v>
      </c>
      <c r="B9462" s="76" t="s">
        <v>10086</v>
      </c>
      <c r="F9462" s="71"/>
      <c r="G9462" s="71"/>
    </row>
    <row r="9463" spans="1:7" x14ac:dyDescent="0.2">
      <c r="A9463" s="77">
        <v>510759</v>
      </c>
      <c r="B9463" s="76" t="s">
        <v>10087</v>
      </c>
      <c r="F9463" s="71"/>
      <c r="G9463" s="71"/>
    </row>
    <row r="9464" spans="1:7" x14ac:dyDescent="0.2">
      <c r="A9464" s="77">
        <v>510760</v>
      </c>
      <c r="B9464" s="76" t="s">
        <v>10088</v>
      </c>
      <c r="F9464" s="71"/>
      <c r="G9464" s="71"/>
    </row>
    <row r="9465" spans="1:7" x14ac:dyDescent="0.2">
      <c r="A9465" s="77">
        <v>510765</v>
      </c>
      <c r="B9465" s="76" t="s">
        <v>10089</v>
      </c>
      <c r="F9465" s="71"/>
      <c r="G9465" s="71"/>
    </row>
    <row r="9466" spans="1:7" x14ac:dyDescent="0.2">
      <c r="A9466" s="77">
        <v>510770</v>
      </c>
      <c r="B9466" s="76" t="s">
        <v>10090</v>
      </c>
      <c r="F9466" s="71"/>
      <c r="G9466" s="71"/>
    </row>
    <row r="9467" spans="1:7" x14ac:dyDescent="0.2">
      <c r="A9467" s="77">
        <v>510775</v>
      </c>
      <c r="B9467" s="76" t="s">
        <v>10091</v>
      </c>
      <c r="F9467" s="71"/>
      <c r="G9467" s="71"/>
    </row>
    <row r="9468" spans="1:7" x14ac:dyDescent="0.2">
      <c r="A9468" s="77">
        <v>510776</v>
      </c>
      <c r="B9468" s="76" t="s">
        <v>10092</v>
      </c>
      <c r="F9468" s="71"/>
      <c r="G9468" s="71"/>
    </row>
    <row r="9469" spans="1:7" x14ac:dyDescent="0.2">
      <c r="A9469" s="77">
        <v>510777</v>
      </c>
      <c r="B9469" s="76" t="s">
        <v>10093</v>
      </c>
      <c r="F9469" s="71"/>
      <c r="G9469" s="71"/>
    </row>
    <row r="9470" spans="1:7" x14ac:dyDescent="0.2">
      <c r="A9470" s="77">
        <v>510778</v>
      </c>
      <c r="B9470" s="76" t="s">
        <v>10094</v>
      </c>
      <c r="F9470" s="71"/>
      <c r="G9470" s="71"/>
    </row>
    <row r="9471" spans="1:7" x14ac:dyDescent="0.2">
      <c r="A9471" s="77">
        <v>510779</v>
      </c>
      <c r="B9471" s="76" t="s">
        <v>10095</v>
      </c>
      <c r="F9471" s="71"/>
      <c r="G9471" s="71"/>
    </row>
    <row r="9472" spans="1:7" x14ac:dyDescent="0.2">
      <c r="A9472" s="77">
        <v>510780</v>
      </c>
      <c r="B9472" s="76" t="s">
        <v>10096</v>
      </c>
      <c r="F9472" s="71"/>
      <c r="G9472" s="71"/>
    </row>
    <row r="9473" spans="1:7" x14ac:dyDescent="0.2">
      <c r="A9473" s="77">
        <v>510785</v>
      </c>
      <c r="B9473" s="76" t="s">
        <v>2640</v>
      </c>
      <c r="F9473" s="71"/>
      <c r="G9473" s="71"/>
    </row>
    <row r="9474" spans="1:7" x14ac:dyDescent="0.2">
      <c r="A9474" s="77">
        <v>510790</v>
      </c>
      <c r="B9474" s="76" t="s">
        <v>10097</v>
      </c>
      <c r="F9474" s="71"/>
      <c r="G9474" s="71"/>
    </row>
    <row r="9475" spans="1:7" x14ac:dyDescent="0.2">
      <c r="A9475" s="77">
        <v>510795</v>
      </c>
      <c r="B9475" s="76" t="s">
        <v>10098</v>
      </c>
      <c r="F9475" s="71"/>
      <c r="G9475" s="71"/>
    </row>
    <row r="9476" spans="1:7" x14ac:dyDescent="0.2">
      <c r="A9476" s="77">
        <v>510800</v>
      </c>
      <c r="B9476" s="76" t="s">
        <v>10099</v>
      </c>
      <c r="F9476" s="71"/>
      <c r="G9476" s="71"/>
    </row>
    <row r="9477" spans="1:7" x14ac:dyDescent="0.2">
      <c r="A9477" s="77">
        <v>510801</v>
      </c>
      <c r="B9477" s="76" t="s">
        <v>10100</v>
      </c>
      <c r="F9477" s="71"/>
      <c r="G9477" s="71"/>
    </row>
    <row r="9478" spans="1:7" x14ac:dyDescent="0.2">
      <c r="A9478" s="77">
        <v>510805</v>
      </c>
      <c r="B9478" s="76" t="s">
        <v>10101</v>
      </c>
      <c r="F9478" s="71"/>
      <c r="G9478" s="71"/>
    </row>
    <row r="9479" spans="1:7" x14ac:dyDescent="0.2">
      <c r="A9479" s="77">
        <v>510810</v>
      </c>
      <c r="B9479" s="76" t="s">
        <v>10102</v>
      </c>
      <c r="F9479" s="71"/>
      <c r="G9479" s="71"/>
    </row>
    <row r="9480" spans="1:7" x14ac:dyDescent="0.2">
      <c r="A9480" s="77">
        <v>510815</v>
      </c>
      <c r="B9480" s="76" t="s">
        <v>10103</v>
      </c>
      <c r="F9480" s="71"/>
      <c r="G9480" s="71"/>
    </row>
    <row r="9481" spans="1:7" x14ac:dyDescent="0.2">
      <c r="A9481" s="77">
        <v>510820</v>
      </c>
      <c r="B9481" s="76" t="s">
        <v>10104</v>
      </c>
      <c r="F9481" s="71"/>
      <c r="G9481" s="71"/>
    </row>
    <row r="9482" spans="1:7" x14ac:dyDescent="0.2">
      <c r="A9482" s="77">
        <v>510821</v>
      </c>
      <c r="B9482" s="76" t="s">
        <v>10105</v>
      </c>
      <c r="F9482" s="71"/>
      <c r="G9482" s="71"/>
    </row>
    <row r="9483" spans="1:7" x14ac:dyDescent="0.2">
      <c r="A9483" s="77">
        <v>510822</v>
      </c>
      <c r="B9483" s="76" t="s">
        <v>15137</v>
      </c>
      <c r="F9483" s="71"/>
      <c r="G9483" s="71"/>
    </row>
    <row r="9484" spans="1:7" x14ac:dyDescent="0.2">
      <c r="A9484" s="77">
        <v>510825</v>
      </c>
      <c r="B9484" s="76" t="s">
        <v>10106</v>
      </c>
      <c r="F9484" s="71"/>
      <c r="G9484" s="71"/>
    </row>
    <row r="9485" spans="1:7" x14ac:dyDescent="0.2">
      <c r="A9485" s="77">
        <v>510830</v>
      </c>
      <c r="B9485" s="76" t="s">
        <v>10107</v>
      </c>
      <c r="F9485" s="71"/>
      <c r="G9485" s="71"/>
    </row>
    <row r="9486" spans="1:7" x14ac:dyDescent="0.2">
      <c r="A9486" s="77">
        <v>510835</v>
      </c>
      <c r="B9486" s="76" t="s">
        <v>10108</v>
      </c>
      <c r="F9486" s="71"/>
      <c r="G9486" s="71"/>
    </row>
    <row r="9487" spans="1:7" x14ac:dyDescent="0.2">
      <c r="A9487" s="77">
        <v>510840</v>
      </c>
      <c r="B9487" s="76" t="s">
        <v>10109</v>
      </c>
      <c r="F9487" s="71"/>
      <c r="G9487" s="71"/>
    </row>
    <row r="9488" spans="1:7" x14ac:dyDescent="0.2">
      <c r="A9488" s="77">
        <v>510841</v>
      </c>
      <c r="B9488" s="76" t="s">
        <v>10109</v>
      </c>
      <c r="F9488" s="71"/>
      <c r="G9488" s="71"/>
    </row>
    <row r="9489" spans="1:7" x14ac:dyDescent="0.2">
      <c r="A9489" s="77">
        <v>510842</v>
      </c>
      <c r="B9489" s="76" t="s">
        <v>10109</v>
      </c>
      <c r="F9489" s="71"/>
      <c r="G9489" s="71"/>
    </row>
    <row r="9490" spans="1:7" x14ac:dyDescent="0.2">
      <c r="A9490" s="77">
        <v>510845</v>
      </c>
      <c r="B9490" s="76" t="s">
        <v>10110</v>
      </c>
      <c r="F9490" s="71"/>
      <c r="G9490" s="71"/>
    </row>
    <row r="9491" spans="1:7" x14ac:dyDescent="0.2">
      <c r="A9491" s="77">
        <v>510850</v>
      </c>
      <c r="B9491" s="76" t="s">
        <v>10111</v>
      </c>
      <c r="F9491" s="71"/>
      <c r="G9491" s="71"/>
    </row>
    <row r="9492" spans="1:7" x14ac:dyDescent="0.2">
      <c r="A9492" s="77">
        <v>510851</v>
      </c>
      <c r="B9492" s="76" t="s">
        <v>10112</v>
      </c>
      <c r="F9492" s="71"/>
      <c r="G9492" s="71"/>
    </row>
    <row r="9493" spans="1:7" x14ac:dyDescent="0.2">
      <c r="A9493" s="77">
        <v>510855</v>
      </c>
      <c r="B9493" s="76" t="s">
        <v>9458</v>
      </c>
      <c r="F9493" s="71"/>
      <c r="G9493" s="71"/>
    </row>
    <row r="9494" spans="1:7" x14ac:dyDescent="0.2">
      <c r="A9494" s="77">
        <v>510860</v>
      </c>
      <c r="B9494" s="76" t="s">
        <v>9975</v>
      </c>
      <c r="F9494" s="71"/>
      <c r="G9494" s="71"/>
    </row>
    <row r="9495" spans="1:7" x14ac:dyDescent="0.2">
      <c r="A9495" s="77">
        <v>510865</v>
      </c>
      <c r="B9495" s="76" t="s">
        <v>10113</v>
      </c>
      <c r="F9495" s="71"/>
      <c r="G9495" s="71"/>
    </row>
    <row r="9496" spans="1:7" x14ac:dyDescent="0.2">
      <c r="A9496" s="77">
        <v>510870</v>
      </c>
      <c r="B9496" s="76" t="s">
        <v>10114</v>
      </c>
      <c r="F9496" s="71"/>
      <c r="G9496" s="71"/>
    </row>
    <row r="9497" spans="1:7" x14ac:dyDescent="0.2">
      <c r="A9497" s="77">
        <v>510875</v>
      </c>
      <c r="B9497" s="76" t="s">
        <v>14710</v>
      </c>
      <c r="F9497" s="71"/>
      <c r="G9497" s="71"/>
    </row>
    <row r="9498" spans="1:7" x14ac:dyDescent="0.2">
      <c r="A9498" s="77">
        <v>510880</v>
      </c>
      <c r="B9498" s="76" t="s">
        <v>10115</v>
      </c>
      <c r="F9498" s="71"/>
      <c r="G9498" s="71"/>
    </row>
    <row r="9499" spans="1:7" x14ac:dyDescent="0.2">
      <c r="A9499" s="77">
        <v>510885</v>
      </c>
      <c r="B9499" s="76" t="s">
        <v>10116</v>
      </c>
      <c r="F9499" s="71"/>
      <c r="G9499" s="71"/>
    </row>
    <row r="9500" spans="1:7" x14ac:dyDescent="0.2">
      <c r="A9500" s="77">
        <v>510890</v>
      </c>
      <c r="B9500" s="76" t="s">
        <v>10117</v>
      </c>
      <c r="F9500" s="71"/>
      <c r="G9500" s="71"/>
    </row>
    <row r="9501" spans="1:7" x14ac:dyDescent="0.2">
      <c r="A9501" s="77">
        <v>510895</v>
      </c>
      <c r="B9501" s="76" t="s">
        <v>10118</v>
      </c>
      <c r="F9501" s="71"/>
      <c r="G9501" s="71"/>
    </row>
    <row r="9502" spans="1:7" x14ac:dyDescent="0.2">
      <c r="A9502" s="77">
        <v>510900</v>
      </c>
      <c r="B9502" s="76" t="s">
        <v>10119</v>
      </c>
      <c r="F9502" s="71"/>
      <c r="G9502" s="71"/>
    </row>
    <row r="9503" spans="1:7" x14ac:dyDescent="0.2">
      <c r="A9503" s="77">
        <v>510905</v>
      </c>
      <c r="B9503" s="76" t="s">
        <v>10120</v>
      </c>
      <c r="F9503" s="71"/>
      <c r="G9503" s="71"/>
    </row>
    <row r="9504" spans="1:7" x14ac:dyDescent="0.2">
      <c r="A9504" s="77">
        <v>510910</v>
      </c>
      <c r="B9504" s="76" t="s">
        <v>10121</v>
      </c>
      <c r="F9504" s="71"/>
      <c r="G9504" s="71"/>
    </row>
    <row r="9505" spans="1:7" x14ac:dyDescent="0.2">
      <c r="A9505" s="77">
        <v>510915</v>
      </c>
      <c r="B9505" s="76" t="s">
        <v>10122</v>
      </c>
      <c r="F9505" s="71"/>
      <c r="G9505" s="71"/>
    </row>
    <row r="9506" spans="1:7" x14ac:dyDescent="0.2">
      <c r="A9506" s="77">
        <v>510920</v>
      </c>
      <c r="B9506" s="76" t="s">
        <v>10123</v>
      </c>
      <c r="F9506" s="71"/>
      <c r="G9506" s="71"/>
    </row>
    <row r="9507" spans="1:7" x14ac:dyDescent="0.2">
      <c r="A9507" s="77">
        <v>510925</v>
      </c>
      <c r="B9507" s="76" t="s">
        <v>10124</v>
      </c>
      <c r="F9507" s="71"/>
      <c r="G9507" s="71"/>
    </row>
    <row r="9508" spans="1:7" x14ac:dyDescent="0.2">
      <c r="A9508" s="77">
        <v>510930</v>
      </c>
      <c r="B9508" s="76" t="s">
        <v>10125</v>
      </c>
      <c r="F9508" s="71"/>
      <c r="G9508" s="71"/>
    </row>
    <row r="9509" spans="1:7" x14ac:dyDescent="0.2">
      <c r="A9509" s="77">
        <v>510931</v>
      </c>
      <c r="B9509" s="76" t="s">
        <v>10126</v>
      </c>
      <c r="F9509" s="71"/>
      <c r="G9509" s="71"/>
    </row>
    <row r="9510" spans="1:7" x14ac:dyDescent="0.2">
      <c r="A9510" s="77">
        <v>510932</v>
      </c>
      <c r="B9510" s="76" t="s">
        <v>10127</v>
      </c>
      <c r="F9510" s="71"/>
      <c r="G9510" s="71"/>
    </row>
    <row r="9511" spans="1:7" x14ac:dyDescent="0.2">
      <c r="A9511" s="77">
        <v>510935</v>
      </c>
      <c r="B9511" s="76" t="s">
        <v>10128</v>
      </c>
      <c r="F9511" s="71"/>
      <c r="G9511" s="71"/>
    </row>
    <row r="9512" spans="1:7" x14ac:dyDescent="0.2">
      <c r="A9512" s="77">
        <v>510940</v>
      </c>
      <c r="B9512" s="76" t="s">
        <v>10129</v>
      </c>
      <c r="F9512" s="71"/>
      <c r="G9512" s="71"/>
    </row>
    <row r="9513" spans="1:7" x14ac:dyDescent="0.2">
      <c r="A9513" s="77">
        <v>510945</v>
      </c>
      <c r="B9513" s="76" t="s">
        <v>10130</v>
      </c>
      <c r="F9513" s="71"/>
      <c r="G9513" s="71"/>
    </row>
    <row r="9514" spans="1:7" x14ac:dyDescent="0.2">
      <c r="A9514" s="77">
        <v>510950</v>
      </c>
      <c r="B9514" s="76" t="s">
        <v>10131</v>
      </c>
      <c r="F9514" s="71"/>
      <c r="G9514" s="71"/>
    </row>
    <row r="9515" spans="1:7" x14ac:dyDescent="0.2">
      <c r="A9515" s="77">
        <v>510955</v>
      </c>
      <c r="B9515" s="76" t="s">
        <v>10132</v>
      </c>
      <c r="F9515" s="71"/>
      <c r="G9515" s="71"/>
    </row>
    <row r="9516" spans="1:7" x14ac:dyDescent="0.2">
      <c r="A9516" s="77">
        <v>510956</v>
      </c>
      <c r="B9516" s="76" t="s">
        <v>10133</v>
      </c>
      <c r="F9516" s="71"/>
      <c r="G9516" s="71"/>
    </row>
    <row r="9517" spans="1:7" x14ac:dyDescent="0.2">
      <c r="A9517" s="77">
        <v>510960</v>
      </c>
      <c r="B9517" s="76" t="s">
        <v>10134</v>
      </c>
      <c r="F9517" s="71"/>
      <c r="G9517" s="71"/>
    </row>
    <row r="9518" spans="1:7" x14ac:dyDescent="0.2">
      <c r="A9518" s="77">
        <v>510965</v>
      </c>
      <c r="B9518" s="76" t="s">
        <v>10135</v>
      </c>
      <c r="F9518" s="71"/>
      <c r="G9518" s="71"/>
    </row>
    <row r="9519" spans="1:7" x14ac:dyDescent="0.2">
      <c r="A9519" s="77">
        <v>510970</v>
      </c>
      <c r="B9519" s="76" t="s">
        <v>10136</v>
      </c>
      <c r="F9519" s="71"/>
      <c r="G9519" s="71"/>
    </row>
    <row r="9520" spans="1:7" x14ac:dyDescent="0.2">
      <c r="A9520" s="77">
        <v>510975</v>
      </c>
      <c r="B9520" s="76" t="s">
        <v>10137</v>
      </c>
      <c r="F9520" s="71"/>
      <c r="G9520" s="71"/>
    </row>
    <row r="9521" spans="1:7" x14ac:dyDescent="0.2">
      <c r="A9521" s="77">
        <v>510976</v>
      </c>
      <c r="B9521" s="76" t="s">
        <v>10138</v>
      </c>
      <c r="F9521" s="71"/>
      <c r="G9521" s="71"/>
    </row>
    <row r="9522" spans="1:7" x14ac:dyDescent="0.2">
      <c r="A9522" s="77">
        <v>510980</v>
      </c>
      <c r="B9522" s="76" t="s">
        <v>10139</v>
      </c>
      <c r="F9522" s="71"/>
      <c r="G9522" s="71"/>
    </row>
    <row r="9523" spans="1:7" x14ac:dyDescent="0.2">
      <c r="A9523" s="77">
        <v>510985</v>
      </c>
      <c r="B9523" s="76" t="s">
        <v>10140</v>
      </c>
      <c r="F9523" s="71"/>
      <c r="G9523" s="71"/>
    </row>
    <row r="9524" spans="1:7" x14ac:dyDescent="0.2">
      <c r="A9524" s="77">
        <v>510990</v>
      </c>
      <c r="B9524" s="76" t="s">
        <v>10141</v>
      </c>
      <c r="F9524" s="71"/>
      <c r="G9524" s="71"/>
    </row>
    <row r="9525" spans="1:7" x14ac:dyDescent="0.2">
      <c r="A9525" s="77">
        <v>510995</v>
      </c>
      <c r="B9525" s="76" t="s">
        <v>10142</v>
      </c>
      <c r="F9525" s="71"/>
      <c r="G9525" s="71"/>
    </row>
    <row r="9526" spans="1:7" x14ac:dyDescent="0.2">
      <c r="A9526" s="77">
        <v>510996</v>
      </c>
      <c r="B9526" s="76" t="s">
        <v>10143</v>
      </c>
      <c r="F9526" s="71"/>
      <c r="G9526" s="71"/>
    </row>
    <row r="9527" spans="1:7" x14ac:dyDescent="0.2">
      <c r="A9527" s="77">
        <v>511000</v>
      </c>
      <c r="B9527" s="76" t="s">
        <v>2641</v>
      </c>
      <c r="F9527" s="71"/>
      <c r="G9527" s="71"/>
    </row>
    <row r="9528" spans="1:7" x14ac:dyDescent="0.2">
      <c r="A9528" s="77">
        <v>511005</v>
      </c>
      <c r="B9528" s="76" t="s">
        <v>10144</v>
      </c>
      <c r="F9528" s="71"/>
      <c r="G9528" s="71"/>
    </row>
    <row r="9529" spans="1:7" x14ac:dyDescent="0.2">
      <c r="A9529" s="77">
        <v>511010</v>
      </c>
      <c r="B9529" s="76" t="s">
        <v>10145</v>
      </c>
      <c r="F9529" s="71"/>
      <c r="G9529" s="71"/>
    </row>
    <row r="9530" spans="1:7" x14ac:dyDescent="0.2">
      <c r="A9530" s="77">
        <v>511015</v>
      </c>
      <c r="B9530" s="76" t="s">
        <v>10146</v>
      </c>
      <c r="F9530" s="71"/>
      <c r="G9530" s="71"/>
    </row>
    <row r="9531" spans="1:7" x14ac:dyDescent="0.2">
      <c r="A9531" s="77">
        <v>511020</v>
      </c>
      <c r="B9531" s="76" t="s">
        <v>10147</v>
      </c>
      <c r="F9531" s="71"/>
      <c r="G9531" s="71"/>
    </row>
    <row r="9532" spans="1:7" x14ac:dyDescent="0.2">
      <c r="A9532" s="77">
        <v>511025</v>
      </c>
      <c r="B9532" s="76" t="s">
        <v>10148</v>
      </c>
      <c r="F9532" s="71"/>
      <c r="G9532" s="71"/>
    </row>
    <row r="9533" spans="1:7" x14ac:dyDescent="0.2">
      <c r="A9533" s="77">
        <v>511030</v>
      </c>
      <c r="B9533" s="76" t="s">
        <v>10149</v>
      </c>
      <c r="F9533" s="71"/>
      <c r="G9533" s="71"/>
    </row>
    <row r="9534" spans="1:7" x14ac:dyDescent="0.2">
      <c r="A9534" s="77">
        <v>511035</v>
      </c>
      <c r="B9534" s="76" t="s">
        <v>10150</v>
      </c>
      <c r="F9534" s="71"/>
      <c r="G9534" s="71"/>
    </row>
    <row r="9535" spans="1:7" x14ac:dyDescent="0.2">
      <c r="A9535" s="77">
        <v>511040</v>
      </c>
      <c r="B9535" s="76" t="s">
        <v>10151</v>
      </c>
      <c r="F9535" s="71"/>
      <c r="G9535" s="71"/>
    </row>
    <row r="9536" spans="1:7" x14ac:dyDescent="0.2">
      <c r="A9536" s="77">
        <v>511045</v>
      </c>
      <c r="B9536" s="76" t="s">
        <v>10152</v>
      </c>
      <c r="F9536" s="71"/>
      <c r="G9536" s="71"/>
    </row>
    <row r="9537" spans="1:7" x14ac:dyDescent="0.2">
      <c r="A9537" s="77">
        <v>511050</v>
      </c>
      <c r="B9537" s="76" t="s">
        <v>10153</v>
      </c>
      <c r="F9537" s="71"/>
      <c r="G9537" s="71"/>
    </row>
    <row r="9538" spans="1:7" x14ac:dyDescent="0.2">
      <c r="A9538" s="77">
        <v>511055</v>
      </c>
      <c r="B9538" s="76" t="s">
        <v>10154</v>
      </c>
      <c r="F9538" s="71"/>
      <c r="G9538" s="71"/>
    </row>
    <row r="9539" spans="1:7" x14ac:dyDescent="0.2">
      <c r="A9539" s="77">
        <v>511060</v>
      </c>
      <c r="B9539" s="76" t="s">
        <v>10155</v>
      </c>
      <c r="F9539" s="71"/>
      <c r="G9539" s="71"/>
    </row>
    <row r="9540" spans="1:7" x14ac:dyDescent="0.2">
      <c r="A9540" s="77">
        <v>511065</v>
      </c>
      <c r="B9540" s="76" t="s">
        <v>10156</v>
      </c>
      <c r="F9540" s="71"/>
      <c r="G9540" s="71"/>
    </row>
    <row r="9541" spans="1:7" x14ac:dyDescent="0.2">
      <c r="A9541" s="77">
        <v>511070</v>
      </c>
      <c r="B9541" s="76" t="s">
        <v>10157</v>
      </c>
      <c r="F9541" s="71"/>
      <c r="G9541" s="71"/>
    </row>
    <row r="9542" spans="1:7" x14ac:dyDescent="0.2">
      <c r="A9542" s="77">
        <v>511075</v>
      </c>
      <c r="B9542" s="76" t="s">
        <v>10158</v>
      </c>
      <c r="F9542" s="71"/>
      <c r="G9542" s="71"/>
    </row>
    <row r="9543" spans="1:7" x14ac:dyDescent="0.2">
      <c r="A9543" s="77">
        <v>511080</v>
      </c>
      <c r="B9543" s="76" t="s">
        <v>9649</v>
      </c>
      <c r="F9543" s="71"/>
      <c r="G9543" s="71"/>
    </row>
    <row r="9544" spans="1:7" x14ac:dyDescent="0.2">
      <c r="A9544" s="77">
        <v>511085</v>
      </c>
      <c r="B9544" s="76" t="s">
        <v>10159</v>
      </c>
      <c r="F9544" s="71"/>
      <c r="G9544" s="71"/>
    </row>
    <row r="9545" spans="1:7" x14ac:dyDescent="0.2">
      <c r="A9545" s="77">
        <v>511090</v>
      </c>
      <c r="B9545" s="76" t="s">
        <v>10160</v>
      </c>
      <c r="F9545" s="71"/>
      <c r="G9545" s="71"/>
    </row>
    <row r="9546" spans="1:7" x14ac:dyDescent="0.2">
      <c r="A9546" s="77">
        <v>511095</v>
      </c>
      <c r="B9546" s="76" t="s">
        <v>10161</v>
      </c>
      <c r="F9546" s="71"/>
      <c r="G9546" s="71"/>
    </row>
    <row r="9547" spans="1:7" x14ac:dyDescent="0.2">
      <c r="A9547" s="77">
        <v>511100</v>
      </c>
      <c r="B9547" s="76" t="s">
        <v>10162</v>
      </c>
      <c r="F9547" s="71"/>
      <c r="G9547" s="71"/>
    </row>
    <row r="9548" spans="1:7" x14ac:dyDescent="0.2">
      <c r="A9548" s="77">
        <v>511105</v>
      </c>
      <c r="B9548" s="76" t="s">
        <v>10163</v>
      </c>
      <c r="F9548" s="71"/>
      <c r="G9548" s="71"/>
    </row>
    <row r="9549" spans="1:7" x14ac:dyDescent="0.2">
      <c r="A9549" s="77">
        <v>511110</v>
      </c>
      <c r="B9549" s="76" t="s">
        <v>10164</v>
      </c>
      <c r="F9549" s="71"/>
      <c r="G9549" s="71"/>
    </row>
    <row r="9550" spans="1:7" x14ac:dyDescent="0.2">
      <c r="A9550" s="77">
        <v>511115</v>
      </c>
      <c r="B9550" s="76" t="s">
        <v>10165</v>
      </c>
      <c r="F9550" s="71"/>
      <c r="G9550" s="71"/>
    </row>
    <row r="9551" spans="1:7" x14ac:dyDescent="0.2">
      <c r="A9551" s="77">
        <v>511120</v>
      </c>
      <c r="B9551" s="76" t="s">
        <v>10166</v>
      </c>
      <c r="F9551" s="71"/>
      <c r="G9551" s="71"/>
    </row>
    <row r="9552" spans="1:7" x14ac:dyDescent="0.2">
      <c r="A9552" s="77">
        <v>511125</v>
      </c>
      <c r="B9552" s="76" t="s">
        <v>10167</v>
      </c>
      <c r="F9552" s="71"/>
      <c r="G9552" s="71"/>
    </row>
    <row r="9553" spans="1:7" x14ac:dyDescent="0.2">
      <c r="A9553" s="77">
        <v>511130</v>
      </c>
      <c r="B9553" s="76" t="s">
        <v>10168</v>
      </c>
      <c r="F9553" s="71"/>
      <c r="G9553" s="71"/>
    </row>
    <row r="9554" spans="1:7" x14ac:dyDescent="0.2">
      <c r="A9554" s="77">
        <v>511135</v>
      </c>
      <c r="B9554" s="76" t="s">
        <v>10169</v>
      </c>
      <c r="F9554" s="71"/>
      <c r="G9554" s="71"/>
    </row>
    <row r="9555" spans="1:7" x14ac:dyDescent="0.2">
      <c r="A9555" s="77">
        <v>511140</v>
      </c>
      <c r="B9555" s="76" t="s">
        <v>10170</v>
      </c>
      <c r="F9555" s="71"/>
      <c r="G9555" s="71"/>
    </row>
    <row r="9556" spans="1:7" x14ac:dyDescent="0.2">
      <c r="A9556" s="77">
        <v>511145</v>
      </c>
      <c r="B9556" s="76" t="s">
        <v>10171</v>
      </c>
      <c r="F9556" s="71"/>
      <c r="G9556" s="71"/>
    </row>
    <row r="9557" spans="1:7" x14ac:dyDescent="0.2">
      <c r="A9557" s="77">
        <v>511150</v>
      </c>
      <c r="B9557" s="76" t="s">
        <v>2642</v>
      </c>
      <c r="F9557" s="71"/>
      <c r="G9557" s="71"/>
    </row>
    <row r="9558" spans="1:7" x14ac:dyDescent="0.2">
      <c r="A9558" s="77">
        <v>511155</v>
      </c>
      <c r="B9558" s="76" t="s">
        <v>10172</v>
      </c>
      <c r="F9558" s="71"/>
      <c r="G9558" s="71"/>
    </row>
    <row r="9559" spans="1:7" x14ac:dyDescent="0.2">
      <c r="A9559" s="77">
        <v>511160</v>
      </c>
      <c r="B9559" s="76" t="s">
        <v>10173</v>
      </c>
      <c r="F9559" s="71"/>
      <c r="G9559" s="71"/>
    </row>
    <row r="9560" spans="1:7" x14ac:dyDescent="0.2">
      <c r="A9560" s="77">
        <v>511165</v>
      </c>
      <c r="B9560" s="76" t="s">
        <v>10174</v>
      </c>
      <c r="F9560" s="71"/>
      <c r="G9560" s="71"/>
    </row>
    <row r="9561" spans="1:7" x14ac:dyDescent="0.2">
      <c r="A9561" s="77">
        <v>511170</v>
      </c>
      <c r="B9561" s="76" t="s">
        <v>10175</v>
      </c>
      <c r="F9561" s="71"/>
      <c r="G9561" s="71"/>
    </row>
    <row r="9562" spans="1:7" x14ac:dyDescent="0.2">
      <c r="A9562" s="77">
        <v>511175</v>
      </c>
      <c r="B9562" s="76" t="s">
        <v>10176</v>
      </c>
      <c r="F9562" s="71"/>
      <c r="G9562" s="71"/>
    </row>
    <row r="9563" spans="1:7" x14ac:dyDescent="0.2">
      <c r="A9563" s="77">
        <v>511176</v>
      </c>
      <c r="B9563" s="76" t="s">
        <v>10177</v>
      </c>
      <c r="F9563" s="71"/>
      <c r="G9563" s="71"/>
    </row>
    <row r="9564" spans="1:7" x14ac:dyDescent="0.2">
      <c r="A9564" s="77">
        <v>511180</v>
      </c>
      <c r="B9564" s="76" t="s">
        <v>2643</v>
      </c>
      <c r="F9564" s="71"/>
      <c r="G9564" s="71"/>
    </row>
    <row r="9565" spans="1:7" x14ac:dyDescent="0.2">
      <c r="A9565" s="77">
        <v>511185</v>
      </c>
      <c r="B9565" s="76" t="s">
        <v>2644</v>
      </c>
      <c r="F9565" s="71"/>
      <c r="G9565" s="71"/>
    </row>
    <row r="9566" spans="1:7" x14ac:dyDescent="0.2">
      <c r="A9566" s="77">
        <v>511190</v>
      </c>
      <c r="B9566" s="76" t="s">
        <v>10178</v>
      </c>
      <c r="F9566" s="71"/>
      <c r="G9566" s="71"/>
    </row>
    <row r="9567" spans="1:7" x14ac:dyDescent="0.2">
      <c r="A9567" s="77">
        <v>511195</v>
      </c>
      <c r="B9567" s="76" t="s">
        <v>10179</v>
      </c>
      <c r="F9567" s="71"/>
      <c r="G9567" s="71"/>
    </row>
    <row r="9568" spans="1:7" x14ac:dyDescent="0.2">
      <c r="A9568" s="77">
        <v>511200</v>
      </c>
      <c r="B9568" s="76" t="s">
        <v>10180</v>
      </c>
      <c r="F9568" s="71"/>
      <c r="G9568" s="71"/>
    </row>
    <row r="9569" spans="1:7" x14ac:dyDescent="0.2">
      <c r="A9569" s="77">
        <v>511205</v>
      </c>
      <c r="B9569" s="76" t="s">
        <v>10181</v>
      </c>
      <c r="F9569" s="71"/>
      <c r="G9569" s="71"/>
    </row>
    <row r="9570" spans="1:7" x14ac:dyDescent="0.2">
      <c r="A9570" s="77">
        <v>511210</v>
      </c>
      <c r="B9570" s="76" t="s">
        <v>10182</v>
      </c>
      <c r="F9570" s="71"/>
      <c r="G9570" s="71"/>
    </row>
    <row r="9571" spans="1:7" x14ac:dyDescent="0.2">
      <c r="A9571" s="77">
        <v>511215</v>
      </c>
      <c r="B9571" s="76" t="s">
        <v>10183</v>
      </c>
      <c r="F9571" s="71"/>
      <c r="G9571" s="71"/>
    </row>
    <row r="9572" spans="1:7" x14ac:dyDescent="0.2">
      <c r="A9572" s="77">
        <v>511216</v>
      </c>
      <c r="B9572" s="76" t="s">
        <v>10183</v>
      </c>
      <c r="F9572" s="71"/>
      <c r="G9572" s="71"/>
    </row>
    <row r="9573" spans="1:7" x14ac:dyDescent="0.2">
      <c r="A9573" s="77">
        <v>511220</v>
      </c>
      <c r="B9573" s="76" t="s">
        <v>10184</v>
      </c>
      <c r="F9573" s="71"/>
      <c r="G9573" s="71"/>
    </row>
    <row r="9574" spans="1:7" x14ac:dyDescent="0.2">
      <c r="A9574" s="77">
        <v>511225</v>
      </c>
      <c r="B9574" s="76" t="s">
        <v>10185</v>
      </c>
      <c r="F9574" s="71"/>
      <c r="G9574" s="71"/>
    </row>
    <row r="9575" spans="1:7" x14ac:dyDescent="0.2">
      <c r="A9575" s="77">
        <v>511230</v>
      </c>
      <c r="B9575" s="76" t="s">
        <v>10186</v>
      </c>
      <c r="F9575" s="71"/>
      <c r="G9575" s="71"/>
    </row>
    <row r="9576" spans="1:7" x14ac:dyDescent="0.2">
      <c r="A9576" s="77">
        <v>511235</v>
      </c>
      <c r="B9576" s="76" t="s">
        <v>10187</v>
      </c>
      <c r="F9576" s="71"/>
      <c r="G9576" s="71"/>
    </row>
    <row r="9577" spans="1:7" x14ac:dyDescent="0.2">
      <c r="A9577" s="77">
        <v>511240</v>
      </c>
      <c r="B9577" s="76" t="s">
        <v>10188</v>
      </c>
      <c r="F9577" s="71"/>
      <c r="G9577" s="71"/>
    </row>
    <row r="9578" spans="1:7" x14ac:dyDescent="0.2">
      <c r="A9578" s="77">
        <v>511245</v>
      </c>
      <c r="B9578" s="76" t="s">
        <v>10189</v>
      </c>
      <c r="F9578" s="71"/>
      <c r="G9578" s="71"/>
    </row>
    <row r="9579" spans="1:7" x14ac:dyDescent="0.2">
      <c r="A9579" s="77">
        <v>511250</v>
      </c>
      <c r="B9579" s="76" t="s">
        <v>10190</v>
      </c>
      <c r="F9579" s="71"/>
      <c r="G9579" s="71"/>
    </row>
    <row r="9580" spans="1:7" x14ac:dyDescent="0.2">
      <c r="A9580" s="77">
        <v>511255</v>
      </c>
      <c r="B9580" s="76" t="s">
        <v>10191</v>
      </c>
      <c r="F9580" s="71"/>
      <c r="G9580" s="71"/>
    </row>
    <row r="9581" spans="1:7" x14ac:dyDescent="0.2">
      <c r="A9581" s="77">
        <v>511260</v>
      </c>
      <c r="B9581" s="76" t="s">
        <v>10192</v>
      </c>
      <c r="F9581" s="71"/>
      <c r="G9581" s="71"/>
    </row>
    <row r="9582" spans="1:7" x14ac:dyDescent="0.2">
      <c r="A9582" s="77">
        <v>511265</v>
      </c>
      <c r="B9582" s="76" t="s">
        <v>10193</v>
      </c>
      <c r="F9582" s="71"/>
      <c r="G9582" s="71"/>
    </row>
    <row r="9583" spans="1:7" x14ac:dyDescent="0.2">
      <c r="A9583" s="77">
        <v>511270</v>
      </c>
      <c r="B9583" s="76" t="s">
        <v>2645</v>
      </c>
      <c r="F9583" s="71"/>
      <c r="G9583" s="71"/>
    </row>
    <row r="9584" spans="1:7" x14ac:dyDescent="0.2">
      <c r="A9584" s="77">
        <v>511275</v>
      </c>
      <c r="B9584" s="76" t="s">
        <v>10194</v>
      </c>
      <c r="F9584" s="71"/>
      <c r="G9584" s="71"/>
    </row>
    <row r="9585" spans="1:7" x14ac:dyDescent="0.2">
      <c r="A9585" s="77">
        <v>511280</v>
      </c>
      <c r="B9585" s="76" t="s">
        <v>9388</v>
      </c>
      <c r="F9585" s="71"/>
      <c r="G9585" s="71"/>
    </row>
    <row r="9586" spans="1:7" x14ac:dyDescent="0.2">
      <c r="A9586" s="77">
        <v>511281</v>
      </c>
      <c r="B9586" s="76" t="s">
        <v>10195</v>
      </c>
      <c r="F9586" s="71"/>
      <c r="G9586" s="71"/>
    </row>
    <row r="9587" spans="1:7" x14ac:dyDescent="0.2">
      <c r="A9587" s="77">
        <v>511282</v>
      </c>
      <c r="B9587" s="76" t="s">
        <v>9388</v>
      </c>
      <c r="F9587" s="71"/>
      <c r="G9587" s="71"/>
    </row>
    <row r="9588" spans="1:7" x14ac:dyDescent="0.2">
      <c r="A9588" s="77">
        <v>511285</v>
      </c>
      <c r="B9588" s="76" t="s">
        <v>10196</v>
      </c>
      <c r="F9588" s="71"/>
      <c r="G9588" s="71"/>
    </row>
    <row r="9589" spans="1:7" x14ac:dyDescent="0.2">
      <c r="A9589" s="77">
        <v>511290</v>
      </c>
      <c r="B9589" s="76" t="s">
        <v>10197</v>
      </c>
      <c r="F9589" s="71"/>
      <c r="G9589" s="71"/>
    </row>
    <row r="9590" spans="1:7" x14ac:dyDescent="0.2">
      <c r="A9590" s="77">
        <v>511295</v>
      </c>
      <c r="B9590" s="76" t="s">
        <v>10198</v>
      </c>
      <c r="F9590" s="71"/>
      <c r="G9590" s="71"/>
    </row>
    <row r="9591" spans="1:7" x14ac:dyDescent="0.2">
      <c r="A9591" s="77">
        <v>511300</v>
      </c>
      <c r="B9591" s="76" t="s">
        <v>10199</v>
      </c>
      <c r="F9591" s="71"/>
      <c r="G9591" s="71"/>
    </row>
    <row r="9592" spans="1:7" x14ac:dyDescent="0.2">
      <c r="A9592" s="77">
        <v>511305</v>
      </c>
      <c r="B9592" s="76" t="s">
        <v>10200</v>
      </c>
      <c r="F9592" s="71"/>
      <c r="G9592" s="71"/>
    </row>
    <row r="9593" spans="1:7" x14ac:dyDescent="0.2">
      <c r="A9593" s="77">
        <v>511310</v>
      </c>
      <c r="B9593" s="76" t="s">
        <v>10201</v>
      </c>
      <c r="F9593" s="71"/>
      <c r="G9593" s="71"/>
    </row>
    <row r="9594" spans="1:7" x14ac:dyDescent="0.2">
      <c r="A9594" s="77">
        <v>511315</v>
      </c>
      <c r="B9594" s="76" t="s">
        <v>10202</v>
      </c>
      <c r="F9594" s="71"/>
      <c r="G9594" s="71"/>
    </row>
    <row r="9595" spans="1:7" x14ac:dyDescent="0.2">
      <c r="A9595" s="77">
        <v>511320</v>
      </c>
      <c r="B9595" s="76" t="s">
        <v>2646</v>
      </c>
      <c r="F9595" s="71"/>
      <c r="G9595" s="71"/>
    </row>
    <row r="9596" spans="1:7" x14ac:dyDescent="0.2">
      <c r="A9596" s="77">
        <v>511325</v>
      </c>
      <c r="B9596" s="76" t="s">
        <v>10203</v>
      </c>
      <c r="F9596" s="71"/>
      <c r="G9596" s="71"/>
    </row>
    <row r="9597" spans="1:7" x14ac:dyDescent="0.2">
      <c r="A9597" s="77">
        <v>511330</v>
      </c>
      <c r="B9597" s="76" t="s">
        <v>10204</v>
      </c>
      <c r="F9597" s="71"/>
      <c r="G9597" s="71"/>
    </row>
    <row r="9598" spans="1:7" x14ac:dyDescent="0.2">
      <c r="A9598" s="77">
        <v>511331</v>
      </c>
      <c r="B9598" s="76" t="s">
        <v>10204</v>
      </c>
      <c r="F9598" s="71"/>
      <c r="G9598" s="71"/>
    </row>
    <row r="9599" spans="1:7" x14ac:dyDescent="0.2">
      <c r="A9599" s="77">
        <v>511335</v>
      </c>
      <c r="B9599" s="76" t="s">
        <v>10205</v>
      </c>
      <c r="F9599" s="71"/>
      <c r="G9599" s="71"/>
    </row>
    <row r="9600" spans="1:7" x14ac:dyDescent="0.2">
      <c r="A9600" s="77">
        <v>511340</v>
      </c>
      <c r="B9600" s="76" t="s">
        <v>10206</v>
      </c>
      <c r="F9600" s="71"/>
      <c r="G9600" s="71"/>
    </row>
    <row r="9601" spans="1:7" x14ac:dyDescent="0.2">
      <c r="A9601" s="77">
        <v>511345</v>
      </c>
      <c r="B9601" s="76" t="s">
        <v>10207</v>
      </c>
      <c r="F9601" s="71"/>
      <c r="G9601" s="71"/>
    </row>
    <row r="9602" spans="1:7" x14ac:dyDescent="0.2">
      <c r="A9602" s="77">
        <v>511350</v>
      </c>
      <c r="B9602" s="76" t="s">
        <v>10208</v>
      </c>
      <c r="F9602" s="71"/>
      <c r="G9602" s="71"/>
    </row>
    <row r="9603" spans="1:7" x14ac:dyDescent="0.2">
      <c r="A9603" s="77">
        <v>511355</v>
      </c>
      <c r="B9603" s="76" t="s">
        <v>10209</v>
      </c>
      <c r="F9603" s="71"/>
      <c r="G9603" s="71"/>
    </row>
    <row r="9604" spans="1:7" x14ac:dyDescent="0.2">
      <c r="A9604" s="77">
        <v>511360</v>
      </c>
      <c r="B9604" s="76" t="s">
        <v>10210</v>
      </c>
      <c r="F9604" s="71"/>
      <c r="G9604" s="71"/>
    </row>
    <row r="9605" spans="1:7" x14ac:dyDescent="0.2">
      <c r="A9605" s="77">
        <v>511365</v>
      </c>
      <c r="B9605" s="76" t="s">
        <v>10175</v>
      </c>
      <c r="F9605" s="71"/>
      <c r="G9605" s="71"/>
    </row>
    <row r="9606" spans="1:7" x14ac:dyDescent="0.2">
      <c r="A9606" s="77">
        <v>511370</v>
      </c>
      <c r="B9606" s="76" t="s">
        <v>10211</v>
      </c>
      <c r="F9606" s="71"/>
      <c r="G9606" s="71"/>
    </row>
    <row r="9607" spans="1:7" x14ac:dyDescent="0.2">
      <c r="A9607" s="77">
        <v>511375</v>
      </c>
      <c r="B9607" s="76" t="s">
        <v>10212</v>
      </c>
      <c r="F9607" s="71"/>
      <c r="G9607" s="71"/>
    </row>
    <row r="9608" spans="1:7" x14ac:dyDescent="0.2">
      <c r="A9608" s="77">
        <v>511380</v>
      </c>
      <c r="B9608" s="76" t="s">
        <v>10213</v>
      </c>
      <c r="F9608" s="71"/>
      <c r="G9608" s="71"/>
    </row>
    <row r="9609" spans="1:7" x14ac:dyDescent="0.2">
      <c r="A9609" s="77">
        <v>511381</v>
      </c>
      <c r="B9609" s="76" t="s">
        <v>10213</v>
      </c>
      <c r="F9609" s="71"/>
      <c r="G9609" s="71"/>
    </row>
    <row r="9610" spans="1:7" x14ac:dyDescent="0.2">
      <c r="A9610" s="77">
        <v>511385</v>
      </c>
      <c r="B9610" s="76" t="s">
        <v>10214</v>
      </c>
      <c r="F9610" s="71"/>
      <c r="G9610" s="71"/>
    </row>
    <row r="9611" spans="1:7" x14ac:dyDescent="0.2">
      <c r="A9611" s="77">
        <v>511390</v>
      </c>
      <c r="B9611" s="76" t="s">
        <v>2647</v>
      </c>
      <c r="F9611" s="71"/>
      <c r="G9611" s="71"/>
    </row>
    <row r="9612" spans="1:7" x14ac:dyDescent="0.2">
      <c r="A9612" s="77">
        <v>511395</v>
      </c>
      <c r="B9612" s="76" t="s">
        <v>10215</v>
      </c>
      <c r="F9612" s="71"/>
      <c r="G9612" s="71"/>
    </row>
    <row r="9613" spans="1:7" x14ac:dyDescent="0.2">
      <c r="A9613" s="77">
        <v>511400</v>
      </c>
      <c r="B9613" s="76" t="s">
        <v>10216</v>
      </c>
      <c r="F9613" s="71"/>
      <c r="G9613" s="71"/>
    </row>
    <row r="9614" spans="1:7" x14ac:dyDescent="0.2">
      <c r="A9614" s="77">
        <v>511405</v>
      </c>
      <c r="B9614" s="76" t="s">
        <v>10217</v>
      </c>
      <c r="F9614" s="71"/>
      <c r="G9614" s="71"/>
    </row>
    <row r="9615" spans="1:7" x14ac:dyDescent="0.2">
      <c r="A9615" s="77">
        <v>511410</v>
      </c>
      <c r="B9615" s="76" t="s">
        <v>10218</v>
      </c>
      <c r="F9615" s="71"/>
      <c r="G9615" s="71"/>
    </row>
    <row r="9616" spans="1:7" x14ac:dyDescent="0.2">
      <c r="A9616" s="77">
        <v>511411</v>
      </c>
      <c r="B9616" s="76" t="s">
        <v>10219</v>
      </c>
      <c r="F9616" s="71"/>
      <c r="G9616" s="71"/>
    </row>
    <row r="9617" spans="1:7" x14ac:dyDescent="0.2">
      <c r="A9617" s="77">
        <v>511412</v>
      </c>
      <c r="B9617" s="76" t="s">
        <v>10220</v>
      </c>
      <c r="F9617" s="71"/>
      <c r="G9617" s="71"/>
    </row>
    <row r="9618" spans="1:7" x14ac:dyDescent="0.2">
      <c r="A9618" s="77">
        <v>511415</v>
      </c>
      <c r="B9618" s="76" t="s">
        <v>10221</v>
      </c>
      <c r="F9618" s="71"/>
      <c r="G9618" s="71"/>
    </row>
    <row r="9619" spans="1:7" x14ac:dyDescent="0.2">
      <c r="A9619" s="77">
        <v>511420</v>
      </c>
      <c r="B9619" s="76" t="s">
        <v>10222</v>
      </c>
      <c r="F9619" s="71"/>
      <c r="G9619" s="71"/>
    </row>
    <row r="9620" spans="1:7" x14ac:dyDescent="0.2">
      <c r="A9620" s="77">
        <v>511425</v>
      </c>
      <c r="B9620" s="76" t="s">
        <v>10223</v>
      </c>
      <c r="F9620" s="71"/>
      <c r="G9620" s="71"/>
    </row>
    <row r="9621" spans="1:7" x14ac:dyDescent="0.2">
      <c r="A9621" s="77">
        <v>511430</v>
      </c>
      <c r="B9621" s="76" t="s">
        <v>10224</v>
      </c>
      <c r="F9621" s="71"/>
      <c r="G9621" s="71"/>
    </row>
    <row r="9622" spans="1:7" x14ac:dyDescent="0.2">
      <c r="A9622" s="77">
        <v>511431</v>
      </c>
      <c r="B9622" s="76" t="s">
        <v>10225</v>
      </c>
      <c r="F9622" s="71"/>
      <c r="G9622" s="71"/>
    </row>
    <row r="9623" spans="1:7" x14ac:dyDescent="0.2">
      <c r="A9623" s="77">
        <v>511435</v>
      </c>
      <c r="B9623" s="76" t="s">
        <v>10226</v>
      </c>
      <c r="F9623" s="71"/>
      <c r="G9623" s="71"/>
    </row>
    <row r="9624" spans="1:7" x14ac:dyDescent="0.2">
      <c r="A9624" s="77">
        <v>511440</v>
      </c>
      <c r="B9624" s="76" t="s">
        <v>10227</v>
      </c>
      <c r="F9624" s="71"/>
      <c r="G9624" s="71"/>
    </row>
    <row r="9625" spans="1:7" x14ac:dyDescent="0.2">
      <c r="A9625" s="77">
        <v>511445</v>
      </c>
      <c r="B9625" s="76" t="s">
        <v>10228</v>
      </c>
      <c r="F9625" s="71"/>
      <c r="G9625" s="71"/>
    </row>
    <row r="9626" spans="1:7" x14ac:dyDescent="0.2">
      <c r="A9626" s="77">
        <v>511446</v>
      </c>
      <c r="B9626" s="76" t="s">
        <v>10229</v>
      </c>
      <c r="F9626" s="71"/>
      <c r="G9626" s="71"/>
    </row>
    <row r="9627" spans="1:7" x14ac:dyDescent="0.2">
      <c r="A9627" s="77">
        <v>511447</v>
      </c>
      <c r="B9627" s="76" t="s">
        <v>10230</v>
      </c>
      <c r="F9627" s="71"/>
      <c r="G9627" s="71"/>
    </row>
    <row r="9628" spans="1:7" x14ac:dyDescent="0.2">
      <c r="A9628" s="77">
        <v>511448</v>
      </c>
      <c r="B9628" s="76" t="s">
        <v>10231</v>
      </c>
      <c r="F9628" s="71"/>
      <c r="G9628" s="71"/>
    </row>
    <row r="9629" spans="1:7" x14ac:dyDescent="0.2">
      <c r="A9629" s="77">
        <v>511449</v>
      </c>
      <c r="B9629" s="76" t="s">
        <v>10232</v>
      </c>
      <c r="F9629" s="71"/>
      <c r="G9629" s="71"/>
    </row>
    <row r="9630" spans="1:7" x14ac:dyDescent="0.2">
      <c r="A9630" s="77">
        <v>511450</v>
      </c>
      <c r="B9630" s="76" t="s">
        <v>10233</v>
      </c>
      <c r="F9630" s="71"/>
      <c r="G9630" s="71"/>
    </row>
    <row r="9631" spans="1:7" x14ac:dyDescent="0.2">
      <c r="A9631" s="77">
        <v>511455</v>
      </c>
      <c r="B9631" s="76" t="s">
        <v>10234</v>
      </c>
      <c r="F9631" s="71"/>
      <c r="G9631" s="71"/>
    </row>
    <row r="9632" spans="1:7" x14ac:dyDescent="0.2">
      <c r="A9632" s="77">
        <v>511460</v>
      </c>
      <c r="B9632" s="76" t="s">
        <v>10235</v>
      </c>
      <c r="F9632" s="71"/>
      <c r="G9632" s="71"/>
    </row>
    <row r="9633" spans="1:7" x14ac:dyDescent="0.2">
      <c r="A9633" s="77">
        <v>511465</v>
      </c>
      <c r="B9633" s="76" t="s">
        <v>10236</v>
      </c>
      <c r="F9633" s="71"/>
      <c r="G9633" s="71"/>
    </row>
    <row r="9634" spans="1:7" x14ac:dyDescent="0.2">
      <c r="A9634" s="77">
        <v>511470</v>
      </c>
      <c r="B9634" s="76" t="s">
        <v>10237</v>
      </c>
      <c r="F9634" s="71"/>
      <c r="G9634" s="71"/>
    </row>
    <row r="9635" spans="1:7" x14ac:dyDescent="0.2">
      <c r="A9635" s="77">
        <v>511475</v>
      </c>
      <c r="B9635" s="76" t="s">
        <v>10238</v>
      </c>
      <c r="F9635" s="71"/>
      <c r="G9635" s="71"/>
    </row>
    <row r="9636" spans="1:7" x14ac:dyDescent="0.2">
      <c r="A9636" s="77">
        <v>511480</v>
      </c>
      <c r="B9636" s="76" t="s">
        <v>10239</v>
      </c>
      <c r="F9636" s="71"/>
      <c r="G9636" s="71"/>
    </row>
    <row r="9637" spans="1:7" x14ac:dyDescent="0.2">
      <c r="A9637" s="77">
        <v>511485</v>
      </c>
      <c r="B9637" s="76" t="s">
        <v>10240</v>
      </c>
      <c r="F9637" s="71"/>
      <c r="G9637" s="71"/>
    </row>
    <row r="9638" spans="1:7" x14ac:dyDescent="0.2">
      <c r="A9638" s="77">
        <v>511490</v>
      </c>
      <c r="B9638" s="76" t="s">
        <v>10241</v>
      </c>
      <c r="F9638" s="71"/>
      <c r="G9638" s="71"/>
    </row>
    <row r="9639" spans="1:7" x14ac:dyDescent="0.2">
      <c r="A9639" s="77">
        <v>511495</v>
      </c>
      <c r="B9639" s="76" t="s">
        <v>10242</v>
      </c>
      <c r="F9639" s="71"/>
      <c r="G9639" s="71"/>
    </row>
    <row r="9640" spans="1:7" x14ac:dyDescent="0.2">
      <c r="A9640" s="77">
        <v>511500</v>
      </c>
      <c r="B9640" s="76" t="s">
        <v>10243</v>
      </c>
      <c r="F9640" s="71"/>
      <c r="G9640" s="71"/>
    </row>
    <row r="9641" spans="1:7" x14ac:dyDescent="0.2">
      <c r="A9641" s="77">
        <v>511505</v>
      </c>
      <c r="B9641" s="76" t="s">
        <v>10244</v>
      </c>
      <c r="F9641" s="71"/>
      <c r="G9641" s="71"/>
    </row>
    <row r="9642" spans="1:7" x14ac:dyDescent="0.2">
      <c r="A9642" s="77">
        <v>511506</v>
      </c>
      <c r="B9642" s="76" t="s">
        <v>10245</v>
      </c>
      <c r="F9642" s="71"/>
      <c r="G9642" s="71"/>
    </row>
    <row r="9643" spans="1:7" x14ac:dyDescent="0.2">
      <c r="A9643" s="77">
        <v>511507</v>
      </c>
      <c r="B9643" s="76" t="s">
        <v>10246</v>
      </c>
      <c r="F9643" s="71"/>
      <c r="G9643" s="71"/>
    </row>
    <row r="9644" spans="1:7" x14ac:dyDescent="0.2">
      <c r="A9644" s="77">
        <v>511510</v>
      </c>
      <c r="B9644" s="76" t="s">
        <v>10247</v>
      </c>
      <c r="F9644" s="71"/>
      <c r="G9644" s="71"/>
    </row>
    <row r="9645" spans="1:7" x14ac:dyDescent="0.2">
      <c r="A9645" s="77">
        <v>511515</v>
      </c>
      <c r="B9645" s="76" t="s">
        <v>10248</v>
      </c>
      <c r="F9645" s="71"/>
      <c r="G9645" s="71"/>
    </row>
    <row r="9646" spans="1:7" x14ac:dyDescent="0.2">
      <c r="A9646" s="77">
        <v>511520</v>
      </c>
      <c r="B9646" s="76" t="s">
        <v>2648</v>
      </c>
      <c r="F9646" s="71"/>
      <c r="G9646" s="71"/>
    </row>
    <row r="9647" spans="1:7" x14ac:dyDescent="0.2">
      <c r="A9647" s="77">
        <v>511525</v>
      </c>
      <c r="B9647" s="76" t="s">
        <v>10249</v>
      </c>
      <c r="F9647" s="71"/>
      <c r="G9647" s="71"/>
    </row>
    <row r="9648" spans="1:7" x14ac:dyDescent="0.2">
      <c r="A9648" s="77">
        <v>511526</v>
      </c>
      <c r="B9648" s="76" t="s">
        <v>10250</v>
      </c>
      <c r="F9648" s="71"/>
      <c r="G9648" s="71"/>
    </row>
    <row r="9649" spans="1:7" x14ac:dyDescent="0.2">
      <c r="A9649" s="77">
        <v>511530</v>
      </c>
      <c r="B9649" s="76" t="s">
        <v>10251</v>
      </c>
      <c r="F9649" s="71"/>
      <c r="G9649" s="71"/>
    </row>
    <row r="9650" spans="1:7" x14ac:dyDescent="0.2">
      <c r="A9650" s="77">
        <v>511535</v>
      </c>
      <c r="B9650" s="76" t="s">
        <v>10252</v>
      </c>
      <c r="F9650" s="71"/>
      <c r="G9650" s="71"/>
    </row>
    <row r="9651" spans="1:7" x14ac:dyDescent="0.2">
      <c r="A9651" s="77">
        <v>511536</v>
      </c>
      <c r="B9651" s="76" t="s">
        <v>10252</v>
      </c>
      <c r="F9651" s="71"/>
      <c r="G9651" s="71"/>
    </row>
    <row r="9652" spans="1:7" x14ac:dyDescent="0.2">
      <c r="A9652" s="77">
        <v>511540</v>
      </c>
      <c r="B9652" s="76" t="s">
        <v>10253</v>
      </c>
      <c r="F9652" s="71"/>
      <c r="G9652" s="71"/>
    </row>
    <row r="9653" spans="1:7" x14ac:dyDescent="0.2">
      <c r="A9653" s="77">
        <v>511545</v>
      </c>
      <c r="B9653" s="76" t="s">
        <v>10254</v>
      </c>
      <c r="F9653" s="71"/>
      <c r="G9653" s="71"/>
    </row>
    <row r="9654" spans="1:7" x14ac:dyDescent="0.2">
      <c r="A9654" s="77">
        <v>511550</v>
      </c>
      <c r="B9654" s="76" t="s">
        <v>10255</v>
      </c>
      <c r="F9654" s="71"/>
      <c r="G9654" s="71"/>
    </row>
    <row r="9655" spans="1:7" x14ac:dyDescent="0.2">
      <c r="A9655" s="77">
        <v>511555</v>
      </c>
      <c r="B9655" s="76" t="s">
        <v>10256</v>
      </c>
      <c r="F9655" s="71"/>
      <c r="G9655" s="71"/>
    </row>
    <row r="9656" spans="1:7" x14ac:dyDescent="0.2">
      <c r="A9656" s="77">
        <v>511560</v>
      </c>
      <c r="B9656" s="76" t="s">
        <v>10257</v>
      </c>
      <c r="F9656" s="71"/>
      <c r="G9656" s="71"/>
    </row>
    <row r="9657" spans="1:7" x14ac:dyDescent="0.2">
      <c r="A9657" s="77">
        <v>511565</v>
      </c>
      <c r="B9657" s="76" t="s">
        <v>2649</v>
      </c>
      <c r="F9657" s="71"/>
      <c r="G9657" s="71"/>
    </row>
    <row r="9658" spans="1:7" x14ac:dyDescent="0.2">
      <c r="A9658" s="77">
        <v>511570</v>
      </c>
      <c r="B9658" s="76" t="s">
        <v>2650</v>
      </c>
      <c r="F9658" s="71"/>
      <c r="G9658" s="71"/>
    </row>
    <row r="9659" spans="1:7" x14ac:dyDescent="0.2">
      <c r="A9659" s="77">
        <v>511575</v>
      </c>
      <c r="B9659" s="76" t="s">
        <v>10258</v>
      </c>
      <c r="F9659" s="71"/>
      <c r="G9659" s="71"/>
    </row>
    <row r="9660" spans="1:7" x14ac:dyDescent="0.2">
      <c r="A9660" s="77">
        <v>511580</v>
      </c>
      <c r="B9660" s="76" t="s">
        <v>10259</v>
      </c>
      <c r="F9660" s="71"/>
      <c r="G9660" s="71"/>
    </row>
    <row r="9661" spans="1:7" x14ac:dyDescent="0.2">
      <c r="A9661" s="77">
        <v>511585</v>
      </c>
      <c r="B9661" s="76" t="s">
        <v>10260</v>
      </c>
      <c r="F9661" s="71"/>
      <c r="G9661" s="71"/>
    </row>
    <row r="9662" spans="1:7" x14ac:dyDescent="0.2">
      <c r="A9662" s="77">
        <v>511590</v>
      </c>
      <c r="B9662" s="76" t="s">
        <v>10261</v>
      </c>
      <c r="F9662" s="71"/>
      <c r="G9662" s="71"/>
    </row>
    <row r="9663" spans="1:7" x14ac:dyDescent="0.2">
      <c r="A9663" s="77">
        <v>511595</v>
      </c>
      <c r="B9663" s="76" t="s">
        <v>10262</v>
      </c>
      <c r="F9663" s="71"/>
      <c r="G9663" s="71"/>
    </row>
    <row r="9664" spans="1:7" x14ac:dyDescent="0.2">
      <c r="A9664" s="77">
        <v>511600</v>
      </c>
      <c r="B9664" s="76" t="s">
        <v>10263</v>
      </c>
      <c r="F9664" s="71"/>
      <c r="G9664" s="71"/>
    </row>
    <row r="9665" spans="1:7" x14ac:dyDescent="0.2">
      <c r="A9665" s="77">
        <v>511605</v>
      </c>
      <c r="B9665" s="76" t="s">
        <v>10264</v>
      </c>
      <c r="F9665" s="71"/>
      <c r="G9665" s="71"/>
    </row>
    <row r="9666" spans="1:7" x14ac:dyDescent="0.2">
      <c r="A9666" s="77">
        <v>511610</v>
      </c>
      <c r="B9666" s="76" t="s">
        <v>2651</v>
      </c>
      <c r="F9666" s="71"/>
      <c r="G9666" s="71"/>
    </row>
    <row r="9667" spans="1:7" x14ac:dyDescent="0.2">
      <c r="A9667" s="77">
        <v>511615</v>
      </c>
      <c r="B9667" s="76" t="s">
        <v>10265</v>
      </c>
      <c r="F9667" s="71"/>
      <c r="G9667" s="71"/>
    </row>
    <row r="9668" spans="1:7" x14ac:dyDescent="0.2">
      <c r="A9668" s="77">
        <v>511620</v>
      </c>
      <c r="B9668" s="76" t="s">
        <v>10266</v>
      </c>
      <c r="F9668" s="71"/>
      <c r="G9668" s="71"/>
    </row>
    <row r="9669" spans="1:7" x14ac:dyDescent="0.2">
      <c r="A9669" s="77">
        <v>511625</v>
      </c>
      <c r="B9669" s="76" t="s">
        <v>10267</v>
      </c>
      <c r="F9669" s="71"/>
      <c r="G9669" s="71"/>
    </row>
    <row r="9670" spans="1:7" x14ac:dyDescent="0.2">
      <c r="A9670" s="77">
        <v>511630</v>
      </c>
      <c r="B9670" s="76" t="s">
        <v>4247</v>
      </c>
      <c r="F9670" s="71"/>
      <c r="G9670" s="71"/>
    </row>
    <row r="9671" spans="1:7" x14ac:dyDescent="0.2">
      <c r="A9671" s="77">
        <v>511635</v>
      </c>
      <c r="B9671" s="76" t="s">
        <v>10268</v>
      </c>
      <c r="F9671" s="71"/>
      <c r="G9671" s="71"/>
    </row>
    <row r="9672" spans="1:7" x14ac:dyDescent="0.2">
      <c r="A9672" s="77">
        <v>511640</v>
      </c>
      <c r="B9672" s="76" t="s">
        <v>10269</v>
      </c>
      <c r="F9672" s="71"/>
      <c r="G9672" s="71"/>
    </row>
    <row r="9673" spans="1:7" x14ac:dyDescent="0.2">
      <c r="A9673" s="77">
        <v>511645</v>
      </c>
      <c r="B9673" s="76" t="s">
        <v>10270</v>
      </c>
      <c r="F9673" s="71"/>
      <c r="G9673" s="71"/>
    </row>
    <row r="9674" spans="1:7" x14ac:dyDescent="0.2">
      <c r="A9674" s="77">
        <v>511650</v>
      </c>
      <c r="B9674" s="76" t="s">
        <v>10271</v>
      </c>
      <c r="F9674" s="71"/>
      <c r="G9674" s="71"/>
    </row>
    <row r="9675" spans="1:7" x14ac:dyDescent="0.2">
      <c r="A9675" s="77">
        <v>511655</v>
      </c>
      <c r="B9675" s="76" t="s">
        <v>10272</v>
      </c>
      <c r="F9675" s="71"/>
      <c r="G9675" s="71"/>
    </row>
    <row r="9676" spans="1:7" x14ac:dyDescent="0.2">
      <c r="A9676" s="77">
        <v>511660</v>
      </c>
      <c r="B9676" s="76" t="s">
        <v>10273</v>
      </c>
      <c r="F9676" s="71"/>
      <c r="G9676" s="71"/>
    </row>
    <row r="9677" spans="1:7" x14ac:dyDescent="0.2">
      <c r="A9677" s="77">
        <v>511665</v>
      </c>
      <c r="B9677" s="76" t="s">
        <v>10274</v>
      </c>
      <c r="F9677" s="71"/>
      <c r="G9677" s="71"/>
    </row>
    <row r="9678" spans="1:7" x14ac:dyDescent="0.2">
      <c r="A9678" s="77">
        <v>511670</v>
      </c>
      <c r="B9678" s="76" t="s">
        <v>10275</v>
      </c>
      <c r="F9678" s="71"/>
      <c r="G9678" s="71"/>
    </row>
    <row r="9679" spans="1:7" x14ac:dyDescent="0.2">
      <c r="A9679" s="77">
        <v>511675</v>
      </c>
      <c r="B9679" s="76" t="s">
        <v>10276</v>
      </c>
      <c r="F9679" s="71"/>
      <c r="G9679" s="71"/>
    </row>
    <row r="9680" spans="1:7" x14ac:dyDescent="0.2">
      <c r="A9680" s="77">
        <v>511680</v>
      </c>
      <c r="B9680" s="76" t="s">
        <v>10277</v>
      </c>
      <c r="F9680" s="71"/>
      <c r="G9680" s="71"/>
    </row>
    <row r="9681" spans="1:7" x14ac:dyDescent="0.2">
      <c r="A9681" s="77">
        <v>511685</v>
      </c>
      <c r="B9681" s="76" t="s">
        <v>10278</v>
      </c>
      <c r="F9681" s="71"/>
      <c r="G9681" s="71"/>
    </row>
    <row r="9682" spans="1:7" x14ac:dyDescent="0.2">
      <c r="A9682" s="77">
        <v>511690</v>
      </c>
      <c r="B9682" s="76" t="s">
        <v>10279</v>
      </c>
      <c r="F9682" s="71"/>
      <c r="G9682" s="71"/>
    </row>
    <row r="9683" spans="1:7" x14ac:dyDescent="0.2">
      <c r="A9683" s="77">
        <v>511695</v>
      </c>
      <c r="B9683" s="76" t="s">
        <v>10280</v>
      </c>
      <c r="F9683" s="71"/>
      <c r="G9683" s="71"/>
    </row>
    <row r="9684" spans="1:7" x14ac:dyDescent="0.2">
      <c r="A9684" s="77">
        <v>511700</v>
      </c>
      <c r="B9684" s="76" t="s">
        <v>10281</v>
      </c>
      <c r="F9684" s="71"/>
      <c r="G9684" s="71"/>
    </row>
    <row r="9685" spans="1:7" x14ac:dyDescent="0.2">
      <c r="A9685" s="77">
        <v>511705</v>
      </c>
      <c r="B9685" s="76" t="s">
        <v>10282</v>
      </c>
      <c r="F9685" s="71"/>
      <c r="G9685" s="71"/>
    </row>
    <row r="9686" spans="1:7" x14ac:dyDescent="0.2">
      <c r="A9686" s="77">
        <v>511710</v>
      </c>
      <c r="B9686" s="76" t="s">
        <v>10283</v>
      </c>
      <c r="F9686" s="71"/>
      <c r="G9686" s="71"/>
    </row>
    <row r="9687" spans="1:7" x14ac:dyDescent="0.2">
      <c r="A9687" s="77">
        <v>511715</v>
      </c>
      <c r="B9687" s="76" t="s">
        <v>2652</v>
      </c>
      <c r="F9687" s="71"/>
      <c r="G9687" s="71"/>
    </row>
    <row r="9688" spans="1:7" x14ac:dyDescent="0.2">
      <c r="A9688" s="77">
        <v>511720</v>
      </c>
      <c r="B9688" s="76" t="s">
        <v>10284</v>
      </c>
      <c r="F9688" s="71"/>
      <c r="G9688" s="71"/>
    </row>
    <row r="9689" spans="1:7" x14ac:dyDescent="0.2">
      <c r="A9689" s="77">
        <v>511725</v>
      </c>
      <c r="B9689" s="76" t="s">
        <v>10285</v>
      </c>
      <c r="F9689" s="71"/>
      <c r="G9689" s="71"/>
    </row>
    <row r="9690" spans="1:7" x14ac:dyDescent="0.2">
      <c r="A9690" s="77">
        <v>511730</v>
      </c>
      <c r="B9690" s="76" t="s">
        <v>10286</v>
      </c>
      <c r="F9690" s="71"/>
      <c r="G9690" s="71"/>
    </row>
    <row r="9691" spans="1:7" x14ac:dyDescent="0.2">
      <c r="A9691" s="77">
        <v>511735</v>
      </c>
      <c r="B9691" s="76" t="s">
        <v>10287</v>
      </c>
      <c r="F9691" s="71"/>
      <c r="G9691" s="71"/>
    </row>
    <row r="9692" spans="1:7" x14ac:dyDescent="0.2">
      <c r="A9692" s="77">
        <v>511740</v>
      </c>
      <c r="B9692" s="76" t="s">
        <v>10288</v>
      </c>
      <c r="F9692" s="71"/>
      <c r="G9692" s="71"/>
    </row>
    <row r="9693" spans="1:7" x14ac:dyDescent="0.2">
      <c r="A9693" s="77">
        <v>511745</v>
      </c>
      <c r="B9693" s="76" t="s">
        <v>10289</v>
      </c>
      <c r="F9693" s="71"/>
      <c r="G9693" s="71"/>
    </row>
    <row r="9694" spans="1:7" x14ac:dyDescent="0.2">
      <c r="A9694" s="77">
        <v>511750</v>
      </c>
      <c r="B9694" s="76" t="s">
        <v>2653</v>
      </c>
      <c r="F9694" s="71"/>
      <c r="G9694" s="71"/>
    </row>
    <row r="9695" spans="1:7" x14ac:dyDescent="0.2">
      <c r="A9695" s="77">
        <v>511755</v>
      </c>
      <c r="B9695" s="76" t="s">
        <v>10290</v>
      </c>
      <c r="F9695" s="71"/>
      <c r="G9695" s="71"/>
    </row>
    <row r="9696" spans="1:7" x14ac:dyDescent="0.2">
      <c r="A9696" s="77">
        <v>511760</v>
      </c>
      <c r="B9696" s="76" t="s">
        <v>10291</v>
      </c>
      <c r="F9696" s="71"/>
      <c r="G9696" s="71"/>
    </row>
    <row r="9697" spans="1:7" x14ac:dyDescent="0.2">
      <c r="A9697" s="77">
        <v>511765</v>
      </c>
      <c r="B9697" s="76" t="s">
        <v>10292</v>
      </c>
      <c r="F9697" s="71"/>
      <c r="G9697" s="71"/>
    </row>
    <row r="9698" spans="1:7" x14ac:dyDescent="0.2">
      <c r="A9698" s="77">
        <v>511770</v>
      </c>
      <c r="B9698" s="76" t="s">
        <v>10293</v>
      </c>
      <c r="F9698" s="71"/>
      <c r="G9698" s="71"/>
    </row>
    <row r="9699" spans="1:7" x14ac:dyDescent="0.2">
      <c r="A9699" s="77">
        <v>511775</v>
      </c>
      <c r="B9699" s="76" t="s">
        <v>10294</v>
      </c>
      <c r="F9699" s="71"/>
      <c r="G9699" s="71"/>
    </row>
    <row r="9700" spans="1:7" x14ac:dyDescent="0.2">
      <c r="A9700" s="77">
        <v>511780</v>
      </c>
      <c r="B9700" s="76" t="s">
        <v>10295</v>
      </c>
      <c r="F9700" s="71"/>
      <c r="G9700" s="71"/>
    </row>
    <row r="9701" spans="1:7" x14ac:dyDescent="0.2">
      <c r="A9701" s="77">
        <v>511785</v>
      </c>
      <c r="B9701" s="76" t="s">
        <v>10296</v>
      </c>
      <c r="F9701" s="71"/>
      <c r="G9701" s="71"/>
    </row>
    <row r="9702" spans="1:7" x14ac:dyDescent="0.2">
      <c r="A9702" s="77">
        <v>511790</v>
      </c>
      <c r="B9702" s="76" t="s">
        <v>10297</v>
      </c>
      <c r="F9702" s="71"/>
      <c r="G9702" s="71"/>
    </row>
    <row r="9703" spans="1:7" x14ac:dyDescent="0.2">
      <c r="A9703" s="77">
        <v>511795</v>
      </c>
      <c r="B9703" s="76" t="s">
        <v>10298</v>
      </c>
      <c r="F9703" s="71"/>
      <c r="G9703" s="71"/>
    </row>
    <row r="9704" spans="1:7" x14ac:dyDescent="0.2">
      <c r="A9704" s="77">
        <v>511800</v>
      </c>
      <c r="B9704" s="76" t="s">
        <v>10299</v>
      </c>
      <c r="F9704" s="71"/>
      <c r="G9704" s="71"/>
    </row>
    <row r="9705" spans="1:7" x14ac:dyDescent="0.2">
      <c r="A9705" s="77">
        <v>511805</v>
      </c>
      <c r="B9705" s="76" t="s">
        <v>10300</v>
      </c>
      <c r="F9705" s="71"/>
      <c r="G9705" s="71"/>
    </row>
    <row r="9706" spans="1:7" x14ac:dyDescent="0.2">
      <c r="A9706" s="77">
        <v>511806</v>
      </c>
      <c r="B9706" s="76" t="s">
        <v>10300</v>
      </c>
      <c r="F9706" s="71"/>
      <c r="G9706" s="71"/>
    </row>
    <row r="9707" spans="1:7" x14ac:dyDescent="0.2">
      <c r="A9707" s="77">
        <v>511807</v>
      </c>
      <c r="B9707" s="76" t="s">
        <v>10301</v>
      </c>
      <c r="F9707" s="71"/>
      <c r="G9707" s="71"/>
    </row>
    <row r="9708" spans="1:7" x14ac:dyDescent="0.2">
      <c r="A9708" s="77">
        <v>511810</v>
      </c>
      <c r="B9708" s="76" t="s">
        <v>10302</v>
      </c>
      <c r="F9708" s="71"/>
      <c r="G9708" s="71"/>
    </row>
    <row r="9709" spans="1:7" x14ac:dyDescent="0.2">
      <c r="A9709" s="77">
        <v>511815</v>
      </c>
      <c r="B9709" s="76" t="s">
        <v>10303</v>
      </c>
      <c r="F9709" s="71"/>
      <c r="G9709" s="71"/>
    </row>
    <row r="9710" spans="1:7" x14ac:dyDescent="0.2">
      <c r="A9710" s="77">
        <v>511820</v>
      </c>
      <c r="B9710" s="76" t="s">
        <v>10304</v>
      </c>
      <c r="F9710" s="71"/>
      <c r="G9710" s="71"/>
    </row>
    <row r="9711" spans="1:7" x14ac:dyDescent="0.2">
      <c r="A9711" s="77">
        <v>511825</v>
      </c>
      <c r="B9711" s="76" t="s">
        <v>10305</v>
      </c>
      <c r="F9711" s="71"/>
      <c r="G9711" s="71"/>
    </row>
    <row r="9712" spans="1:7" x14ac:dyDescent="0.2">
      <c r="A9712" s="77">
        <v>511830</v>
      </c>
      <c r="B9712" s="76" t="s">
        <v>2654</v>
      </c>
      <c r="F9712" s="71"/>
      <c r="G9712" s="71"/>
    </row>
    <row r="9713" spans="1:7" x14ac:dyDescent="0.2">
      <c r="A9713" s="77">
        <v>511835</v>
      </c>
      <c r="B9713" s="76" t="s">
        <v>10306</v>
      </c>
      <c r="F9713" s="71"/>
      <c r="G9713" s="71"/>
    </row>
    <row r="9714" spans="1:7" x14ac:dyDescent="0.2">
      <c r="A9714" s="77">
        <v>511840</v>
      </c>
      <c r="B9714" s="76" t="s">
        <v>10307</v>
      </c>
      <c r="F9714" s="71"/>
      <c r="G9714" s="71"/>
    </row>
    <row r="9715" spans="1:7" x14ac:dyDescent="0.2">
      <c r="A9715" s="77">
        <v>511845</v>
      </c>
      <c r="B9715" s="76" t="s">
        <v>10308</v>
      </c>
      <c r="F9715" s="71"/>
      <c r="G9715" s="71"/>
    </row>
    <row r="9716" spans="1:7" x14ac:dyDescent="0.2">
      <c r="A9716" s="77">
        <v>511846</v>
      </c>
      <c r="B9716" s="76" t="s">
        <v>10309</v>
      </c>
      <c r="F9716" s="71"/>
      <c r="G9716" s="71"/>
    </row>
    <row r="9717" spans="1:7" x14ac:dyDescent="0.2">
      <c r="A9717" s="77">
        <v>511847</v>
      </c>
      <c r="B9717" s="76" t="s">
        <v>10310</v>
      </c>
      <c r="F9717" s="71"/>
      <c r="G9717" s="71"/>
    </row>
    <row r="9718" spans="1:7" x14ac:dyDescent="0.2">
      <c r="A9718" s="77">
        <v>511848</v>
      </c>
      <c r="B9718" s="76" t="s">
        <v>10311</v>
      </c>
      <c r="F9718" s="71"/>
      <c r="G9718" s="71"/>
    </row>
    <row r="9719" spans="1:7" x14ac:dyDescent="0.2">
      <c r="A9719" s="77">
        <v>511850</v>
      </c>
      <c r="B9719" s="76" t="s">
        <v>10312</v>
      </c>
      <c r="F9719" s="71"/>
      <c r="G9719" s="71"/>
    </row>
    <row r="9720" spans="1:7" x14ac:dyDescent="0.2">
      <c r="A9720" s="77">
        <v>511855</v>
      </c>
      <c r="B9720" s="76" t="s">
        <v>10313</v>
      </c>
      <c r="F9720" s="71"/>
      <c r="G9720" s="71"/>
    </row>
    <row r="9721" spans="1:7" x14ac:dyDescent="0.2">
      <c r="A9721" s="77">
        <v>511856</v>
      </c>
      <c r="B9721" s="76" t="s">
        <v>10314</v>
      </c>
      <c r="F9721" s="71"/>
      <c r="G9721" s="71"/>
    </row>
    <row r="9722" spans="1:7" x14ac:dyDescent="0.2">
      <c r="A9722" s="77">
        <v>511860</v>
      </c>
      <c r="B9722" s="76" t="s">
        <v>10315</v>
      </c>
      <c r="F9722" s="71"/>
      <c r="G9722" s="71"/>
    </row>
    <row r="9723" spans="1:7" x14ac:dyDescent="0.2">
      <c r="A9723" s="77">
        <v>511865</v>
      </c>
      <c r="B9723" s="76" t="s">
        <v>10316</v>
      </c>
      <c r="F9723" s="71"/>
      <c r="G9723" s="71"/>
    </row>
    <row r="9724" spans="1:7" x14ac:dyDescent="0.2">
      <c r="A9724" s="77">
        <v>511870</v>
      </c>
      <c r="B9724" s="76" t="s">
        <v>2655</v>
      </c>
      <c r="F9724" s="71"/>
      <c r="G9724" s="71"/>
    </row>
    <row r="9725" spans="1:7" x14ac:dyDescent="0.2">
      <c r="A9725" s="77">
        <v>511875</v>
      </c>
      <c r="B9725" s="76" t="s">
        <v>10317</v>
      </c>
      <c r="F9725" s="71"/>
      <c r="G9725" s="71"/>
    </row>
    <row r="9726" spans="1:7" x14ac:dyDescent="0.2">
      <c r="A9726" s="77">
        <v>511876</v>
      </c>
      <c r="B9726" s="76" t="s">
        <v>10318</v>
      </c>
      <c r="F9726" s="71"/>
      <c r="G9726" s="71"/>
    </row>
    <row r="9727" spans="1:7" x14ac:dyDescent="0.2">
      <c r="A9727" s="77">
        <v>511877</v>
      </c>
      <c r="B9727" s="76" t="s">
        <v>10319</v>
      </c>
      <c r="F9727" s="71"/>
      <c r="G9727" s="71"/>
    </row>
    <row r="9728" spans="1:7" x14ac:dyDescent="0.2">
      <c r="A9728" s="77">
        <v>511878</v>
      </c>
      <c r="B9728" s="76" t="s">
        <v>10320</v>
      </c>
      <c r="F9728" s="71"/>
      <c r="G9728" s="71"/>
    </row>
    <row r="9729" spans="1:7" x14ac:dyDescent="0.2">
      <c r="A9729" s="77">
        <v>511880</v>
      </c>
      <c r="B9729" s="76" t="s">
        <v>10321</v>
      </c>
      <c r="F9729" s="71"/>
      <c r="G9729" s="71"/>
    </row>
    <row r="9730" spans="1:7" x14ac:dyDescent="0.2">
      <c r="A9730" s="77">
        <v>511881</v>
      </c>
      <c r="B9730" s="76" t="s">
        <v>10322</v>
      </c>
      <c r="F9730" s="71"/>
      <c r="G9730" s="71"/>
    </row>
    <row r="9731" spans="1:7" x14ac:dyDescent="0.2">
      <c r="A9731" s="77">
        <v>511882</v>
      </c>
      <c r="B9731" s="76" t="s">
        <v>10323</v>
      </c>
      <c r="F9731" s="71"/>
      <c r="G9731" s="71"/>
    </row>
    <row r="9732" spans="1:7" x14ac:dyDescent="0.2">
      <c r="A9732" s="77">
        <v>511885</v>
      </c>
      <c r="B9732" s="76" t="s">
        <v>10324</v>
      </c>
      <c r="F9732" s="71"/>
      <c r="G9732" s="71"/>
    </row>
    <row r="9733" spans="1:7" x14ac:dyDescent="0.2">
      <c r="A9733" s="77">
        <v>511890</v>
      </c>
      <c r="B9733" s="76" t="s">
        <v>10325</v>
      </c>
      <c r="F9733" s="71"/>
      <c r="G9733" s="71"/>
    </row>
    <row r="9734" spans="1:7" x14ac:dyDescent="0.2">
      <c r="A9734" s="77">
        <v>511895</v>
      </c>
      <c r="B9734" s="76" t="s">
        <v>10326</v>
      </c>
      <c r="F9734" s="71"/>
      <c r="G9734" s="71"/>
    </row>
    <row r="9735" spans="1:7" x14ac:dyDescent="0.2">
      <c r="A9735" s="77">
        <v>511900</v>
      </c>
      <c r="B9735" s="76" t="s">
        <v>10327</v>
      </c>
      <c r="F9735" s="71"/>
      <c r="G9735" s="71"/>
    </row>
    <row r="9736" spans="1:7" x14ac:dyDescent="0.2">
      <c r="A9736" s="77">
        <v>511905</v>
      </c>
      <c r="B9736" s="76" t="s">
        <v>10328</v>
      </c>
      <c r="F9736" s="71"/>
      <c r="G9736" s="71"/>
    </row>
    <row r="9737" spans="1:7" x14ac:dyDescent="0.2">
      <c r="A9737" s="77">
        <v>511910</v>
      </c>
      <c r="B9737" s="76" t="s">
        <v>10329</v>
      </c>
      <c r="F9737" s="71"/>
      <c r="G9737" s="71"/>
    </row>
    <row r="9738" spans="1:7" x14ac:dyDescent="0.2">
      <c r="A9738" s="77">
        <v>511915</v>
      </c>
      <c r="B9738" s="76" t="s">
        <v>10330</v>
      </c>
      <c r="F9738" s="71"/>
      <c r="G9738" s="71"/>
    </row>
    <row r="9739" spans="1:7" x14ac:dyDescent="0.2">
      <c r="A9739" s="77">
        <v>511916</v>
      </c>
      <c r="B9739" s="76" t="s">
        <v>10330</v>
      </c>
      <c r="F9739" s="71"/>
      <c r="G9739" s="71"/>
    </row>
    <row r="9740" spans="1:7" x14ac:dyDescent="0.2">
      <c r="A9740" s="77">
        <v>511917</v>
      </c>
      <c r="B9740" s="76" t="s">
        <v>10331</v>
      </c>
      <c r="F9740" s="71"/>
      <c r="G9740" s="71"/>
    </row>
    <row r="9741" spans="1:7" x14ac:dyDescent="0.2">
      <c r="A9741" s="77">
        <v>511918</v>
      </c>
      <c r="B9741" s="76" t="s">
        <v>10332</v>
      </c>
      <c r="F9741" s="71"/>
      <c r="G9741" s="71"/>
    </row>
    <row r="9742" spans="1:7" x14ac:dyDescent="0.2">
      <c r="A9742" s="77">
        <v>511919</v>
      </c>
      <c r="B9742" s="76" t="s">
        <v>10333</v>
      </c>
      <c r="F9742" s="71"/>
      <c r="G9742" s="71"/>
    </row>
    <row r="9743" spans="1:7" x14ac:dyDescent="0.2">
      <c r="A9743" s="77">
        <v>511920</v>
      </c>
      <c r="B9743" s="76" t="s">
        <v>10334</v>
      </c>
      <c r="F9743" s="71"/>
      <c r="G9743" s="71"/>
    </row>
    <row r="9744" spans="1:7" x14ac:dyDescent="0.2">
      <c r="A9744" s="77">
        <v>511925</v>
      </c>
      <c r="B9744" s="76" t="s">
        <v>10335</v>
      </c>
      <c r="F9744" s="71"/>
      <c r="G9744" s="71"/>
    </row>
    <row r="9745" spans="1:7" x14ac:dyDescent="0.2">
      <c r="A9745" s="77">
        <v>511930</v>
      </c>
      <c r="B9745" s="76" t="s">
        <v>10336</v>
      </c>
      <c r="F9745" s="71"/>
      <c r="G9745" s="71"/>
    </row>
    <row r="9746" spans="1:7" x14ac:dyDescent="0.2">
      <c r="A9746" s="77">
        <v>511935</v>
      </c>
      <c r="B9746" s="76" t="s">
        <v>10337</v>
      </c>
      <c r="F9746" s="71"/>
      <c r="G9746" s="71"/>
    </row>
    <row r="9747" spans="1:7" x14ac:dyDescent="0.2">
      <c r="A9747" s="77">
        <v>511940</v>
      </c>
      <c r="B9747" s="76" t="s">
        <v>10338</v>
      </c>
      <c r="F9747" s="71"/>
      <c r="G9747" s="71"/>
    </row>
    <row r="9748" spans="1:7" x14ac:dyDescent="0.2">
      <c r="A9748" s="77">
        <v>511945</v>
      </c>
      <c r="B9748" s="76" t="s">
        <v>10339</v>
      </c>
      <c r="F9748" s="71"/>
      <c r="G9748" s="71"/>
    </row>
    <row r="9749" spans="1:7" x14ac:dyDescent="0.2">
      <c r="A9749" s="77">
        <v>511950</v>
      </c>
      <c r="B9749" s="76" t="s">
        <v>10340</v>
      </c>
      <c r="F9749" s="71"/>
      <c r="G9749" s="71"/>
    </row>
    <row r="9750" spans="1:7" x14ac:dyDescent="0.2">
      <c r="A9750" s="77">
        <v>511955</v>
      </c>
      <c r="B9750" s="76" t="s">
        <v>10341</v>
      </c>
      <c r="F9750" s="71"/>
      <c r="G9750" s="71"/>
    </row>
    <row r="9751" spans="1:7" x14ac:dyDescent="0.2">
      <c r="A9751" s="77">
        <v>511960</v>
      </c>
      <c r="B9751" s="76" t="s">
        <v>10342</v>
      </c>
      <c r="F9751" s="71"/>
      <c r="G9751" s="71"/>
    </row>
    <row r="9752" spans="1:7" x14ac:dyDescent="0.2">
      <c r="A9752" s="77">
        <v>511965</v>
      </c>
      <c r="B9752" s="76" t="s">
        <v>10343</v>
      </c>
      <c r="F9752" s="71"/>
      <c r="G9752" s="71"/>
    </row>
    <row r="9753" spans="1:7" x14ac:dyDescent="0.2">
      <c r="A9753" s="77">
        <v>511970</v>
      </c>
      <c r="B9753" s="76" t="s">
        <v>10344</v>
      </c>
      <c r="F9753" s="71"/>
      <c r="G9753" s="71"/>
    </row>
    <row r="9754" spans="1:7" x14ac:dyDescent="0.2">
      <c r="A9754" s="77">
        <v>511975</v>
      </c>
      <c r="B9754" s="76" t="s">
        <v>10345</v>
      </c>
      <c r="F9754" s="71"/>
      <c r="G9754" s="71"/>
    </row>
    <row r="9755" spans="1:7" x14ac:dyDescent="0.2">
      <c r="A9755" s="77">
        <v>511976</v>
      </c>
      <c r="B9755" s="76" t="s">
        <v>10346</v>
      </c>
      <c r="F9755" s="71"/>
      <c r="G9755" s="71"/>
    </row>
    <row r="9756" spans="1:7" x14ac:dyDescent="0.2">
      <c r="A9756" s="77">
        <v>511980</v>
      </c>
      <c r="B9756" s="76" t="s">
        <v>10347</v>
      </c>
      <c r="F9756" s="71"/>
      <c r="G9756" s="71"/>
    </row>
    <row r="9757" spans="1:7" x14ac:dyDescent="0.2">
      <c r="A9757" s="77">
        <v>511985</v>
      </c>
      <c r="B9757" s="76" t="s">
        <v>3416</v>
      </c>
      <c r="F9757" s="71"/>
      <c r="G9757" s="71"/>
    </row>
    <row r="9758" spans="1:7" x14ac:dyDescent="0.2">
      <c r="A9758" s="77">
        <v>511990</v>
      </c>
      <c r="B9758" s="76" t="s">
        <v>10348</v>
      </c>
      <c r="F9758" s="71"/>
      <c r="G9758" s="71"/>
    </row>
    <row r="9759" spans="1:7" x14ac:dyDescent="0.2">
      <c r="A9759" s="77">
        <v>511995</v>
      </c>
      <c r="B9759" s="76" t="s">
        <v>10349</v>
      </c>
      <c r="F9759" s="71"/>
      <c r="G9759" s="71"/>
    </row>
    <row r="9760" spans="1:7" x14ac:dyDescent="0.2">
      <c r="A9760" s="77">
        <v>512000</v>
      </c>
      <c r="B9760" s="76" t="s">
        <v>10350</v>
      </c>
      <c r="F9760" s="71"/>
      <c r="G9760" s="71"/>
    </row>
    <row r="9761" spans="1:7" x14ac:dyDescent="0.2">
      <c r="A9761" s="77">
        <v>512005</v>
      </c>
      <c r="B9761" s="76" t="s">
        <v>10351</v>
      </c>
      <c r="F9761" s="71"/>
      <c r="G9761" s="71"/>
    </row>
    <row r="9762" spans="1:7" x14ac:dyDescent="0.2">
      <c r="A9762" s="77">
        <v>512010</v>
      </c>
      <c r="B9762" s="76" t="s">
        <v>10352</v>
      </c>
      <c r="F9762" s="71"/>
      <c r="G9762" s="71"/>
    </row>
    <row r="9763" spans="1:7" x14ac:dyDescent="0.2">
      <c r="A9763" s="77">
        <v>512015</v>
      </c>
      <c r="B9763" s="76" t="s">
        <v>10353</v>
      </c>
      <c r="F9763" s="71"/>
      <c r="G9763" s="71"/>
    </row>
    <row r="9764" spans="1:7" x14ac:dyDescent="0.2">
      <c r="A9764" s="77">
        <v>512020</v>
      </c>
      <c r="B9764" s="76" t="s">
        <v>10354</v>
      </c>
      <c r="F9764" s="71"/>
      <c r="G9764" s="71"/>
    </row>
    <row r="9765" spans="1:7" x14ac:dyDescent="0.2">
      <c r="A9765" s="77">
        <v>512025</v>
      </c>
      <c r="B9765" s="76" t="s">
        <v>10355</v>
      </c>
      <c r="F9765" s="71"/>
      <c r="G9765" s="71"/>
    </row>
    <row r="9766" spans="1:7" x14ac:dyDescent="0.2">
      <c r="A9766" s="77">
        <v>512030</v>
      </c>
      <c r="B9766" s="76" t="s">
        <v>10356</v>
      </c>
      <c r="F9766" s="71"/>
      <c r="G9766" s="71"/>
    </row>
    <row r="9767" spans="1:7" x14ac:dyDescent="0.2">
      <c r="A9767" s="77">
        <v>512031</v>
      </c>
      <c r="B9767" s="76" t="s">
        <v>10356</v>
      </c>
      <c r="F9767" s="71"/>
      <c r="G9767" s="71"/>
    </row>
    <row r="9768" spans="1:7" x14ac:dyDescent="0.2">
      <c r="A9768" s="77">
        <v>512035</v>
      </c>
      <c r="B9768" s="76" t="s">
        <v>10357</v>
      </c>
      <c r="F9768" s="71"/>
      <c r="G9768" s="71"/>
    </row>
    <row r="9769" spans="1:7" x14ac:dyDescent="0.2">
      <c r="A9769" s="77">
        <v>512040</v>
      </c>
      <c r="B9769" s="76" t="s">
        <v>10358</v>
      </c>
      <c r="F9769" s="71"/>
      <c r="G9769" s="71"/>
    </row>
    <row r="9770" spans="1:7" x14ac:dyDescent="0.2">
      <c r="A9770" s="77">
        <v>512045</v>
      </c>
      <c r="B9770" s="76" t="s">
        <v>10359</v>
      </c>
      <c r="F9770" s="71"/>
      <c r="G9770" s="71"/>
    </row>
    <row r="9771" spans="1:7" x14ac:dyDescent="0.2">
      <c r="A9771" s="77">
        <v>512046</v>
      </c>
      <c r="B9771" s="76" t="s">
        <v>10360</v>
      </c>
      <c r="F9771" s="71"/>
      <c r="G9771" s="71"/>
    </row>
    <row r="9772" spans="1:7" x14ac:dyDescent="0.2">
      <c r="A9772" s="77">
        <v>512047</v>
      </c>
      <c r="B9772" s="76" t="s">
        <v>10361</v>
      </c>
      <c r="F9772" s="71"/>
      <c r="G9772" s="71"/>
    </row>
    <row r="9773" spans="1:7" x14ac:dyDescent="0.2">
      <c r="A9773" s="77">
        <v>512048</v>
      </c>
      <c r="B9773" s="76" t="s">
        <v>10362</v>
      </c>
      <c r="F9773" s="71"/>
      <c r="G9773" s="71"/>
    </row>
    <row r="9774" spans="1:7" x14ac:dyDescent="0.2">
      <c r="A9774" s="77">
        <v>512050</v>
      </c>
      <c r="B9774" s="76" t="s">
        <v>10363</v>
      </c>
      <c r="F9774" s="71"/>
      <c r="G9774" s="71"/>
    </row>
    <row r="9775" spans="1:7" x14ac:dyDescent="0.2">
      <c r="A9775" s="77">
        <v>512051</v>
      </c>
      <c r="B9775" s="76" t="s">
        <v>10364</v>
      </c>
      <c r="F9775" s="71"/>
      <c r="G9775" s="71"/>
    </row>
    <row r="9776" spans="1:7" x14ac:dyDescent="0.2">
      <c r="A9776" s="77">
        <v>512052</v>
      </c>
      <c r="B9776" s="76" t="s">
        <v>10365</v>
      </c>
      <c r="F9776" s="71"/>
      <c r="G9776" s="71"/>
    </row>
    <row r="9777" spans="1:7" x14ac:dyDescent="0.2">
      <c r="A9777" s="77">
        <v>512053</v>
      </c>
      <c r="B9777" s="76" t="s">
        <v>10366</v>
      </c>
      <c r="F9777" s="71"/>
      <c r="G9777" s="71"/>
    </row>
    <row r="9778" spans="1:7" x14ac:dyDescent="0.2">
      <c r="A9778" s="77">
        <v>512055</v>
      </c>
      <c r="B9778" s="76" t="s">
        <v>10367</v>
      </c>
      <c r="F9778" s="71"/>
      <c r="G9778" s="71"/>
    </row>
    <row r="9779" spans="1:7" x14ac:dyDescent="0.2">
      <c r="A9779" s="77">
        <v>512056</v>
      </c>
      <c r="B9779" s="76" t="s">
        <v>10368</v>
      </c>
      <c r="F9779" s="71"/>
      <c r="G9779" s="71"/>
    </row>
    <row r="9780" spans="1:7" x14ac:dyDescent="0.2">
      <c r="A9780" s="77">
        <v>512057</v>
      </c>
      <c r="B9780" s="76" t="s">
        <v>10369</v>
      </c>
      <c r="F9780" s="71"/>
      <c r="G9780" s="71"/>
    </row>
    <row r="9781" spans="1:7" x14ac:dyDescent="0.2">
      <c r="A9781" s="77">
        <v>512060</v>
      </c>
      <c r="B9781" s="76" t="s">
        <v>10370</v>
      </c>
      <c r="F9781" s="71"/>
      <c r="G9781" s="71"/>
    </row>
    <row r="9782" spans="1:7" x14ac:dyDescent="0.2">
      <c r="A9782" s="77">
        <v>512065</v>
      </c>
      <c r="B9782" s="76" t="s">
        <v>10371</v>
      </c>
      <c r="F9782" s="71"/>
      <c r="G9782" s="71"/>
    </row>
    <row r="9783" spans="1:7" x14ac:dyDescent="0.2">
      <c r="A9783" s="77">
        <v>512070</v>
      </c>
      <c r="B9783" s="76" t="s">
        <v>10372</v>
      </c>
      <c r="F9783" s="71"/>
      <c r="G9783" s="71"/>
    </row>
    <row r="9784" spans="1:7" x14ac:dyDescent="0.2">
      <c r="A9784" s="77">
        <v>512071</v>
      </c>
      <c r="B9784" s="76" t="s">
        <v>10373</v>
      </c>
      <c r="F9784" s="71"/>
      <c r="G9784" s="71"/>
    </row>
    <row r="9785" spans="1:7" x14ac:dyDescent="0.2">
      <c r="A9785" s="77">
        <v>512072</v>
      </c>
      <c r="B9785" s="76" t="s">
        <v>10374</v>
      </c>
      <c r="F9785" s="71"/>
      <c r="G9785" s="71"/>
    </row>
    <row r="9786" spans="1:7" x14ac:dyDescent="0.2">
      <c r="A9786" s="77">
        <v>512075</v>
      </c>
      <c r="B9786" s="76" t="s">
        <v>10375</v>
      </c>
      <c r="F9786" s="71"/>
      <c r="G9786" s="71"/>
    </row>
    <row r="9787" spans="1:7" x14ac:dyDescent="0.2">
      <c r="A9787" s="77">
        <v>512080</v>
      </c>
      <c r="B9787" s="76" t="s">
        <v>10376</v>
      </c>
      <c r="F9787" s="71"/>
      <c r="G9787" s="71"/>
    </row>
    <row r="9788" spans="1:7" x14ac:dyDescent="0.2">
      <c r="A9788" s="77">
        <v>512085</v>
      </c>
      <c r="B9788" s="76" t="s">
        <v>10377</v>
      </c>
      <c r="F9788" s="71"/>
      <c r="G9788" s="71"/>
    </row>
    <row r="9789" spans="1:7" x14ac:dyDescent="0.2">
      <c r="A9789" s="77">
        <v>512090</v>
      </c>
      <c r="B9789" s="76" t="s">
        <v>10378</v>
      </c>
      <c r="F9789" s="71"/>
      <c r="G9789" s="71"/>
    </row>
    <row r="9790" spans="1:7" x14ac:dyDescent="0.2">
      <c r="A9790" s="77">
        <v>512095</v>
      </c>
      <c r="B9790" s="76" t="s">
        <v>10379</v>
      </c>
      <c r="F9790" s="71"/>
      <c r="G9790" s="71"/>
    </row>
    <row r="9791" spans="1:7" x14ac:dyDescent="0.2">
      <c r="A9791" s="77">
        <v>512100</v>
      </c>
      <c r="B9791" s="76" t="s">
        <v>10380</v>
      </c>
      <c r="F9791" s="71"/>
      <c r="G9791" s="71"/>
    </row>
    <row r="9792" spans="1:7" x14ac:dyDescent="0.2">
      <c r="A9792" s="77">
        <v>512105</v>
      </c>
      <c r="B9792" s="76" t="s">
        <v>10381</v>
      </c>
      <c r="F9792" s="71"/>
      <c r="G9792" s="71"/>
    </row>
    <row r="9793" spans="1:7" x14ac:dyDescent="0.2">
      <c r="A9793" s="77">
        <v>512110</v>
      </c>
      <c r="B9793" s="76" t="s">
        <v>10382</v>
      </c>
      <c r="F9793" s="71"/>
      <c r="G9793" s="71"/>
    </row>
    <row r="9794" spans="1:7" x14ac:dyDescent="0.2">
      <c r="A9794" s="77">
        <v>512115</v>
      </c>
      <c r="B9794" s="76" t="s">
        <v>10383</v>
      </c>
      <c r="F9794" s="71"/>
      <c r="G9794" s="71"/>
    </row>
    <row r="9795" spans="1:7" x14ac:dyDescent="0.2">
      <c r="A9795" s="77">
        <v>512120</v>
      </c>
      <c r="B9795" s="76" t="s">
        <v>2805</v>
      </c>
      <c r="F9795" s="71"/>
      <c r="G9795" s="71"/>
    </row>
    <row r="9796" spans="1:7" x14ac:dyDescent="0.2">
      <c r="A9796" s="77">
        <v>512125</v>
      </c>
      <c r="B9796" s="76" t="s">
        <v>10384</v>
      </c>
      <c r="F9796" s="71"/>
      <c r="G9796" s="71"/>
    </row>
    <row r="9797" spans="1:7" x14ac:dyDescent="0.2">
      <c r="A9797" s="77">
        <v>512130</v>
      </c>
      <c r="B9797" s="76" t="s">
        <v>10385</v>
      </c>
      <c r="F9797" s="71"/>
      <c r="G9797" s="71"/>
    </row>
    <row r="9798" spans="1:7" x14ac:dyDescent="0.2">
      <c r="A9798" s="77">
        <v>512135</v>
      </c>
      <c r="B9798" s="76" t="s">
        <v>10386</v>
      </c>
      <c r="F9798" s="71"/>
      <c r="G9798" s="71"/>
    </row>
    <row r="9799" spans="1:7" x14ac:dyDescent="0.2">
      <c r="A9799" s="77">
        <v>512140</v>
      </c>
      <c r="B9799" s="76" t="s">
        <v>10387</v>
      </c>
      <c r="F9799" s="71"/>
      <c r="G9799" s="71"/>
    </row>
    <row r="9800" spans="1:7" x14ac:dyDescent="0.2">
      <c r="A9800" s="77">
        <v>512141</v>
      </c>
      <c r="B9800" s="76" t="s">
        <v>10388</v>
      </c>
      <c r="F9800" s="71"/>
      <c r="G9800" s="71"/>
    </row>
    <row r="9801" spans="1:7" x14ac:dyDescent="0.2">
      <c r="A9801" s="77">
        <v>512142</v>
      </c>
      <c r="B9801" s="76" t="s">
        <v>10389</v>
      </c>
      <c r="F9801" s="71"/>
      <c r="G9801" s="71"/>
    </row>
    <row r="9802" spans="1:7" x14ac:dyDescent="0.2">
      <c r="A9802" s="77">
        <v>512143</v>
      </c>
      <c r="B9802" s="76" t="s">
        <v>10390</v>
      </c>
      <c r="F9802" s="71"/>
      <c r="G9802" s="71"/>
    </row>
    <row r="9803" spans="1:7" x14ac:dyDescent="0.2">
      <c r="A9803" s="77">
        <v>512144</v>
      </c>
      <c r="B9803" s="76" t="s">
        <v>10391</v>
      </c>
      <c r="F9803" s="71"/>
      <c r="G9803" s="71"/>
    </row>
    <row r="9804" spans="1:7" x14ac:dyDescent="0.2">
      <c r="A9804" s="77">
        <v>512145</v>
      </c>
      <c r="B9804" s="76" t="s">
        <v>10392</v>
      </c>
      <c r="F9804" s="71"/>
      <c r="G9804" s="71"/>
    </row>
    <row r="9805" spans="1:7" x14ac:dyDescent="0.2">
      <c r="A9805" s="77">
        <v>512150</v>
      </c>
      <c r="B9805" s="76" t="s">
        <v>10393</v>
      </c>
      <c r="F9805" s="71"/>
      <c r="G9805" s="71"/>
    </row>
    <row r="9806" spans="1:7" x14ac:dyDescent="0.2">
      <c r="A9806" s="77">
        <v>512151</v>
      </c>
      <c r="B9806" s="76" t="s">
        <v>10394</v>
      </c>
      <c r="F9806" s="71"/>
      <c r="G9806" s="71"/>
    </row>
    <row r="9807" spans="1:7" x14ac:dyDescent="0.2">
      <c r="A9807" s="77">
        <v>512155</v>
      </c>
      <c r="B9807" s="76" t="s">
        <v>10395</v>
      </c>
      <c r="F9807" s="71"/>
      <c r="G9807" s="71"/>
    </row>
    <row r="9808" spans="1:7" x14ac:dyDescent="0.2">
      <c r="A9808" s="77">
        <v>512160</v>
      </c>
      <c r="B9808" s="76" t="s">
        <v>9279</v>
      </c>
      <c r="F9808" s="71"/>
      <c r="G9808" s="71"/>
    </row>
    <row r="9809" spans="1:7" x14ac:dyDescent="0.2">
      <c r="A9809" s="77">
        <v>512165</v>
      </c>
      <c r="B9809" s="76" t="s">
        <v>10396</v>
      </c>
      <c r="F9809" s="71"/>
      <c r="G9809" s="71"/>
    </row>
    <row r="9810" spans="1:7" x14ac:dyDescent="0.2">
      <c r="A9810" s="77">
        <v>512170</v>
      </c>
      <c r="B9810" s="76" t="s">
        <v>10397</v>
      </c>
      <c r="F9810" s="71"/>
      <c r="G9810" s="71"/>
    </row>
    <row r="9811" spans="1:7" x14ac:dyDescent="0.2">
      <c r="A9811" s="77">
        <v>512171</v>
      </c>
      <c r="B9811" s="76" t="s">
        <v>10398</v>
      </c>
      <c r="F9811" s="71"/>
      <c r="G9811" s="71"/>
    </row>
    <row r="9812" spans="1:7" x14ac:dyDescent="0.2">
      <c r="A9812" s="77">
        <v>512172</v>
      </c>
      <c r="B9812" s="76" t="s">
        <v>10399</v>
      </c>
      <c r="F9812" s="71"/>
      <c r="G9812" s="71"/>
    </row>
    <row r="9813" spans="1:7" x14ac:dyDescent="0.2">
      <c r="A9813" s="77">
        <v>512173</v>
      </c>
      <c r="B9813" s="76" t="s">
        <v>10400</v>
      </c>
      <c r="F9813" s="71"/>
      <c r="G9813" s="71"/>
    </row>
    <row r="9814" spans="1:7" x14ac:dyDescent="0.2">
      <c r="A9814" s="77">
        <v>512175</v>
      </c>
      <c r="B9814" s="76" t="s">
        <v>10401</v>
      </c>
      <c r="F9814" s="71"/>
      <c r="G9814" s="71"/>
    </row>
    <row r="9815" spans="1:7" x14ac:dyDescent="0.2">
      <c r="A9815" s="77">
        <v>512180</v>
      </c>
      <c r="B9815" s="76" t="s">
        <v>10402</v>
      </c>
      <c r="F9815" s="71"/>
      <c r="G9815" s="71"/>
    </row>
    <row r="9816" spans="1:7" x14ac:dyDescent="0.2">
      <c r="A9816" s="77">
        <v>512185</v>
      </c>
      <c r="B9816" s="76" t="s">
        <v>10403</v>
      </c>
      <c r="F9816" s="71"/>
      <c r="G9816" s="71"/>
    </row>
    <row r="9817" spans="1:7" x14ac:dyDescent="0.2">
      <c r="A9817" s="77">
        <v>512190</v>
      </c>
      <c r="B9817" s="76" t="s">
        <v>10404</v>
      </c>
      <c r="F9817" s="71"/>
      <c r="G9817" s="71"/>
    </row>
    <row r="9818" spans="1:7" x14ac:dyDescent="0.2">
      <c r="A9818" s="77">
        <v>512195</v>
      </c>
      <c r="B9818" s="76" t="s">
        <v>10405</v>
      </c>
      <c r="F9818" s="71"/>
      <c r="G9818" s="71"/>
    </row>
    <row r="9819" spans="1:7" x14ac:dyDescent="0.2">
      <c r="A9819" s="77">
        <v>512200</v>
      </c>
      <c r="B9819" s="76" t="s">
        <v>10406</v>
      </c>
      <c r="F9819" s="71"/>
      <c r="G9819" s="71"/>
    </row>
    <row r="9820" spans="1:7" x14ac:dyDescent="0.2">
      <c r="A9820" s="77">
        <v>512205</v>
      </c>
      <c r="B9820" s="76" t="s">
        <v>10407</v>
      </c>
      <c r="F9820" s="71"/>
      <c r="G9820" s="71"/>
    </row>
    <row r="9821" spans="1:7" x14ac:dyDescent="0.2">
      <c r="A9821" s="77">
        <v>512210</v>
      </c>
      <c r="B9821" s="76" t="s">
        <v>10408</v>
      </c>
      <c r="F9821" s="71"/>
      <c r="G9821" s="71"/>
    </row>
    <row r="9822" spans="1:7" x14ac:dyDescent="0.2">
      <c r="A9822" s="77">
        <v>512215</v>
      </c>
      <c r="B9822" s="76" t="s">
        <v>10409</v>
      </c>
      <c r="F9822" s="71"/>
      <c r="G9822" s="71"/>
    </row>
    <row r="9823" spans="1:7" x14ac:dyDescent="0.2">
      <c r="A9823" s="77">
        <v>512220</v>
      </c>
      <c r="B9823" s="76" t="s">
        <v>10410</v>
      </c>
      <c r="F9823" s="71"/>
      <c r="G9823" s="71"/>
    </row>
    <row r="9824" spans="1:7" x14ac:dyDescent="0.2">
      <c r="A9824" s="77">
        <v>512225</v>
      </c>
      <c r="B9824" s="76" t="s">
        <v>10411</v>
      </c>
      <c r="F9824" s="71"/>
      <c r="G9824" s="71"/>
    </row>
    <row r="9825" spans="1:7" x14ac:dyDescent="0.2">
      <c r="A9825" s="77">
        <v>512230</v>
      </c>
      <c r="B9825" s="76" t="s">
        <v>10412</v>
      </c>
      <c r="F9825" s="71"/>
      <c r="G9825" s="71"/>
    </row>
    <row r="9826" spans="1:7" x14ac:dyDescent="0.2">
      <c r="A9826" s="77">
        <v>512235</v>
      </c>
      <c r="B9826" s="76" t="s">
        <v>10413</v>
      </c>
      <c r="F9826" s="71"/>
      <c r="G9826" s="71"/>
    </row>
    <row r="9827" spans="1:7" x14ac:dyDescent="0.2">
      <c r="A9827" s="77">
        <v>512240</v>
      </c>
      <c r="B9827" s="76" t="s">
        <v>10414</v>
      </c>
      <c r="F9827" s="71"/>
      <c r="G9827" s="71"/>
    </row>
    <row r="9828" spans="1:7" x14ac:dyDescent="0.2">
      <c r="A9828" s="77">
        <v>512245</v>
      </c>
      <c r="B9828" s="76" t="s">
        <v>10415</v>
      </c>
      <c r="F9828" s="71"/>
      <c r="G9828" s="71"/>
    </row>
    <row r="9829" spans="1:7" x14ac:dyDescent="0.2">
      <c r="A9829" s="77">
        <v>512250</v>
      </c>
      <c r="B9829" s="76" t="s">
        <v>10416</v>
      </c>
      <c r="F9829" s="71"/>
      <c r="G9829" s="71"/>
    </row>
    <row r="9830" spans="1:7" x14ac:dyDescent="0.2">
      <c r="A9830" s="77">
        <v>512251</v>
      </c>
      <c r="B9830" s="76" t="s">
        <v>10417</v>
      </c>
      <c r="F9830" s="71"/>
      <c r="G9830" s="71"/>
    </row>
    <row r="9831" spans="1:7" x14ac:dyDescent="0.2">
      <c r="A9831" s="77">
        <v>512252</v>
      </c>
      <c r="B9831" s="76" t="s">
        <v>10418</v>
      </c>
      <c r="F9831" s="71"/>
      <c r="G9831" s="71"/>
    </row>
    <row r="9832" spans="1:7" x14ac:dyDescent="0.2">
      <c r="A9832" s="77">
        <v>512253</v>
      </c>
      <c r="B9832" s="76" t="s">
        <v>10418</v>
      </c>
      <c r="F9832" s="71"/>
      <c r="G9832" s="71"/>
    </row>
    <row r="9833" spans="1:7" x14ac:dyDescent="0.2">
      <c r="A9833" s="77">
        <v>512254</v>
      </c>
      <c r="B9833" s="76" t="s">
        <v>10419</v>
      </c>
      <c r="F9833" s="71"/>
      <c r="G9833" s="71"/>
    </row>
    <row r="9834" spans="1:7" x14ac:dyDescent="0.2">
      <c r="A9834" s="77">
        <v>512255</v>
      </c>
      <c r="B9834" s="76" t="s">
        <v>10420</v>
      </c>
      <c r="F9834" s="71"/>
      <c r="G9834" s="71"/>
    </row>
    <row r="9835" spans="1:7" x14ac:dyDescent="0.2">
      <c r="A9835" s="77">
        <v>512260</v>
      </c>
      <c r="B9835" s="76" t="s">
        <v>10421</v>
      </c>
      <c r="F9835" s="71"/>
      <c r="G9835" s="71"/>
    </row>
    <row r="9836" spans="1:7" x14ac:dyDescent="0.2">
      <c r="A9836" s="77">
        <v>512265</v>
      </c>
      <c r="B9836" s="76" t="s">
        <v>10422</v>
      </c>
      <c r="F9836" s="71"/>
      <c r="G9836" s="71"/>
    </row>
    <row r="9837" spans="1:7" x14ac:dyDescent="0.2">
      <c r="A9837" s="77">
        <v>512270</v>
      </c>
      <c r="B9837" s="76" t="s">
        <v>10423</v>
      </c>
      <c r="F9837" s="71"/>
      <c r="G9837" s="71"/>
    </row>
    <row r="9838" spans="1:7" x14ac:dyDescent="0.2">
      <c r="A9838" s="77">
        <v>512275</v>
      </c>
      <c r="B9838" s="76" t="s">
        <v>10424</v>
      </c>
      <c r="F9838" s="71"/>
      <c r="G9838" s="71"/>
    </row>
    <row r="9839" spans="1:7" x14ac:dyDescent="0.2">
      <c r="A9839" s="77">
        <v>512280</v>
      </c>
      <c r="B9839" s="76" t="s">
        <v>10425</v>
      </c>
      <c r="F9839" s="71"/>
      <c r="G9839" s="71"/>
    </row>
    <row r="9840" spans="1:7" x14ac:dyDescent="0.2">
      <c r="A9840" s="77">
        <v>512281</v>
      </c>
      <c r="B9840" s="76" t="s">
        <v>10426</v>
      </c>
      <c r="F9840" s="71"/>
      <c r="G9840" s="71"/>
    </row>
    <row r="9841" spans="1:7" x14ac:dyDescent="0.2">
      <c r="A9841" s="77">
        <v>512285</v>
      </c>
      <c r="B9841" s="76" t="s">
        <v>10427</v>
      </c>
      <c r="F9841" s="71"/>
      <c r="G9841" s="71"/>
    </row>
    <row r="9842" spans="1:7" x14ac:dyDescent="0.2">
      <c r="A9842" s="77">
        <v>512290</v>
      </c>
      <c r="B9842" s="76" t="s">
        <v>10428</v>
      </c>
      <c r="F9842" s="71"/>
      <c r="G9842" s="71"/>
    </row>
    <row r="9843" spans="1:7" x14ac:dyDescent="0.2">
      <c r="A9843" s="77">
        <v>512295</v>
      </c>
      <c r="B9843" s="76" t="s">
        <v>10429</v>
      </c>
      <c r="F9843" s="71"/>
      <c r="G9843" s="71"/>
    </row>
    <row r="9844" spans="1:7" x14ac:dyDescent="0.2">
      <c r="A9844" s="77">
        <v>512300</v>
      </c>
      <c r="B9844" s="76" t="s">
        <v>10430</v>
      </c>
      <c r="F9844" s="71"/>
      <c r="G9844" s="71"/>
    </row>
    <row r="9845" spans="1:7" x14ac:dyDescent="0.2">
      <c r="A9845" s="77">
        <v>512305</v>
      </c>
      <c r="B9845" s="76" t="s">
        <v>10431</v>
      </c>
      <c r="F9845" s="71"/>
      <c r="G9845" s="71"/>
    </row>
    <row r="9846" spans="1:7" x14ac:dyDescent="0.2">
      <c r="A9846" s="77">
        <v>512310</v>
      </c>
      <c r="B9846" s="76" t="s">
        <v>10432</v>
      </c>
      <c r="F9846" s="71"/>
      <c r="G9846" s="71"/>
    </row>
    <row r="9847" spans="1:7" x14ac:dyDescent="0.2">
      <c r="A9847" s="77">
        <v>512315</v>
      </c>
      <c r="B9847" s="76" t="s">
        <v>10433</v>
      </c>
      <c r="F9847" s="71"/>
      <c r="G9847" s="71"/>
    </row>
    <row r="9848" spans="1:7" x14ac:dyDescent="0.2">
      <c r="A9848" s="77">
        <v>512320</v>
      </c>
      <c r="B9848" s="76" t="s">
        <v>10434</v>
      </c>
      <c r="F9848" s="71"/>
      <c r="G9848" s="71"/>
    </row>
    <row r="9849" spans="1:7" x14ac:dyDescent="0.2">
      <c r="A9849" s="77">
        <v>512325</v>
      </c>
      <c r="B9849" s="76" t="s">
        <v>10435</v>
      </c>
      <c r="F9849" s="71"/>
      <c r="G9849" s="71"/>
    </row>
    <row r="9850" spans="1:7" x14ac:dyDescent="0.2">
      <c r="A9850" s="77">
        <v>512330</v>
      </c>
      <c r="B9850" s="76" t="s">
        <v>10436</v>
      </c>
      <c r="F9850" s="71"/>
      <c r="G9850" s="71"/>
    </row>
    <row r="9851" spans="1:7" x14ac:dyDescent="0.2">
      <c r="A9851" s="77">
        <v>512335</v>
      </c>
      <c r="B9851" s="76" t="s">
        <v>10437</v>
      </c>
      <c r="F9851" s="71"/>
      <c r="G9851" s="71"/>
    </row>
    <row r="9852" spans="1:7" x14ac:dyDescent="0.2">
      <c r="A9852" s="77">
        <v>512340</v>
      </c>
      <c r="B9852" s="76" t="s">
        <v>10438</v>
      </c>
      <c r="F9852" s="71"/>
      <c r="G9852" s="71"/>
    </row>
    <row r="9853" spans="1:7" x14ac:dyDescent="0.2">
      <c r="A9853" s="77">
        <v>512345</v>
      </c>
      <c r="B9853" s="76" t="s">
        <v>10439</v>
      </c>
      <c r="F9853" s="71"/>
      <c r="G9853" s="71"/>
    </row>
    <row r="9854" spans="1:7" x14ac:dyDescent="0.2">
      <c r="A9854" s="77">
        <v>512350</v>
      </c>
      <c r="B9854" s="76" t="s">
        <v>2806</v>
      </c>
      <c r="F9854" s="71"/>
      <c r="G9854" s="71"/>
    </row>
    <row r="9855" spans="1:7" x14ac:dyDescent="0.2">
      <c r="A9855" s="77">
        <v>512351</v>
      </c>
      <c r="B9855" s="76" t="s">
        <v>10440</v>
      </c>
      <c r="F9855" s="71"/>
      <c r="G9855" s="71"/>
    </row>
    <row r="9856" spans="1:7" x14ac:dyDescent="0.2">
      <c r="A9856" s="77">
        <v>512355</v>
      </c>
      <c r="B9856" s="76" t="s">
        <v>10441</v>
      </c>
      <c r="F9856" s="71"/>
      <c r="G9856" s="71"/>
    </row>
    <row r="9857" spans="1:7" x14ac:dyDescent="0.2">
      <c r="A9857" s="77">
        <v>512360</v>
      </c>
      <c r="B9857" s="76" t="s">
        <v>10442</v>
      </c>
      <c r="F9857" s="71"/>
      <c r="G9857" s="71"/>
    </row>
    <row r="9858" spans="1:7" x14ac:dyDescent="0.2">
      <c r="A9858" s="77">
        <v>512365</v>
      </c>
      <c r="B9858" s="76" t="s">
        <v>10443</v>
      </c>
      <c r="F9858" s="71"/>
      <c r="G9858" s="71"/>
    </row>
    <row r="9859" spans="1:7" x14ac:dyDescent="0.2">
      <c r="A9859" s="77">
        <v>512370</v>
      </c>
      <c r="B9859" s="76" t="s">
        <v>10444</v>
      </c>
      <c r="F9859" s="71"/>
      <c r="G9859" s="71"/>
    </row>
    <row r="9860" spans="1:7" x14ac:dyDescent="0.2">
      <c r="A9860" s="77">
        <v>512375</v>
      </c>
      <c r="B9860" s="76" t="s">
        <v>10445</v>
      </c>
      <c r="F9860" s="71"/>
      <c r="G9860" s="71"/>
    </row>
    <row r="9861" spans="1:7" x14ac:dyDescent="0.2">
      <c r="A9861" s="77">
        <v>512380</v>
      </c>
      <c r="B9861" s="76" t="s">
        <v>10446</v>
      </c>
      <c r="F9861" s="71"/>
      <c r="G9861" s="71"/>
    </row>
    <row r="9862" spans="1:7" x14ac:dyDescent="0.2">
      <c r="A9862" s="77">
        <v>512385</v>
      </c>
      <c r="B9862" s="76" t="s">
        <v>2807</v>
      </c>
      <c r="F9862" s="71"/>
      <c r="G9862" s="71"/>
    </row>
    <row r="9863" spans="1:7" x14ac:dyDescent="0.2">
      <c r="A9863" s="77">
        <v>512390</v>
      </c>
      <c r="B9863" s="76" t="s">
        <v>2808</v>
      </c>
      <c r="F9863" s="71"/>
      <c r="G9863" s="71"/>
    </row>
    <row r="9864" spans="1:7" x14ac:dyDescent="0.2">
      <c r="A9864" s="77">
        <v>512395</v>
      </c>
      <c r="B9864" s="76" t="s">
        <v>10447</v>
      </c>
      <c r="F9864" s="71"/>
      <c r="G9864" s="71"/>
    </row>
    <row r="9865" spans="1:7" x14ac:dyDescent="0.2">
      <c r="A9865" s="77">
        <v>512400</v>
      </c>
      <c r="B9865" s="76" t="s">
        <v>10448</v>
      </c>
      <c r="F9865" s="71"/>
      <c r="G9865" s="71"/>
    </row>
    <row r="9866" spans="1:7" x14ac:dyDescent="0.2">
      <c r="A9866" s="77">
        <v>512401</v>
      </c>
      <c r="B9866" s="76" t="s">
        <v>10449</v>
      </c>
      <c r="F9866" s="71"/>
      <c r="G9866" s="71"/>
    </row>
    <row r="9867" spans="1:7" x14ac:dyDescent="0.2">
      <c r="A9867" s="77">
        <v>512405</v>
      </c>
      <c r="B9867" s="76" t="s">
        <v>10450</v>
      </c>
      <c r="F9867" s="71"/>
      <c r="G9867" s="71"/>
    </row>
    <row r="9868" spans="1:7" x14ac:dyDescent="0.2">
      <c r="A9868" s="77">
        <v>512410</v>
      </c>
      <c r="B9868" s="76" t="s">
        <v>10451</v>
      </c>
      <c r="F9868" s="71"/>
      <c r="G9868" s="71"/>
    </row>
    <row r="9869" spans="1:7" x14ac:dyDescent="0.2">
      <c r="A9869" s="77">
        <v>512415</v>
      </c>
      <c r="B9869" s="76" t="s">
        <v>10452</v>
      </c>
      <c r="F9869" s="71"/>
      <c r="G9869" s="71"/>
    </row>
    <row r="9870" spans="1:7" x14ac:dyDescent="0.2">
      <c r="A9870" s="77">
        <v>512420</v>
      </c>
      <c r="B9870" s="76" t="s">
        <v>10453</v>
      </c>
      <c r="F9870" s="71"/>
      <c r="G9870" s="71"/>
    </row>
    <row r="9871" spans="1:7" x14ac:dyDescent="0.2">
      <c r="A9871" s="77">
        <v>512425</v>
      </c>
      <c r="B9871" s="76" t="s">
        <v>10454</v>
      </c>
      <c r="F9871" s="71"/>
      <c r="G9871" s="71"/>
    </row>
    <row r="9872" spans="1:7" x14ac:dyDescent="0.2">
      <c r="A9872" s="77">
        <v>512430</v>
      </c>
      <c r="B9872" s="76" t="s">
        <v>10455</v>
      </c>
      <c r="F9872" s="71"/>
      <c r="G9872" s="71"/>
    </row>
    <row r="9873" spans="1:7" x14ac:dyDescent="0.2">
      <c r="A9873" s="77">
        <v>512431</v>
      </c>
      <c r="B9873" s="76" t="s">
        <v>3417</v>
      </c>
      <c r="F9873" s="71"/>
      <c r="G9873" s="71"/>
    </row>
    <row r="9874" spans="1:7" x14ac:dyDescent="0.2">
      <c r="A9874" s="77">
        <v>512435</v>
      </c>
      <c r="B9874" s="76" t="s">
        <v>10456</v>
      </c>
      <c r="F9874" s="71"/>
      <c r="G9874" s="71"/>
    </row>
    <row r="9875" spans="1:7" x14ac:dyDescent="0.2">
      <c r="A9875" s="77">
        <v>512440</v>
      </c>
      <c r="B9875" s="76" t="s">
        <v>10457</v>
      </c>
      <c r="F9875" s="71"/>
      <c r="G9875" s="71"/>
    </row>
    <row r="9876" spans="1:7" x14ac:dyDescent="0.2">
      <c r="A9876" s="77">
        <v>512445</v>
      </c>
      <c r="B9876" s="76" t="s">
        <v>10458</v>
      </c>
      <c r="F9876" s="71"/>
      <c r="G9876" s="71"/>
    </row>
    <row r="9877" spans="1:7" x14ac:dyDescent="0.2">
      <c r="A9877" s="77">
        <v>512450</v>
      </c>
      <c r="B9877" s="76" t="s">
        <v>10459</v>
      </c>
      <c r="F9877" s="71"/>
      <c r="G9877" s="71"/>
    </row>
    <row r="9878" spans="1:7" x14ac:dyDescent="0.2">
      <c r="A9878" s="77">
        <v>512455</v>
      </c>
      <c r="B9878" s="76" t="s">
        <v>10460</v>
      </c>
      <c r="F9878" s="71"/>
      <c r="G9878" s="71"/>
    </row>
    <row r="9879" spans="1:7" x14ac:dyDescent="0.2">
      <c r="A9879" s="77">
        <v>512460</v>
      </c>
      <c r="B9879" s="76" t="s">
        <v>10461</v>
      </c>
      <c r="F9879" s="71"/>
      <c r="G9879" s="71"/>
    </row>
    <row r="9880" spans="1:7" x14ac:dyDescent="0.2">
      <c r="A9880" s="77">
        <v>512461</v>
      </c>
      <c r="B9880" s="76" t="s">
        <v>10462</v>
      </c>
      <c r="F9880" s="71"/>
      <c r="G9880" s="71"/>
    </row>
    <row r="9881" spans="1:7" x14ac:dyDescent="0.2">
      <c r="A9881" s="77">
        <v>512462</v>
      </c>
      <c r="B9881" s="76" t="s">
        <v>10463</v>
      </c>
      <c r="F9881" s="71"/>
      <c r="G9881" s="71"/>
    </row>
    <row r="9882" spans="1:7" x14ac:dyDescent="0.2">
      <c r="A9882" s="77">
        <v>512465</v>
      </c>
      <c r="B9882" s="76" t="s">
        <v>10464</v>
      </c>
      <c r="F9882" s="71"/>
      <c r="G9882" s="71"/>
    </row>
    <row r="9883" spans="1:7" x14ac:dyDescent="0.2">
      <c r="A9883" s="77">
        <v>512470</v>
      </c>
      <c r="B9883" s="76" t="s">
        <v>10465</v>
      </c>
      <c r="F9883" s="71"/>
      <c r="G9883" s="71"/>
    </row>
    <row r="9884" spans="1:7" x14ac:dyDescent="0.2">
      <c r="A9884" s="77">
        <v>512475</v>
      </c>
      <c r="B9884" s="76" t="s">
        <v>10466</v>
      </c>
      <c r="F9884" s="71"/>
      <c r="G9884" s="71"/>
    </row>
    <row r="9885" spans="1:7" x14ac:dyDescent="0.2">
      <c r="A9885" s="77">
        <v>512480</v>
      </c>
      <c r="B9885" s="76" t="s">
        <v>10467</v>
      </c>
      <c r="F9885" s="71"/>
      <c r="G9885" s="71"/>
    </row>
    <row r="9886" spans="1:7" x14ac:dyDescent="0.2">
      <c r="A9886" s="77">
        <v>512485</v>
      </c>
      <c r="B9886" s="76" t="s">
        <v>3731</v>
      </c>
      <c r="F9886" s="71"/>
      <c r="G9886" s="71"/>
    </row>
    <row r="9887" spans="1:7" x14ac:dyDescent="0.2">
      <c r="A9887" s="77">
        <v>512490</v>
      </c>
      <c r="B9887" s="76" t="s">
        <v>10468</v>
      </c>
      <c r="F9887" s="71"/>
      <c r="G9887" s="71"/>
    </row>
    <row r="9888" spans="1:7" x14ac:dyDescent="0.2">
      <c r="A9888" s="77">
        <v>512491</v>
      </c>
      <c r="B9888" s="76" t="s">
        <v>10469</v>
      </c>
      <c r="F9888" s="71"/>
      <c r="G9888" s="71"/>
    </row>
    <row r="9889" spans="1:7" x14ac:dyDescent="0.2">
      <c r="A9889" s="77">
        <v>512495</v>
      </c>
      <c r="B9889" s="76" t="s">
        <v>2809</v>
      </c>
      <c r="F9889" s="71"/>
      <c r="G9889" s="71"/>
    </row>
    <row r="9890" spans="1:7" x14ac:dyDescent="0.2">
      <c r="A9890" s="77">
        <v>512500</v>
      </c>
      <c r="B9890" s="76" t="s">
        <v>10470</v>
      </c>
      <c r="F9890" s="71"/>
      <c r="G9890" s="71"/>
    </row>
    <row r="9891" spans="1:7" x14ac:dyDescent="0.2">
      <c r="A9891" s="77">
        <v>512505</v>
      </c>
      <c r="B9891" s="76" t="s">
        <v>10471</v>
      </c>
      <c r="F9891" s="71"/>
      <c r="G9891" s="71"/>
    </row>
    <row r="9892" spans="1:7" x14ac:dyDescent="0.2">
      <c r="A9892" s="77">
        <v>512510</v>
      </c>
      <c r="B9892" s="76" t="s">
        <v>10472</v>
      </c>
      <c r="F9892" s="71"/>
      <c r="G9892" s="71"/>
    </row>
    <row r="9893" spans="1:7" x14ac:dyDescent="0.2">
      <c r="A9893" s="77">
        <v>512515</v>
      </c>
      <c r="B9893" s="76" t="s">
        <v>10473</v>
      </c>
      <c r="F9893" s="71"/>
      <c r="G9893" s="71"/>
    </row>
    <row r="9894" spans="1:7" x14ac:dyDescent="0.2">
      <c r="A9894" s="77">
        <v>512520</v>
      </c>
      <c r="B9894" s="76" t="s">
        <v>10474</v>
      </c>
      <c r="F9894" s="71"/>
      <c r="G9894" s="71"/>
    </row>
    <row r="9895" spans="1:7" x14ac:dyDescent="0.2">
      <c r="A9895" s="77">
        <v>512525</v>
      </c>
      <c r="B9895" s="76" t="s">
        <v>10475</v>
      </c>
      <c r="F9895" s="71"/>
      <c r="G9895" s="71"/>
    </row>
    <row r="9896" spans="1:7" x14ac:dyDescent="0.2">
      <c r="A9896" s="77">
        <v>512530</v>
      </c>
      <c r="B9896" s="76" t="s">
        <v>10476</v>
      </c>
      <c r="F9896" s="71"/>
      <c r="G9896" s="71"/>
    </row>
    <row r="9897" spans="1:7" x14ac:dyDescent="0.2">
      <c r="A9897" s="77">
        <v>512535</v>
      </c>
      <c r="B9897" s="76" t="s">
        <v>10477</v>
      </c>
      <c r="F9897" s="71"/>
      <c r="G9897" s="71"/>
    </row>
    <row r="9898" spans="1:7" x14ac:dyDescent="0.2">
      <c r="A9898" s="77">
        <v>512540</v>
      </c>
      <c r="B9898" s="76" t="s">
        <v>10478</v>
      </c>
      <c r="F9898" s="71"/>
      <c r="G9898" s="71"/>
    </row>
    <row r="9899" spans="1:7" x14ac:dyDescent="0.2">
      <c r="A9899" s="77">
        <v>512545</v>
      </c>
      <c r="B9899" s="76" t="s">
        <v>7737</v>
      </c>
      <c r="F9899" s="71"/>
      <c r="G9899" s="71"/>
    </row>
    <row r="9900" spans="1:7" x14ac:dyDescent="0.2">
      <c r="A9900" s="77">
        <v>512550</v>
      </c>
      <c r="B9900" s="76" t="s">
        <v>10479</v>
      </c>
      <c r="F9900" s="71"/>
      <c r="G9900" s="71"/>
    </row>
    <row r="9901" spans="1:7" x14ac:dyDescent="0.2">
      <c r="A9901" s="77">
        <v>512555</v>
      </c>
      <c r="B9901" s="76" t="s">
        <v>10480</v>
      </c>
      <c r="F9901" s="71"/>
      <c r="G9901" s="71"/>
    </row>
    <row r="9902" spans="1:7" x14ac:dyDescent="0.2">
      <c r="A9902" s="77">
        <v>512560</v>
      </c>
      <c r="B9902" s="76" t="s">
        <v>10481</v>
      </c>
      <c r="F9902" s="71"/>
      <c r="G9902" s="71"/>
    </row>
    <row r="9903" spans="1:7" x14ac:dyDescent="0.2">
      <c r="A9903" s="77">
        <v>512565</v>
      </c>
      <c r="B9903" s="76" t="s">
        <v>10482</v>
      </c>
      <c r="F9903" s="71"/>
      <c r="G9903" s="71"/>
    </row>
    <row r="9904" spans="1:7" x14ac:dyDescent="0.2">
      <c r="A9904" s="77">
        <v>512570</v>
      </c>
      <c r="B9904" s="76" t="s">
        <v>10483</v>
      </c>
      <c r="F9904" s="71"/>
      <c r="G9904" s="71"/>
    </row>
    <row r="9905" spans="1:7" x14ac:dyDescent="0.2">
      <c r="A9905" s="77">
        <v>512575</v>
      </c>
      <c r="B9905" s="76" t="s">
        <v>10484</v>
      </c>
      <c r="F9905" s="71"/>
      <c r="G9905" s="71"/>
    </row>
    <row r="9906" spans="1:7" x14ac:dyDescent="0.2">
      <c r="A9906" s="77">
        <v>512580</v>
      </c>
      <c r="B9906" s="76" t="s">
        <v>10485</v>
      </c>
      <c r="F9906" s="71"/>
      <c r="G9906" s="71"/>
    </row>
    <row r="9907" spans="1:7" x14ac:dyDescent="0.2">
      <c r="A9907" s="77">
        <v>512585</v>
      </c>
      <c r="B9907" s="76" t="s">
        <v>10486</v>
      </c>
      <c r="F9907" s="71"/>
      <c r="G9907" s="71"/>
    </row>
    <row r="9908" spans="1:7" x14ac:dyDescent="0.2">
      <c r="A9908" s="77">
        <v>512590</v>
      </c>
      <c r="B9908" s="76" t="s">
        <v>10487</v>
      </c>
      <c r="F9908" s="71"/>
      <c r="G9908" s="71"/>
    </row>
    <row r="9909" spans="1:7" x14ac:dyDescent="0.2">
      <c r="A9909" s="77">
        <v>512595</v>
      </c>
      <c r="B9909" s="76" t="s">
        <v>10488</v>
      </c>
      <c r="F9909" s="71"/>
      <c r="G9909" s="71"/>
    </row>
    <row r="9910" spans="1:7" x14ac:dyDescent="0.2">
      <c r="A9910" s="77">
        <v>512600</v>
      </c>
      <c r="B9910" s="76" t="s">
        <v>2810</v>
      </c>
      <c r="F9910" s="71"/>
      <c r="G9910" s="71"/>
    </row>
    <row r="9911" spans="1:7" x14ac:dyDescent="0.2">
      <c r="A9911" s="77">
        <v>512605</v>
      </c>
      <c r="B9911" s="76" t="s">
        <v>10489</v>
      </c>
      <c r="F9911" s="71"/>
      <c r="G9911" s="71"/>
    </row>
    <row r="9912" spans="1:7" x14ac:dyDescent="0.2">
      <c r="A9912" s="77">
        <v>512610</v>
      </c>
      <c r="B9912" s="76" t="s">
        <v>10490</v>
      </c>
      <c r="F9912" s="71"/>
      <c r="G9912" s="71"/>
    </row>
    <row r="9913" spans="1:7" x14ac:dyDescent="0.2">
      <c r="A9913" s="77">
        <v>512615</v>
      </c>
      <c r="B9913" s="76" t="s">
        <v>10491</v>
      </c>
      <c r="F9913" s="71"/>
      <c r="G9913" s="71"/>
    </row>
    <row r="9914" spans="1:7" x14ac:dyDescent="0.2">
      <c r="A9914" s="77">
        <v>512620</v>
      </c>
      <c r="B9914" s="76" t="s">
        <v>10492</v>
      </c>
      <c r="F9914" s="71"/>
      <c r="G9914" s="71"/>
    </row>
    <row r="9915" spans="1:7" x14ac:dyDescent="0.2">
      <c r="A9915" s="77">
        <v>512625</v>
      </c>
      <c r="B9915" s="76" t="s">
        <v>10493</v>
      </c>
      <c r="F9915" s="71"/>
      <c r="G9915" s="71"/>
    </row>
    <row r="9916" spans="1:7" x14ac:dyDescent="0.2">
      <c r="A9916" s="77">
        <v>512630</v>
      </c>
      <c r="B9916" s="76" t="s">
        <v>10494</v>
      </c>
      <c r="F9916" s="71"/>
      <c r="G9916" s="71"/>
    </row>
    <row r="9917" spans="1:7" x14ac:dyDescent="0.2">
      <c r="A9917" s="77">
        <v>512635</v>
      </c>
      <c r="B9917" s="76" t="s">
        <v>10495</v>
      </c>
      <c r="F9917" s="71"/>
      <c r="G9917" s="71"/>
    </row>
    <row r="9918" spans="1:7" x14ac:dyDescent="0.2">
      <c r="A9918" s="77">
        <v>512640</v>
      </c>
      <c r="B9918" s="76" t="s">
        <v>10496</v>
      </c>
      <c r="F9918" s="71"/>
      <c r="G9918" s="71"/>
    </row>
    <row r="9919" spans="1:7" x14ac:dyDescent="0.2">
      <c r="A9919" s="77">
        <v>512645</v>
      </c>
      <c r="B9919" s="76" t="s">
        <v>10497</v>
      </c>
      <c r="F9919" s="71"/>
      <c r="G9919" s="71"/>
    </row>
    <row r="9920" spans="1:7" x14ac:dyDescent="0.2">
      <c r="A9920" s="77">
        <v>512650</v>
      </c>
      <c r="B9920" s="76" t="s">
        <v>10498</v>
      </c>
      <c r="F9920" s="71"/>
      <c r="G9920" s="71"/>
    </row>
    <row r="9921" spans="1:7" x14ac:dyDescent="0.2">
      <c r="A9921" s="77">
        <v>512655</v>
      </c>
      <c r="B9921" s="76" t="s">
        <v>10499</v>
      </c>
      <c r="F9921" s="71"/>
      <c r="G9921" s="71"/>
    </row>
    <row r="9922" spans="1:7" x14ac:dyDescent="0.2">
      <c r="A9922" s="77">
        <v>512660</v>
      </c>
      <c r="B9922" s="76" t="s">
        <v>10500</v>
      </c>
      <c r="F9922" s="71"/>
      <c r="G9922" s="71"/>
    </row>
    <row r="9923" spans="1:7" x14ac:dyDescent="0.2">
      <c r="A9923" s="77">
        <v>512665</v>
      </c>
      <c r="B9923" s="76" t="s">
        <v>10501</v>
      </c>
      <c r="F9923" s="71"/>
      <c r="G9923" s="71"/>
    </row>
    <row r="9924" spans="1:7" x14ac:dyDescent="0.2">
      <c r="A9924" s="77">
        <v>512670</v>
      </c>
      <c r="B9924" s="76" t="s">
        <v>10502</v>
      </c>
      <c r="F9924" s="71"/>
      <c r="G9924" s="71"/>
    </row>
    <row r="9925" spans="1:7" x14ac:dyDescent="0.2">
      <c r="A9925" s="77">
        <v>512675</v>
      </c>
      <c r="B9925" s="76" t="s">
        <v>10503</v>
      </c>
      <c r="F9925" s="71"/>
      <c r="G9925" s="71"/>
    </row>
    <row r="9926" spans="1:7" x14ac:dyDescent="0.2">
      <c r="A9926" s="77">
        <v>512676</v>
      </c>
      <c r="B9926" s="76" t="s">
        <v>10504</v>
      </c>
      <c r="F9926" s="71"/>
      <c r="G9926" s="71"/>
    </row>
    <row r="9927" spans="1:7" x14ac:dyDescent="0.2">
      <c r="A9927" s="77">
        <v>512677</v>
      </c>
      <c r="B9927" s="76" t="s">
        <v>10505</v>
      </c>
      <c r="F9927" s="71"/>
      <c r="G9927" s="71"/>
    </row>
    <row r="9928" spans="1:7" x14ac:dyDescent="0.2">
      <c r="A9928" s="77">
        <v>512680</v>
      </c>
      <c r="B9928" s="76" t="s">
        <v>10506</v>
      </c>
      <c r="F9928" s="71"/>
      <c r="G9928" s="71"/>
    </row>
    <row r="9929" spans="1:7" x14ac:dyDescent="0.2">
      <c r="A9929" s="77">
        <v>512685</v>
      </c>
      <c r="B9929" s="76" t="s">
        <v>10507</v>
      </c>
      <c r="F9929" s="71"/>
      <c r="G9929" s="71"/>
    </row>
    <row r="9930" spans="1:7" x14ac:dyDescent="0.2">
      <c r="A9930" s="77">
        <v>512686</v>
      </c>
      <c r="B9930" s="76" t="s">
        <v>10508</v>
      </c>
      <c r="F9930" s="71"/>
      <c r="G9930" s="71"/>
    </row>
    <row r="9931" spans="1:7" x14ac:dyDescent="0.2">
      <c r="A9931" s="77">
        <v>512687</v>
      </c>
      <c r="B9931" s="76" t="s">
        <v>10509</v>
      </c>
      <c r="F9931" s="71"/>
      <c r="G9931" s="71"/>
    </row>
    <row r="9932" spans="1:7" x14ac:dyDescent="0.2">
      <c r="A9932" s="77">
        <v>512688</v>
      </c>
      <c r="B9932" s="76" t="s">
        <v>10510</v>
      </c>
      <c r="F9932" s="71"/>
      <c r="G9932" s="71"/>
    </row>
    <row r="9933" spans="1:7" x14ac:dyDescent="0.2">
      <c r="A9933" s="77">
        <v>512689</v>
      </c>
      <c r="B9933" s="76" t="s">
        <v>10511</v>
      </c>
      <c r="F9933" s="71"/>
      <c r="G9933" s="71"/>
    </row>
    <row r="9934" spans="1:7" x14ac:dyDescent="0.2">
      <c r="A9934" s="77">
        <v>512690</v>
      </c>
      <c r="B9934" s="76" t="s">
        <v>10512</v>
      </c>
      <c r="F9934" s="71"/>
      <c r="G9934" s="71"/>
    </row>
    <row r="9935" spans="1:7" x14ac:dyDescent="0.2">
      <c r="A9935" s="77">
        <v>512691</v>
      </c>
      <c r="B9935" s="76" t="s">
        <v>10513</v>
      </c>
      <c r="F9935" s="71"/>
      <c r="G9935" s="71"/>
    </row>
    <row r="9936" spans="1:7" x14ac:dyDescent="0.2">
      <c r="A9936" s="77">
        <v>512692</v>
      </c>
      <c r="B9936" s="76" t="s">
        <v>10514</v>
      </c>
      <c r="F9936" s="71"/>
      <c r="G9936" s="71"/>
    </row>
    <row r="9937" spans="1:7" x14ac:dyDescent="0.2">
      <c r="A9937" s="77">
        <v>512693</v>
      </c>
      <c r="B9937" s="76" t="s">
        <v>10515</v>
      </c>
      <c r="F9937" s="71"/>
      <c r="G9937" s="71"/>
    </row>
    <row r="9938" spans="1:7" x14ac:dyDescent="0.2">
      <c r="A9938" s="77">
        <v>512694</v>
      </c>
      <c r="B9938" s="76" t="s">
        <v>10516</v>
      </c>
      <c r="F9938" s="71"/>
      <c r="G9938" s="71"/>
    </row>
    <row r="9939" spans="1:7" x14ac:dyDescent="0.2">
      <c r="A9939" s="77">
        <v>512695</v>
      </c>
      <c r="B9939" s="76" t="s">
        <v>10517</v>
      </c>
      <c r="F9939" s="71"/>
      <c r="G9939" s="71"/>
    </row>
    <row r="9940" spans="1:7" x14ac:dyDescent="0.2">
      <c r="A9940" s="77">
        <v>512700</v>
      </c>
      <c r="B9940" s="76" t="s">
        <v>10518</v>
      </c>
      <c r="F9940" s="71"/>
      <c r="G9940" s="71"/>
    </row>
    <row r="9941" spans="1:7" x14ac:dyDescent="0.2">
      <c r="A9941" s="77">
        <v>512701</v>
      </c>
      <c r="B9941" s="76" t="s">
        <v>10519</v>
      </c>
      <c r="F9941" s="71"/>
      <c r="G9941" s="71"/>
    </row>
    <row r="9942" spans="1:7" x14ac:dyDescent="0.2">
      <c r="A9942" s="77">
        <v>512702</v>
      </c>
      <c r="B9942" s="76" t="s">
        <v>10520</v>
      </c>
      <c r="F9942" s="71"/>
      <c r="G9942" s="71"/>
    </row>
    <row r="9943" spans="1:7" x14ac:dyDescent="0.2">
      <c r="A9943" s="77">
        <v>512703</v>
      </c>
      <c r="B9943" s="76" t="s">
        <v>10521</v>
      </c>
      <c r="F9943" s="71"/>
      <c r="G9943" s="71"/>
    </row>
    <row r="9944" spans="1:7" x14ac:dyDescent="0.2">
      <c r="A9944" s="77">
        <v>512704</v>
      </c>
      <c r="B9944" s="76" t="s">
        <v>10522</v>
      </c>
      <c r="F9944" s="71"/>
      <c r="G9944" s="71"/>
    </row>
    <row r="9945" spans="1:7" x14ac:dyDescent="0.2">
      <c r="A9945" s="77">
        <v>512705</v>
      </c>
      <c r="B9945" s="76" t="s">
        <v>10523</v>
      </c>
      <c r="F9945" s="71"/>
      <c r="G9945" s="71"/>
    </row>
    <row r="9946" spans="1:7" x14ac:dyDescent="0.2">
      <c r="A9946" s="77">
        <v>512706</v>
      </c>
      <c r="B9946" s="76" t="s">
        <v>10524</v>
      </c>
      <c r="F9946" s="71"/>
      <c r="G9946" s="71"/>
    </row>
    <row r="9947" spans="1:7" x14ac:dyDescent="0.2">
      <c r="A9947" s="77">
        <v>512707</v>
      </c>
      <c r="B9947" s="76" t="s">
        <v>10525</v>
      </c>
      <c r="F9947" s="71"/>
      <c r="G9947" s="71"/>
    </row>
    <row r="9948" spans="1:7" x14ac:dyDescent="0.2">
      <c r="A9948" s="77">
        <v>512708</v>
      </c>
      <c r="B9948" s="76" t="s">
        <v>10523</v>
      </c>
      <c r="F9948" s="71"/>
      <c r="G9948" s="71"/>
    </row>
    <row r="9949" spans="1:7" x14ac:dyDescent="0.2">
      <c r="A9949" s="77">
        <v>512710</v>
      </c>
      <c r="B9949" s="76" t="s">
        <v>10526</v>
      </c>
      <c r="F9949" s="71"/>
      <c r="G9949" s="71"/>
    </row>
    <row r="9950" spans="1:7" x14ac:dyDescent="0.2">
      <c r="A9950" s="77">
        <v>512711</v>
      </c>
      <c r="B9950" s="76" t="s">
        <v>10527</v>
      </c>
      <c r="F9950" s="71"/>
      <c r="G9950" s="71"/>
    </row>
    <row r="9951" spans="1:7" x14ac:dyDescent="0.2">
      <c r="A9951" s="77">
        <v>512712</v>
      </c>
      <c r="B9951" s="76" t="s">
        <v>10528</v>
      </c>
      <c r="F9951" s="71"/>
      <c r="G9951" s="71"/>
    </row>
    <row r="9952" spans="1:7" x14ac:dyDescent="0.2">
      <c r="A9952" s="77">
        <v>512713</v>
      </c>
      <c r="B9952" s="76" t="s">
        <v>10529</v>
      </c>
      <c r="F9952" s="71"/>
      <c r="G9952" s="71"/>
    </row>
    <row r="9953" spans="1:7" x14ac:dyDescent="0.2">
      <c r="A9953" s="77">
        <v>512714</v>
      </c>
      <c r="B9953" s="76" t="s">
        <v>10530</v>
      </c>
      <c r="F9953" s="71"/>
      <c r="G9953" s="71"/>
    </row>
    <row r="9954" spans="1:7" x14ac:dyDescent="0.2">
      <c r="A9954" s="77">
        <v>512715</v>
      </c>
      <c r="B9954" s="76" t="s">
        <v>10531</v>
      </c>
      <c r="F9954" s="71"/>
      <c r="G9954" s="71"/>
    </row>
    <row r="9955" spans="1:7" x14ac:dyDescent="0.2">
      <c r="A9955" s="77">
        <v>512720</v>
      </c>
      <c r="B9955" s="76" t="s">
        <v>10532</v>
      </c>
      <c r="F9955" s="71"/>
      <c r="G9955" s="71"/>
    </row>
    <row r="9956" spans="1:7" x14ac:dyDescent="0.2">
      <c r="A9956" s="77">
        <v>512725</v>
      </c>
      <c r="B9956" s="76" t="s">
        <v>7771</v>
      </c>
      <c r="F9956" s="71"/>
      <c r="G9956" s="71"/>
    </row>
    <row r="9957" spans="1:7" x14ac:dyDescent="0.2">
      <c r="A9957" s="77">
        <v>512726</v>
      </c>
      <c r="B9957" s="76" t="s">
        <v>10533</v>
      </c>
      <c r="F9957" s="71"/>
      <c r="G9957" s="71"/>
    </row>
    <row r="9958" spans="1:7" x14ac:dyDescent="0.2">
      <c r="A9958" s="77">
        <v>512727</v>
      </c>
      <c r="B9958" s="76" t="s">
        <v>10534</v>
      </c>
      <c r="F9958" s="71"/>
      <c r="G9958" s="71"/>
    </row>
    <row r="9959" spans="1:7" x14ac:dyDescent="0.2">
      <c r="A9959" s="77">
        <v>512728</v>
      </c>
      <c r="B9959" s="76" t="s">
        <v>10535</v>
      </c>
      <c r="F9959" s="71"/>
      <c r="G9959" s="71"/>
    </row>
    <row r="9960" spans="1:7" x14ac:dyDescent="0.2">
      <c r="A9960" s="77">
        <v>512730</v>
      </c>
      <c r="B9960" s="76" t="s">
        <v>10536</v>
      </c>
      <c r="F9960" s="71"/>
      <c r="G9960" s="71"/>
    </row>
    <row r="9961" spans="1:7" x14ac:dyDescent="0.2">
      <c r="A9961" s="77">
        <v>512735</v>
      </c>
      <c r="B9961" s="76" t="s">
        <v>3057</v>
      </c>
      <c r="F9961" s="71"/>
      <c r="G9961" s="71"/>
    </row>
    <row r="9962" spans="1:7" x14ac:dyDescent="0.2">
      <c r="A9962" s="77">
        <v>512740</v>
      </c>
      <c r="B9962" s="76" t="s">
        <v>10537</v>
      </c>
      <c r="F9962" s="71"/>
      <c r="G9962" s="71"/>
    </row>
    <row r="9963" spans="1:7" x14ac:dyDescent="0.2">
      <c r="A9963" s="77">
        <v>512745</v>
      </c>
      <c r="B9963" s="76" t="s">
        <v>10538</v>
      </c>
      <c r="F9963" s="71"/>
      <c r="G9963" s="71"/>
    </row>
    <row r="9964" spans="1:7" x14ac:dyDescent="0.2">
      <c r="A9964" s="77">
        <v>512750</v>
      </c>
      <c r="B9964" s="76" t="s">
        <v>10539</v>
      </c>
      <c r="F9964" s="71"/>
      <c r="G9964" s="71"/>
    </row>
    <row r="9965" spans="1:7" x14ac:dyDescent="0.2">
      <c r="A9965" s="77">
        <v>512755</v>
      </c>
      <c r="B9965" s="76" t="s">
        <v>10540</v>
      </c>
      <c r="F9965" s="71"/>
      <c r="G9965" s="71"/>
    </row>
    <row r="9966" spans="1:7" x14ac:dyDescent="0.2">
      <c r="A9966" s="77">
        <v>512760</v>
      </c>
      <c r="B9966" s="76" t="s">
        <v>10541</v>
      </c>
      <c r="F9966" s="71"/>
      <c r="G9966" s="71"/>
    </row>
    <row r="9967" spans="1:7" x14ac:dyDescent="0.2">
      <c r="A9967" s="77">
        <v>512765</v>
      </c>
      <c r="B9967" s="76" t="s">
        <v>10542</v>
      </c>
      <c r="F9967" s="71"/>
      <c r="G9967" s="71"/>
    </row>
    <row r="9968" spans="1:7" x14ac:dyDescent="0.2">
      <c r="A9968" s="77">
        <v>512770</v>
      </c>
      <c r="B9968" s="76" t="s">
        <v>10543</v>
      </c>
      <c r="F9968" s="71"/>
      <c r="G9968" s="71"/>
    </row>
    <row r="9969" spans="1:7" x14ac:dyDescent="0.2">
      <c r="A9969" s="77">
        <v>512771</v>
      </c>
      <c r="B9969" s="76" t="s">
        <v>10544</v>
      </c>
      <c r="F9969" s="71"/>
      <c r="G9969" s="71"/>
    </row>
    <row r="9970" spans="1:7" x14ac:dyDescent="0.2">
      <c r="A9970" s="77">
        <v>512775</v>
      </c>
      <c r="B9970" s="76" t="s">
        <v>10545</v>
      </c>
      <c r="F9970" s="71"/>
      <c r="G9970" s="71"/>
    </row>
    <row r="9971" spans="1:7" x14ac:dyDescent="0.2">
      <c r="A9971" s="77">
        <v>512780</v>
      </c>
      <c r="B9971" s="76" t="s">
        <v>10546</v>
      </c>
      <c r="F9971" s="71"/>
      <c r="G9971" s="71"/>
    </row>
    <row r="9972" spans="1:7" x14ac:dyDescent="0.2">
      <c r="A9972" s="77">
        <v>512785</v>
      </c>
      <c r="B9972" s="76" t="s">
        <v>10547</v>
      </c>
      <c r="F9972" s="71"/>
      <c r="G9972" s="71"/>
    </row>
    <row r="9973" spans="1:7" x14ac:dyDescent="0.2">
      <c r="A9973" s="77">
        <v>512790</v>
      </c>
      <c r="B9973" s="76" t="s">
        <v>10548</v>
      </c>
      <c r="F9973" s="71"/>
      <c r="G9973" s="71"/>
    </row>
    <row r="9974" spans="1:7" x14ac:dyDescent="0.2">
      <c r="A9974" s="77">
        <v>512795</v>
      </c>
      <c r="B9974" s="76" t="s">
        <v>10549</v>
      </c>
      <c r="F9974" s="71"/>
      <c r="G9974" s="71"/>
    </row>
    <row r="9975" spans="1:7" x14ac:dyDescent="0.2">
      <c r="A9975" s="77">
        <v>512796</v>
      </c>
      <c r="B9975" s="76" t="s">
        <v>10550</v>
      </c>
      <c r="F9975" s="71"/>
      <c r="G9975" s="71"/>
    </row>
    <row r="9976" spans="1:7" x14ac:dyDescent="0.2">
      <c r="A9976" s="77">
        <v>512797</v>
      </c>
      <c r="B9976" s="76" t="s">
        <v>10551</v>
      </c>
      <c r="F9976" s="71"/>
      <c r="G9976" s="71"/>
    </row>
    <row r="9977" spans="1:7" x14ac:dyDescent="0.2">
      <c r="A9977" s="77">
        <v>512798</v>
      </c>
      <c r="B9977" s="76" t="s">
        <v>10552</v>
      </c>
      <c r="F9977" s="71"/>
      <c r="G9977" s="71"/>
    </row>
    <row r="9978" spans="1:7" x14ac:dyDescent="0.2">
      <c r="A9978" s="77">
        <v>512799</v>
      </c>
      <c r="B9978" s="76" t="s">
        <v>10553</v>
      </c>
      <c r="F9978" s="71"/>
      <c r="G9978" s="71"/>
    </row>
    <row r="9979" spans="1:7" x14ac:dyDescent="0.2">
      <c r="A9979" s="77">
        <v>512800</v>
      </c>
      <c r="B9979" s="76" t="s">
        <v>10554</v>
      </c>
      <c r="F9979" s="71"/>
      <c r="G9979" s="71"/>
    </row>
    <row r="9980" spans="1:7" x14ac:dyDescent="0.2">
      <c r="A9980" s="77">
        <v>512805</v>
      </c>
      <c r="B9980" s="76" t="s">
        <v>3058</v>
      </c>
      <c r="F9980" s="71"/>
      <c r="G9980" s="71"/>
    </row>
    <row r="9981" spans="1:7" x14ac:dyDescent="0.2">
      <c r="A9981" s="77">
        <v>512810</v>
      </c>
      <c r="B9981" s="76" t="s">
        <v>10555</v>
      </c>
      <c r="F9981" s="71"/>
      <c r="G9981" s="71"/>
    </row>
    <row r="9982" spans="1:7" x14ac:dyDescent="0.2">
      <c r="A9982" s="77">
        <v>512815</v>
      </c>
      <c r="B9982" s="76" t="s">
        <v>10556</v>
      </c>
      <c r="F9982" s="71"/>
      <c r="G9982" s="71"/>
    </row>
    <row r="9983" spans="1:7" x14ac:dyDescent="0.2">
      <c r="A9983" s="77">
        <v>512820</v>
      </c>
      <c r="B9983" s="76" t="s">
        <v>10557</v>
      </c>
      <c r="F9983" s="71"/>
      <c r="G9983" s="71"/>
    </row>
    <row r="9984" spans="1:7" x14ac:dyDescent="0.2">
      <c r="A9984" s="77">
        <v>512825</v>
      </c>
      <c r="B9984" s="76" t="s">
        <v>10558</v>
      </c>
      <c r="F9984" s="71"/>
      <c r="G9984" s="71"/>
    </row>
    <row r="9985" spans="1:7" x14ac:dyDescent="0.2">
      <c r="A9985" s="77">
        <v>512830</v>
      </c>
      <c r="B9985" s="76" t="s">
        <v>10559</v>
      </c>
      <c r="F9985" s="71"/>
      <c r="G9985" s="71"/>
    </row>
    <row r="9986" spans="1:7" x14ac:dyDescent="0.2">
      <c r="A9986" s="77">
        <v>512835</v>
      </c>
      <c r="B9986" s="76" t="s">
        <v>10560</v>
      </c>
      <c r="F9986" s="71"/>
      <c r="G9986" s="71"/>
    </row>
    <row r="9987" spans="1:7" x14ac:dyDescent="0.2">
      <c r="A9987" s="77">
        <v>512836</v>
      </c>
      <c r="B9987" s="76" t="s">
        <v>10561</v>
      </c>
      <c r="F9987" s="71"/>
      <c r="G9987" s="71"/>
    </row>
    <row r="9988" spans="1:7" x14ac:dyDescent="0.2">
      <c r="A9988" s="77">
        <v>512837</v>
      </c>
      <c r="B9988" s="76" t="s">
        <v>10562</v>
      </c>
      <c r="F9988" s="71"/>
      <c r="G9988" s="71"/>
    </row>
    <row r="9989" spans="1:7" x14ac:dyDescent="0.2">
      <c r="A9989" s="77">
        <v>512840</v>
      </c>
      <c r="B9989" s="76" t="s">
        <v>5173</v>
      </c>
      <c r="F9989" s="71"/>
      <c r="G9989" s="71"/>
    </row>
    <row r="9990" spans="1:7" x14ac:dyDescent="0.2">
      <c r="A9990" s="77">
        <v>512845</v>
      </c>
      <c r="B9990" s="76" t="s">
        <v>10563</v>
      </c>
      <c r="F9990" s="71"/>
      <c r="G9990" s="71"/>
    </row>
    <row r="9991" spans="1:7" x14ac:dyDescent="0.2">
      <c r="A9991" s="77">
        <v>512850</v>
      </c>
      <c r="B9991" s="76" t="s">
        <v>10564</v>
      </c>
      <c r="F9991" s="71"/>
      <c r="G9991" s="71"/>
    </row>
    <row r="9992" spans="1:7" x14ac:dyDescent="0.2">
      <c r="A9992" s="77">
        <v>512855</v>
      </c>
      <c r="B9992" s="76" t="s">
        <v>10565</v>
      </c>
      <c r="F9992" s="71"/>
      <c r="G9992" s="71"/>
    </row>
    <row r="9993" spans="1:7" x14ac:dyDescent="0.2">
      <c r="A9993" s="77">
        <v>512860</v>
      </c>
      <c r="B9993" s="76" t="s">
        <v>10566</v>
      </c>
      <c r="F9993" s="71"/>
      <c r="G9993" s="71"/>
    </row>
    <row r="9994" spans="1:7" x14ac:dyDescent="0.2">
      <c r="A9994" s="77">
        <v>512865</v>
      </c>
      <c r="B9994" s="76" t="s">
        <v>10567</v>
      </c>
      <c r="F9994" s="71"/>
      <c r="G9994" s="71"/>
    </row>
    <row r="9995" spans="1:7" x14ac:dyDescent="0.2">
      <c r="A9995" s="77">
        <v>512870</v>
      </c>
      <c r="B9995" s="76" t="s">
        <v>10568</v>
      </c>
      <c r="F9995" s="71"/>
      <c r="G9995" s="71"/>
    </row>
    <row r="9996" spans="1:7" x14ac:dyDescent="0.2">
      <c r="A9996" s="77">
        <v>512875</v>
      </c>
      <c r="B9996" s="76" t="s">
        <v>10569</v>
      </c>
      <c r="F9996" s="71"/>
      <c r="G9996" s="71"/>
    </row>
    <row r="9997" spans="1:7" x14ac:dyDescent="0.2">
      <c r="A9997" s="77">
        <v>512880</v>
      </c>
      <c r="B9997" s="76" t="s">
        <v>10570</v>
      </c>
      <c r="F9997" s="71"/>
      <c r="G9997" s="71"/>
    </row>
    <row r="9998" spans="1:7" x14ac:dyDescent="0.2">
      <c r="A9998" s="77">
        <v>512885</v>
      </c>
      <c r="B9998" s="76" t="s">
        <v>10571</v>
      </c>
      <c r="F9998" s="71"/>
      <c r="G9998" s="71"/>
    </row>
    <row r="9999" spans="1:7" x14ac:dyDescent="0.2">
      <c r="A9999" s="77">
        <v>512890</v>
      </c>
      <c r="B9999" s="76" t="s">
        <v>3299</v>
      </c>
      <c r="F9999" s="71"/>
      <c r="G9999" s="71"/>
    </row>
    <row r="10000" spans="1:7" x14ac:dyDescent="0.2">
      <c r="A10000" s="77">
        <v>512891</v>
      </c>
      <c r="B10000" s="76" t="s">
        <v>15138</v>
      </c>
      <c r="F10000" s="71"/>
      <c r="G10000" s="71"/>
    </row>
    <row r="10001" spans="1:7" x14ac:dyDescent="0.2">
      <c r="A10001" s="77">
        <v>512895</v>
      </c>
      <c r="B10001" s="76" t="s">
        <v>10572</v>
      </c>
      <c r="F10001" s="71"/>
      <c r="G10001" s="71"/>
    </row>
    <row r="10002" spans="1:7" x14ac:dyDescent="0.2">
      <c r="A10002" s="77">
        <v>512900</v>
      </c>
      <c r="B10002" s="76" t="s">
        <v>10573</v>
      </c>
      <c r="F10002" s="71"/>
      <c r="G10002" s="71"/>
    </row>
    <row r="10003" spans="1:7" x14ac:dyDescent="0.2">
      <c r="A10003" s="77">
        <v>512905</v>
      </c>
      <c r="B10003" s="76" t="s">
        <v>10574</v>
      </c>
      <c r="F10003" s="71"/>
      <c r="G10003" s="71"/>
    </row>
    <row r="10004" spans="1:7" x14ac:dyDescent="0.2">
      <c r="A10004" s="77">
        <v>512906</v>
      </c>
      <c r="B10004" s="76" t="s">
        <v>10575</v>
      </c>
      <c r="F10004" s="71"/>
      <c r="G10004" s="71"/>
    </row>
    <row r="10005" spans="1:7" x14ac:dyDescent="0.2">
      <c r="A10005" s="77">
        <v>512907</v>
      </c>
      <c r="B10005" s="76" t="s">
        <v>10576</v>
      </c>
      <c r="F10005" s="71"/>
      <c r="G10005" s="71"/>
    </row>
    <row r="10006" spans="1:7" x14ac:dyDescent="0.2">
      <c r="A10006" s="77">
        <v>512908</v>
      </c>
      <c r="B10006" s="76" t="s">
        <v>10577</v>
      </c>
      <c r="F10006" s="71"/>
      <c r="G10006" s="71"/>
    </row>
    <row r="10007" spans="1:7" x14ac:dyDescent="0.2">
      <c r="A10007" s="77">
        <v>512909</v>
      </c>
      <c r="B10007" s="76" t="s">
        <v>10577</v>
      </c>
      <c r="F10007" s="71"/>
      <c r="G10007" s="71"/>
    </row>
    <row r="10008" spans="1:7" x14ac:dyDescent="0.2">
      <c r="A10008" s="77">
        <v>512910</v>
      </c>
      <c r="B10008" s="76" t="s">
        <v>10578</v>
      </c>
      <c r="F10008" s="71"/>
      <c r="G10008" s="71"/>
    </row>
    <row r="10009" spans="1:7" x14ac:dyDescent="0.2">
      <c r="A10009" s="77">
        <v>512915</v>
      </c>
      <c r="B10009" s="76" t="s">
        <v>10579</v>
      </c>
      <c r="F10009" s="71"/>
      <c r="G10009" s="71"/>
    </row>
    <row r="10010" spans="1:7" x14ac:dyDescent="0.2">
      <c r="A10010" s="77">
        <v>512920</v>
      </c>
      <c r="B10010" s="76" t="s">
        <v>3059</v>
      </c>
      <c r="F10010" s="71"/>
      <c r="G10010" s="71"/>
    </row>
    <row r="10011" spans="1:7" x14ac:dyDescent="0.2">
      <c r="A10011" s="77">
        <v>512925</v>
      </c>
      <c r="B10011" s="76" t="s">
        <v>10580</v>
      </c>
      <c r="F10011" s="71"/>
      <c r="G10011" s="71"/>
    </row>
    <row r="10012" spans="1:7" x14ac:dyDescent="0.2">
      <c r="A10012" s="77">
        <v>512930</v>
      </c>
      <c r="B10012" s="76" t="s">
        <v>10177</v>
      </c>
      <c r="F10012" s="71"/>
      <c r="G10012" s="71"/>
    </row>
    <row r="10013" spans="1:7" x14ac:dyDescent="0.2">
      <c r="A10013" s="77">
        <v>512935</v>
      </c>
      <c r="B10013" s="76" t="s">
        <v>10581</v>
      </c>
      <c r="F10013" s="71"/>
      <c r="G10013" s="71"/>
    </row>
    <row r="10014" spans="1:7" x14ac:dyDescent="0.2">
      <c r="A10014" s="77">
        <v>512940</v>
      </c>
      <c r="B10014" s="76" t="s">
        <v>10582</v>
      </c>
      <c r="F10014" s="71"/>
      <c r="G10014" s="71"/>
    </row>
    <row r="10015" spans="1:7" x14ac:dyDescent="0.2">
      <c r="A10015" s="77">
        <v>512945</v>
      </c>
      <c r="B10015" s="76" t="s">
        <v>10583</v>
      </c>
      <c r="F10015" s="71"/>
      <c r="G10015" s="71"/>
    </row>
    <row r="10016" spans="1:7" x14ac:dyDescent="0.2">
      <c r="A10016" s="77">
        <v>512946</v>
      </c>
      <c r="B10016" s="76" t="s">
        <v>10584</v>
      </c>
      <c r="F10016" s="71"/>
      <c r="G10016" s="71"/>
    </row>
    <row r="10017" spans="1:7" x14ac:dyDescent="0.2">
      <c r="A10017" s="77">
        <v>512947</v>
      </c>
      <c r="B10017" s="76" t="s">
        <v>10585</v>
      </c>
      <c r="F10017" s="71"/>
      <c r="G10017" s="71"/>
    </row>
    <row r="10018" spans="1:7" x14ac:dyDescent="0.2">
      <c r="A10018" s="77">
        <v>512950</v>
      </c>
      <c r="B10018" s="76" t="s">
        <v>10586</v>
      </c>
      <c r="F10018" s="71"/>
      <c r="G10018" s="71"/>
    </row>
    <row r="10019" spans="1:7" x14ac:dyDescent="0.2">
      <c r="A10019" s="77">
        <v>512955</v>
      </c>
      <c r="B10019" s="76" t="s">
        <v>10587</v>
      </c>
      <c r="F10019" s="71"/>
      <c r="G10019" s="71"/>
    </row>
    <row r="10020" spans="1:7" x14ac:dyDescent="0.2">
      <c r="A10020" s="77">
        <v>512960</v>
      </c>
      <c r="B10020" s="76" t="s">
        <v>10588</v>
      </c>
      <c r="F10020" s="71"/>
      <c r="G10020" s="71"/>
    </row>
    <row r="10021" spans="1:7" x14ac:dyDescent="0.2">
      <c r="A10021" s="77">
        <v>512965</v>
      </c>
      <c r="B10021" s="76" t="s">
        <v>10589</v>
      </c>
      <c r="F10021" s="71"/>
      <c r="G10021" s="71"/>
    </row>
    <row r="10022" spans="1:7" x14ac:dyDescent="0.2">
      <c r="A10022" s="77">
        <v>512970</v>
      </c>
      <c r="B10022" s="76" t="s">
        <v>3060</v>
      </c>
      <c r="F10022" s="71"/>
      <c r="G10022" s="71"/>
    </row>
    <row r="10023" spans="1:7" x14ac:dyDescent="0.2">
      <c r="A10023" s="77">
        <v>512971</v>
      </c>
      <c r="B10023" s="76" t="s">
        <v>3060</v>
      </c>
      <c r="F10023" s="71"/>
      <c r="G10023" s="71"/>
    </row>
    <row r="10024" spans="1:7" x14ac:dyDescent="0.2">
      <c r="A10024" s="77">
        <v>512972</v>
      </c>
      <c r="B10024" s="76" t="s">
        <v>4763</v>
      </c>
      <c r="F10024" s="71"/>
      <c r="G10024" s="71"/>
    </row>
    <row r="10025" spans="1:7" x14ac:dyDescent="0.2">
      <c r="A10025" s="77">
        <v>512973</v>
      </c>
      <c r="B10025" s="76" t="s">
        <v>3060</v>
      </c>
      <c r="F10025" s="71"/>
      <c r="G10025" s="71"/>
    </row>
    <row r="10026" spans="1:7" x14ac:dyDescent="0.2">
      <c r="A10026" s="77">
        <v>512974</v>
      </c>
      <c r="B10026" s="76" t="s">
        <v>14952</v>
      </c>
      <c r="F10026" s="71"/>
      <c r="G10026" s="71"/>
    </row>
    <row r="10027" spans="1:7" x14ac:dyDescent="0.2">
      <c r="A10027" s="77">
        <v>512975</v>
      </c>
      <c r="B10027" s="76" t="s">
        <v>10590</v>
      </c>
      <c r="F10027" s="71"/>
      <c r="G10027" s="71"/>
    </row>
    <row r="10028" spans="1:7" x14ac:dyDescent="0.2">
      <c r="A10028" s="77">
        <v>512980</v>
      </c>
      <c r="B10028" s="76" t="s">
        <v>10591</v>
      </c>
      <c r="F10028" s="71"/>
      <c r="G10028" s="71"/>
    </row>
    <row r="10029" spans="1:7" x14ac:dyDescent="0.2">
      <c r="A10029" s="77">
        <v>512985</v>
      </c>
      <c r="B10029" s="76" t="s">
        <v>10592</v>
      </c>
      <c r="F10029" s="71"/>
      <c r="G10029" s="71"/>
    </row>
    <row r="10030" spans="1:7" x14ac:dyDescent="0.2">
      <c r="A10030" s="77">
        <v>512986</v>
      </c>
      <c r="B10030" s="76" t="s">
        <v>10593</v>
      </c>
      <c r="F10030" s="71"/>
      <c r="G10030" s="71"/>
    </row>
    <row r="10031" spans="1:7" x14ac:dyDescent="0.2">
      <c r="A10031" s="77">
        <v>512987</v>
      </c>
      <c r="B10031" s="76" t="s">
        <v>10594</v>
      </c>
      <c r="F10031" s="71"/>
      <c r="G10031" s="71"/>
    </row>
    <row r="10032" spans="1:7" x14ac:dyDescent="0.2">
      <c r="A10032" s="77">
        <v>512990</v>
      </c>
      <c r="B10032" s="76" t="s">
        <v>10595</v>
      </c>
      <c r="F10032" s="71"/>
      <c r="G10032" s="71"/>
    </row>
    <row r="10033" spans="1:7" x14ac:dyDescent="0.2">
      <c r="A10033" s="77">
        <v>512995</v>
      </c>
      <c r="B10033" s="76" t="s">
        <v>10596</v>
      </c>
      <c r="F10033" s="71"/>
      <c r="G10033" s="71"/>
    </row>
    <row r="10034" spans="1:7" x14ac:dyDescent="0.2">
      <c r="A10034" s="77">
        <v>513000</v>
      </c>
      <c r="B10034" s="76" t="s">
        <v>10597</v>
      </c>
      <c r="F10034" s="71"/>
      <c r="G10034" s="71"/>
    </row>
    <row r="10035" spans="1:7" x14ac:dyDescent="0.2">
      <c r="A10035" s="77">
        <v>513005</v>
      </c>
      <c r="B10035" s="76" t="s">
        <v>10598</v>
      </c>
      <c r="F10035" s="71"/>
      <c r="G10035" s="71"/>
    </row>
    <row r="10036" spans="1:7" x14ac:dyDescent="0.2">
      <c r="A10036" s="77">
        <v>513010</v>
      </c>
      <c r="B10036" s="76" t="s">
        <v>10599</v>
      </c>
      <c r="F10036" s="71"/>
      <c r="G10036" s="71"/>
    </row>
    <row r="10037" spans="1:7" x14ac:dyDescent="0.2">
      <c r="A10037" s="77">
        <v>513011</v>
      </c>
      <c r="B10037" s="76" t="s">
        <v>10600</v>
      </c>
      <c r="F10037" s="71"/>
      <c r="G10037" s="71"/>
    </row>
    <row r="10038" spans="1:7" x14ac:dyDescent="0.2">
      <c r="A10038" s="77">
        <v>513015</v>
      </c>
      <c r="B10038" s="76" t="s">
        <v>10601</v>
      </c>
      <c r="F10038" s="71"/>
      <c r="G10038" s="71"/>
    </row>
    <row r="10039" spans="1:7" x14ac:dyDescent="0.2">
      <c r="A10039" s="77">
        <v>513020</v>
      </c>
      <c r="B10039" s="76" t="s">
        <v>10602</v>
      </c>
      <c r="F10039" s="71"/>
      <c r="G10039" s="71"/>
    </row>
    <row r="10040" spans="1:7" x14ac:dyDescent="0.2">
      <c r="A10040" s="77">
        <v>513025</v>
      </c>
      <c r="B10040" s="76" t="s">
        <v>10603</v>
      </c>
      <c r="F10040" s="71"/>
      <c r="G10040" s="71"/>
    </row>
    <row r="10041" spans="1:7" x14ac:dyDescent="0.2">
      <c r="A10041" s="77">
        <v>513026</v>
      </c>
      <c r="B10041" s="76" t="s">
        <v>10604</v>
      </c>
      <c r="F10041" s="71"/>
      <c r="G10041" s="71"/>
    </row>
    <row r="10042" spans="1:7" x14ac:dyDescent="0.2">
      <c r="A10042" s="77">
        <v>513030</v>
      </c>
      <c r="B10042" s="76" t="s">
        <v>10605</v>
      </c>
      <c r="F10042" s="71"/>
      <c r="G10042" s="71"/>
    </row>
    <row r="10043" spans="1:7" x14ac:dyDescent="0.2">
      <c r="A10043" s="77">
        <v>513031</v>
      </c>
      <c r="B10043" s="76" t="s">
        <v>10606</v>
      </c>
      <c r="F10043" s="71"/>
      <c r="G10043" s="71"/>
    </row>
    <row r="10044" spans="1:7" x14ac:dyDescent="0.2">
      <c r="A10044" s="77">
        <v>513035</v>
      </c>
      <c r="B10044" s="76" t="s">
        <v>10607</v>
      </c>
      <c r="F10044" s="71"/>
      <c r="G10044" s="71"/>
    </row>
    <row r="10045" spans="1:7" x14ac:dyDescent="0.2">
      <c r="A10045" s="77">
        <v>513040</v>
      </c>
      <c r="B10045" s="76" t="s">
        <v>10608</v>
      </c>
      <c r="F10045" s="71"/>
      <c r="G10045" s="71"/>
    </row>
    <row r="10046" spans="1:7" x14ac:dyDescent="0.2">
      <c r="A10046" s="77">
        <v>513045</v>
      </c>
      <c r="B10046" s="76" t="s">
        <v>10609</v>
      </c>
      <c r="F10046" s="71"/>
      <c r="G10046" s="71"/>
    </row>
    <row r="10047" spans="1:7" x14ac:dyDescent="0.2">
      <c r="A10047" s="77">
        <v>513050</v>
      </c>
      <c r="B10047" s="76" t="s">
        <v>10610</v>
      </c>
      <c r="F10047" s="71"/>
      <c r="G10047" s="71"/>
    </row>
    <row r="10048" spans="1:7" x14ac:dyDescent="0.2">
      <c r="A10048" s="77">
        <v>513055</v>
      </c>
      <c r="B10048" s="76" t="s">
        <v>10611</v>
      </c>
      <c r="F10048" s="71"/>
      <c r="G10048" s="71"/>
    </row>
    <row r="10049" spans="1:7" x14ac:dyDescent="0.2">
      <c r="A10049" s="77">
        <v>513060</v>
      </c>
      <c r="B10049" s="76" t="s">
        <v>10612</v>
      </c>
      <c r="F10049" s="71"/>
      <c r="G10049" s="71"/>
    </row>
    <row r="10050" spans="1:7" x14ac:dyDescent="0.2">
      <c r="A10050" s="77">
        <v>513061</v>
      </c>
      <c r="B10050" s="76" t="s">
        <v>10613</v>
      </c>
      <c r="F10050" s="71"/>
      <c r="G10050" s="71"/>
    </row>
    <row r="10051" spans="1:7" x14ac:dyDescent="0.2">
      <c r="A10051" s="77">
        <v>513065</v>
      </c>
      <c r="B10051" s="76" t="s">
        <v>10614</v>
      </c>
      <c r="F10051" s="71"/>
      <c r="G10051" s="71"/>
    </row>
    <row r="10052" spans="1:7" x14ac:dyDescent="0.2">
      <c r="A10052" s="77">
        <v>513070</v>
      </c>
      <c r="B10052" s="76" t="s">
        <v>10615</v>
      </c>
      <c r="F10052" s="71"/>
      <c r="G10052" s="71"/>
    </row>
    <row r="10053" spans="1:7" x14ac:dyDescent="0.2">
      <c r="A10053" s="77">
        <v>513075</v>
      </c>
      <c r="B10053" s="76" t="s">
        <v>10616</v>
      </c>
      <c r="F10053" s="71"/>
      <c r="G10053" s="71"/>
    </row>
    <row r="10054" spans="1:7" x14ac:dyDescent="0.2">
      <c r="A10054" s="77">
        <v>513080</v>
      </c>
      <c r="B10054" s="76" t="s">
        <v>10617</v>
      </c>
      <c r="F10054" s="71"/>
      <c r="G10054" s="71"/>
    </row>
    <row r="10055" spans="1:7" x14ac:dyDescent="0.2">
      <c r="A10055" s="77">
        <v>513085</v>
      </c>
      <c r="B10055" s="76" t="s">
        <v>10618</v>
      </c>
      <c r="F10055" s="71"/>
      <c r="G10055" s="71"/>
    </row>
    <row r="10056" spans="1:7" x14ac:dyDescent="0.2">
      <c r="A10056" s="77">
        <v>513090</v>
      </c>
      <c r="B10056" s="76" t="s">
        <v>10619</v>
      </c>
      <c r="F10056" s="71"/>
      <c r="G10056" s="71"/>
    </row>
    <row r="10057" spans="1:7" x14ac:dyDescent="0.2">
      <c r="A10057" s="77">
        <v>513095</v>
      </c>
      <c r="B10057" s="76" t="s">
        <v>10620</v>
      </c>
      <c r="F10057" s="71"/>
      <c r="G10057" s="71"/>
    </row>
    <row r="10058" spans="1:7" x14ac:dyDescent="0.2">
      <c r="A10058" s="77">
        <v>513096</v>
      </c>
      <c r="B10058" s="76" t="s">
        <v>10621</v>
      </c>
      <c r="F10058" s="71"/>
      <c r="G10058" s="71"/>
    </row>
    <row r="10059" spans="1:7" x14ac:dyDescent="0.2">
      <c r="A10059" s="77">
        <v>513097</v>
      </c>
      <c r="B10059" s="76" t="s">
        <v>10622</v>
      </c>
      <c r="F10059" s="71"/>
      <c r="G10059" s="71"/>
    </row>
    <row r="10060" spans="1:7" x14ac:dyDescent="0.2">
      <c r="A10060" s="77">
        <v>513098</v>
      </c>
      <c r="B10060" s="76" t="s">
        <v>10623</v>
      </c>
      <c r="F10060" s="71"/>
      <c r="G10060" s="71"/>
    </row>
    <row r="10061" spans="1:7" x14ac:dyDescent="0.2">
      <c r="A10061" s="77">
        <v>513100</v>
      </c>
      <c r="B10061" s="76" t="s">
        <v>10624</v>
      </c>
      <c r="F10061" s="71"/>
      <c r="G10061" s="71"/>
    </row>
    <row r="10062" spans="1:7" x14ac:dyDescent="0.2">
      <c r="A10062" s="77">
        <v>513105</v>
      </c>
      <c r="B10062" s="76" t="s">
        <v>10625</v>
      </c>
      <c r="F10062" s="71"/>
      <c r="G10062" s="71"/>
    </row>
    <row r="10063" spans="1:7" x14ac:dyDescent="0.2">
      <c r="A10063" s="77">
        <v>513110</v>
      </c>
      <c r="B10063" s="76" t="s">
        <v>10626</v>
      </c>
      <c r="F10063" s="71"/>
      <c r="G10063" s="71"/>
    </row>
    <row r="10064" spans="1:7" x14ac:dyDescent="0.2">
      <c r="A10064" s="77">
        <v>513111</v>
      </c>
      <c r="B10064" s="76" t="s">
        <v>10627</v>
      </c>
      <c r="F10064" s="71"/>
      <c r="G10064" s="71"/>
    </row>
    <row r="10065" spans="1:7" x14ac:dyDescent="0.2">
      <c r="A10065" s="77">
        <v>513115</v>
      </c>
      <c r="B10065" s="76" t="s">
        <v>10628</v>
      </c>
      <c r="F10065" s="71"/>
      <c r="G10065" s="71"/>
    </row>
    <row r="10066" spans="1:7" x14ac:dyDescent="0.2">
      <c r="A10066" s="77">
        <v>513120</v>
      </c>
      <c r="B10066" s="76" t="s">
        <v>10629</v>
      </c>
      <c r="F10066" s="71"/>
      <c r="G10066" s="71"/>
    </row>
    <row r="10067" spans="1:7" x14ac:dyDescent="0.2">
      <c r="A10067" s="77">
        <v>513125</v>
      </c>
      <c r="B10067" s="76" t="s">
        <v>10630</v>
      </c>
      <c r="F10067" s="71"/>
      <c r="G10067" s="71"/>
    </row>
    <row r="10068" spans="1:7" x14ac:dyDescent="0.2">
      <c r="A10068" s="77">
        <v>513130</v>
      </c>
      <c r="B10068" s="76" t="s">
        <v>10631</v>
      </c>
      <c r="F10068" s="71"/>
      <c r="G10068" s="71"/>
    </row>
    <row r="10069" spans="1:7" x14ac:dyDescent="0.2">
      <c r="A10069" s="77">
        <v>513135</v>
      </c>
      <c r="B10069" s="76" t="s">
        <v>10632</v>
      </c>
      <c r="F10069" s="71"/>
      <c r="G10069" s="71"/>
    </row>
    <row r="10070" spans="1:7" x14ac:dyDescent="0.2">
      <c r="A10070" s="77">
        <v>513140</v>
      </c>
      <c r="B10070" s="76" t="s">
        <v>10019</v>
      </c>
      <c r="F10070" s="71"/>
      <c r="G10070" s="71"/>
    </row>
    <row r="10071" spans="1:7" x14ac:dyDescent="0.2">
      <c r="A10071" s="77">
        <v>513145</v>
      </c>
      <c r="B10071" s="76" t="s">
        <v>10633</v>
      </c>
      <c r="F10071" s="71"/>
      <c r="G10071" s="71"/>
    </row>
    <row r="10072" spans="1:7" x14ac:dyDescent="0.2">
      <c r="A10072" s="77">
        <v>513146</v>
      </c>
      <c r="B10072" s="76" t="s">
        <v>10634</v>
      </c>
      <c r="F10072" s="71"/>
      <c r="G10072" s="71"/>
    </row>
    <row r="10073" spans="1:7" x14ac:dyDescent="0.2">
      <c r="A10073" s="77">
        <v>513147</v>
      </c>
      <c r="B10073" s="76" t="s">
        <v>10635</v>
      </c>
      <c r="F10073" s="71"/>
      <c r="G10073" s="71"/>
    </row>
    <row r="10074" spans="1:7" x14ac:dyDescent="0.2">
      <c r="A10074" s="77">
        <v>513150</v>
      </c>
      <c r="B10074" s="76" t="s">
        <v>10636</v>
      </c>
      <c r="F10074" s="71"/>
      <c r="G10074" s="71"/>
    </row>
    <row r="10075" spans="1:7" x14ac:dyDescent="0.2">
      <c r="A10075" s="77">
        <v>513151</v>
      </c>
      <c r="B10075" s="76" t="s">
        <v>10637</v>
      </c>
      <c r="F10075" s="71"/>
      <c r="G10075" s="71"/>
    </row>
    <row r="10076" spans="1:7" x14ac:dyDescent="0.2">
      <c r="A10076" s="77">
        <v>513152</v>
      </c>
      <c r="B10076" s="76" t="s">
        <v>10638</v>
      </c>
      <c r="F10076" s="71"/>
      <c r="G10076" s="71"/>
    </row>
    <row r="10077" spans="1:7" x14ac:dyDescent="0.2">
      <c r="A10077" s="77">
        <v>513153</v>
      </c>
      <c r="B10077" s="76" t="s">
        <v>10639</v>
      </c>
      <c r="F10077" s="71"/>
      <c r="G10077" s="71"/>
    </row>
    <row r="10078" spans="1:7" x14ac:dyDescent="0.2">
      <c r="A10078" s="77">
        <v>513154</v>
      </c>
      <c r="B10078" s="76" t="s">
        <v>10640</v>
      </c>
      <c r="F10078" s="71"/>
      <c r="G10078" s="71"/>
    </row>
    <row r="10079" spans="1:7" x14ac:dyDescent="0.2">
      <c r="A10079" s="77">
        <v>513155</v>
      </c>
      <c r="B10079" s="76" t="s">
        <v>10641</v>
      </c>
      <c r="F10079" s="71"/>
      <c r="G10079" s="71"/>
    </row>
    <row r="10080" spans="1:7" x14ac:dyDescent="0.2">
      <c r="A10080" s="77">
        <v>513160</v>
      </c>
      <c r="B10080" s="76" t="s">
        <v>10642</v>
      </c>
      <c r="F10080" s="71"/>
      <c r="G10080" s="71"/>
    </row>
    <row r="10081" spans="1:7" x14ac:dyDescent="0.2">
      <c r="A10081" s="77">
        <v>513161</v>
      </c>
      <c r="B10081" s="76" t="s">
        <v>10643</v>
      </c>
      <c r="F10081" s="71"/>
      <c r="G10081" s="71"/>
    </row>
    <row r="10082" spans="1:7" x14ac:dyDescent="0.2">
      <c r="A10082" s="77">
        <v>513162</v>
      </c>
      <c r="B10082" s="76" t="s">
        <v>10644</v>
      </c>
      <c r="F10082" s="71"/>
      <c r="G10082" s="71"/>
    </row>
    <row r="10083" spans="1:7" x14ac:dyDescent="0.2">
      <c r="A10083" s="77">
        <v>513165</v>
      </c>
      <c r="B10083" s="76" t="s">
        <v>10645</v>
      </c>
      <c r="F10083" s="71"/>
      <c r="G10083" s="71"/>
    </row>
    <row r="10084" spans="1:7" x14ac:dyDescent="0.2">
      <c r="A10084" s="77">
        <v>513166</v>
      </c>
      <c r="B10084" s="76" t="s">
        <v>10646</v>
      </c>
      <c r="F10084" s="71"/>
      <c r="G10084" s="71"/>
    </row>
    <row r="10085" spans="1:7" x14ac:dyDescent="0.2">
      <c r="A10085" s="77">
        <v>513170</v>
      </c>
      <c r="B10085" s="76" t="s">
        <v>10647</v>
      </c>
      <c r="F10085" s="71"/>
      <c r="G10085" s="71"/>
    </row>
    <row r="10086" spans="1:7" x14ac:dyDescent="0.2">
      <c r="A10086" s="77">
        <v>513171</v>
      </c>
      <c r="B10086" s="76" t="s">
        <v>10648</v>
      </c>
      <c r="F10086" s="71"/>
      <c r="G10086" s="71"/>
    </row>
    <row r="10087" spans="1:7" x14ac:dyDescent="0.2">
      <c r="A10087" s="77">
        <v>513172</v>
      </c>
      <c r="B10087" s="76" t="s">
        <v>10649</v>
      </c>
      <c r="F10087" s="71"/>
      <c r="G10087" s="71"/>
    </row>
    <row r="10088" spans="1:7" x14ac:dyDescent="0.2">
      <c r="A10088" s="77">
        <v>513173</v>
      </c>
      <c r="B10088" s="76" t="s">
        <v>10650</v>
      </c>
      <c r="F10088" s="71"/>
      <c r="G10088" s="71"/>
    </row>
    <row r="10089" spans="1:7" x14ac:dyDescent="0.2">
      <c r="A10089" s="77">
        <v>513175</v>
      </c>
      <c r="B10089" s="76" t="s">
        <v>10651</v>
      </c>
      <c r="F10089" s="71"/>
      <c r="G10089" s="71"/>
    </row>
    <row r="10090" spans="1:7" x14ac:dyDescent="0.2">
      <c r="A10090" s="77">
        <v>513180</v>
      </c>
      <c r="B10090" s="76" t="s">
        <v>10652</v>
      </c>
      <c r="F10090" s="71"/>
      <c r="G10090" s="71"/>
    </row>
    <row r="10091" spans="1:7" x14ac:dyDescent="0.2">
      <c r="A10091" s="77">
        <v>513185</v>
      </c>
      <c r="B10091" s="76" t="s">
        <v>10653</v>
      </c>
      <c r="F10091" s="71"/>
      <c r="G10091" s="71"/>
    </row>
    <row r="10092" spans="1:7" x14ac:dyDescent="0.2">
      <c r="A10092" s="77">
        <v>513190</v>
      </c>
      <c r="B10092" s="76" t="s">
        <v>10654</v>
      </c>
      <c r="F10092" s="71"/>
      <c r="G10092" s="71"/>
    </row>
    <row r="10093" spans="1:7" x14ac:dyDescent="0.2">
      <c r="A10093" s="77">
        <v>513195</v>
      </c>
      <c r="B10093" s="76" t="s">
        <v>10655</v>
      </c>
      <c r="F10093" s="71"/>
      <c r="G10093" s="71"/>
    </row>
    <row r="10094" spans="1:7" x14ac:dyDescent="0.2">
      <c r="A10094" s="77">
        <v>513200</v>
      </c>
      <c r="B10094" s="76" t="s">
        <v>10656</v>
      </c>
      <c r="F10094" s="71"/>
      <c r="G10094" s="71"/>
    </row>
    <row r="10095" spans="1:7" x14ac:dyDescent="0.2">
      <c r="A10095" s="77">
        <v>513205</v>
      </c>
      <c r="B10095" s="76" t="s">
        <v>10657</v>
      </c>
      <c r="F10095" s="71"/>
      <c r="G10095" s="71"/>
    </row>
    <row r="10096" spans="1:7" x14ac:dyDescent="0.2">
      <c r="A10096" s="77">
        <v>513206</v>
      </c>
      <c r="B10096" s="76" t="s">
        <v>10658</v>
      </c>
      <c r="F10096" s="71"/>
      <c r="G10096" s="71"/>
    </row>
    <row r="10097" spans="1:7" x14ac:dyDescent="0.2">
      <c r="A10097" s="77">
        <v>513210</v>
      </c>
      <c r="B10097" s="76" t="s">
        <v>10659</v>
      </c>
      <c r="F10097" s="71"/>
      <c r="G10097" s="71"/>
    </row>
    <row r="10098" spans="1:7" x14ac:dyDescent="0.2">
      <c r="A10098" s="77">
        <v>513215</v>
      </c>
      <c r="B10098" s="76" t="s">
        <v>10660</v>
      </c>
      <c r="F10098" s="71"/>
      <c r="G10098" s="71"/>
    </row>
    <row r="10099" spans="1:7" x14ac:dyDescent="0.2">
      <c r="A10099" s="77">
        <v>513220</v>
      </c>
      <c r="B10099" s="76" t="s">
        <v>10661</v>
      </c>
      <c r="F10099" s="71"/>
      <c r="G10099" s="71"/>
    </row>
    <row r="10100" spans="1:7" x14ac:dyDescent="0.2">
      <c r="A10100" s="77">
        <v>513225</v>
      </c>
      <c r="B10100" s="76" t="s">
        <v>10662</v>
      </c>
      <c r="F10100" s="71"/>
      <c r="G10100" s="71"/>
    </row>
    <row r="10101" spans="1:7" x14ac:dyDescent="0.2">
      <c r="A10101" s="77">
        <v>513230</v>
      </c>
      <c r="B10101" s="76" t="s">
        <v>10663</v>
      </c>
      <c r="F10101" s="71"/>
      <c r="G10101" s="71"/>
    </row>
    <row r="10102" spans="1:7" x14ac:dyDescent="0.2">
      <c r="A10102" s="77">
        <v>513235</v>
      </c>
      <c r="B10102" s="76" t="s">
        <v>3058</v>
      </c>
      <c r="F10102" s="71"/>
      <c r="G10102" s="71"/>
    </row>
    <row r="10103" spans="1:7" x14ac:dyDescent="0.2">
      <c r="A10103" s="77">
        <v>513236</v>
      </c>
      <c r="B10103" s="76" t="s">
        <v>10246</v>
      </c>
      <c r="F10103" s="71"/>
      <c r="G10103" s="71"/>
    </row>
    <row r="10104" spans="1:7" x14ac:dyDescent="0.2">
      <c r="A10104" s="77">
        <v>513240</v>
      </c>
      <c r="B10104" s="76" t="s">
        <v>10664</v>
      </c>
      <c r="F10104" s="71"/>
      <c r="G10104" s="71"/>
    </row>
    <row r="10105" spans="1:7" x14ac:dyDescent="0.2">
      <c r="A10105" s="77">
        <v>513245</v>
      </c>
      <c r="B10105" s="76" t="s">
        <v>10665</v>
      </c>
      <c r="F10105" s="71"/>
      <c r="G10105" s="71"/>
    </row>
    <row r="10106" spans="1:7" x14ac:dyDescent="0.2">
      <c r="A10106" s="77">
        <v>513250</v>
      </c>
      <c r="B10106" s="76" t="s">
        <v>10666</v>
      </c>
      <c r="F10106" s="71"/>
      <c r="G10106" s="71"/>
    </row>
    <row r="10107" spans="1:7" x14ac:dyDescent="0.2">
      <c r="A10107" s="77">
        <v>513255</v>
      </c>
      <c r="B10107" s="76" t="s">
        <v>10667</v>
      </c>
      <c r="F10107" s="71"/>
      <c r="G10107" s="71"/>
    </row>
    <row r="10108" spans="1:7" x14ac:dyDescent="0.2">
      <c r="A10108" s="77">
        <v>513260</v>
      </c>
      <c r="B10108" s="76" t="s">
        <v>10266</v>
      </c>
      <c r="F10108" s="71"/>
      <c r="G10108" s="71"/>
    </row>
    <row r="10109" spans="1:7" x14ac:dyDescent="0.2">
      <c r="A10109" s="77">
        <v>513261</v>
      </c>
      <c r="B10109" s="76" t="s">
        <v>10266</v>
      </c>
      <c r="F10109" s="71"/>
      <c r="G10109" s="71"/>
    </row>
    <row r="10110" spans="1:7" x14ac:dyDescent="0.2">
      <c r="A10110" s="77">
        <v>513265</v>
      </c>
      <c r="B10110" s="76" t="s">
        <v>10668</v>
      </c>
      <c r="F10110" s="71"/>
      <c r="G10110" s="71"/>
    </row>
    <row r="10111" spans="1:7" x14ac:dyDescent="0.2">
      <c r="A10111" s="77">
        <v>513270</v>
      </c>
      <c r="B10111" s="76" t="s">
        <v>10669</v>
      </c>
      <c r="F10111" s="71"/>
      <c r="G10111" s="71"/>
    </row>
    <row r="10112" spans="1:7" x14ac:dyDescent="0.2">
      <c r="A10112" s="77">
        <v>513275</v>
      </c>
      <c r="B10112" s="76" t="s">
        <v>10670</v>
      </c>
      <c r="F10112" s="71"/>
      <c r="G10112" s="71"/>
    </row>
    <row r="10113" spans="1:7" x14ac:dyDescent="0.2">
      <c r="A10113" s="77">
        <v>513280</v>
      </c>
      <c r="B10113" s="76" t="s">
        <v>10671</v>
      </c>
      <c r="F10113" s="71"/>
      <c r="G10113" s="71"/>
    </row>
    <row r="10114" spans="1:7" x14ac:dyDescent="0.2">
      <c r="A10114" s="77">
        <v>513285</v>
      </c>
      <c r="B10114" s="76" t="s">
        <v>10672</v>
      </c>
      <c r="F10114" s="71"/>
      <c r="G10114" s="71"/>
    </row>
    <row r="10115" spans="1:7" x14ac:dyDescent="0.2">
      <c r="A10115" s="77">
        <v>513290</v>
      </c>
      <c r="B10115" s="76" t="s">
        <v>3061</v>
      </c>
      <c r="F10115" s="71"/>
      <c r="G10115" s="71"/>
    </row>
    <row r="10116" spans="1:7" x14ac:dyDescent="0.2">
      <c r="A10116" s="77">
        <v>513295</v>
      </c>
      <c r="B10116" s="76" t="s">
        <v>10673</v>
      </c>
      <c r="F10116" s="71"/>
      <c r="G10116" s="71"/>
    </row>
    <row r="10117" spans="1:7" x14ac:dyDescent="0.2">
      <c r="A10117" s="77">
        <v>513300</v>
      </c>
      <c r="B10117" s="76" t="s">
        <v>10674</v>
      </c>
      <c r="F10117" s="71"/>
      <c r="G10117" s="71"/>
    </row>
    <row r="10118" spans="1:7" x14ac:dyDescent="0.2">
      <c r="A10118" s="77">
        <v>513305</v>
      </c>
      <c r="B10118" s="76" t="s">
        <v>10675</v>
      </c>
      <c r="F10118" s="71"/>
      <c r="G10118" s="71"/>
    </row>
    <row r="10119" spans="1:7" x14ac:dyDescent="0.2">
      <c r="A10119" s="77">
        <v>513310</v>
      </c>
      <c r="B10119" s="76" t="s">
        <v>10676</v>
      </c>
      <c r="F10119" s="71"/>
      <c r="G10119" s="71"/>
    </row>
    <row r="10120" spans="1:7" x14ac:dyDescent="0.2">
      <c r="A10120" s="77">
        <v>513315</v>
      </c>
      <c r="B10120" s="76" t="s">
        <v>3062</v>
      </c>
      <c r="F10120" s="71"/>
      <c r="G10120" s="71"/>
    </row>
    <row r="10121" spans="1:7" x14ac:dyDescent="0.2">
      <c r="A10121" s="77">
        <v>513320</v>
      </c>
      <c r="B10121" s="76" t="s">
        <v>10677</v>
      </c>
      <c r="F10121" s="71"/>
      <c r="G10121" s="71"/>
    </row>
    <row r="10122" spans="1:7" x14ac:dyDescent="0.2">
      <c r="A10122" s="77">
        <v>513321</v>
      </c>
      <c r="B10122" s="76" t="s">
        <v>10678</v>
      </c>
      <c r="F10122" s="71"/>
      <c r="G10122" s="71"/>
    </row>
    <row r="10123" spans="1:7" x14ac:dyDescent="0.2">
      <c r="A10123" s="77">
        <v>513325</v>
      </c>
      <c r="B10123" s="76" t="s">
        <v>10679</v>
      </c>
      <c r="F10123" s="71"/>
      <c r="G10123" s="71"/>
    </row>
    <row r="10124" spans="1:7" x14ac:dyDescent="0.2">
      <c r="A10124" s="77">
        <v>513330</v>
      </c>
      <c r="B10124" s="76" t="s">
        <v>10680</v>
      </c>
      <c r="F10124" s="71"/>
      <c r="G10124" s="71"/>
    </row>
    <row r="10125" spans="1:7" x14ac:dyDescent="0.2">
      <c r="A10125" s="77">
        <v>513335</v>
      </c>
      <c r="B10125" s="76" t="s">
        <v>10681</v>
      </c>
      <c r="F10125" s="71"/>
      <c r="G10125" s="71"/>
    </row>
    <row r="10126" spans="1:7" x14ac:dyDescent="0.2">
      <c r="A10126" s="77">
        <v>513340</v>
      </c>
      <c r="B10126" s="76" t="s">
        <v>10682</v>
      </c>
      <c r="F10126" s="71"/>
      <c r="G10126" s="71"/>
    </row>
    <row r="10127" spans="1:7" x14ac:dyDescent="0.2">
      <c r="A10127" s="77">
        <v>513345</v>
      </c>
      <c r="B10127" s="76" t="s">
        <v>10683</v>
      </c>
      <c r="F10127" s="71"/>
      <c r="G10127" s="71"/>
    </row>
    <row r="10128" spans="1:7" x14ac:dyDescent="0.2">
      <c r="A10128" s="77">
        <v>513350</v>
      </c>
      <c r="B10128" s="76" t="s">
        <v>10684</v>
      </c>
      <c r="F10128" s="71"/>
      <c r="G10128" s="71"/>
    </row>
    <row r="10129" spans="1:7" x14ac:dyDescent="0.2">
      <c r="A10129" s="77">
        <v>513355</v>
      </c>
      <c r="B10129" s="76" t="s">
        <v>10685</v>
      </c>
      <c r="F10129" s="71"/>
      <c r="G10129" s="71"/>
    </row>
    <row r="10130" spans="1:7" x14ac:dyDescent="0.2">
      <c r="A10130" s="77">
        <v>513360</v>
      </c>
      <c r="B10130" s="76" t="s">
        <v>10686</v>
      </c>
      <c r="F10130" s="71"/>
      <c r="G10130" s="71"/>
    </row>
    <row r="10131" spans="1:7" x14ac:dyDescent="0.2">
      <c r="A10131" s="77">
        <v>513365</v>
      </c>
      <c r="B10131" s="76" t="s">
        <v>10687</v>
      </c>
      <c r="F10131" s="71"/>
      <c r="G10131" s="71"/>
    </row>
    <row r="10132" spans="1:7" x14ac:dyDescent="0.2">
      <c r="A10132" s="77">
        <v>513370</v>
      </c>
      <c r="B10132" s="76" t="s">
        <v>10688</v>
      </c>
      <c r="F10132" s="71"/>
      <c r="G10132" s="71"/>
    </row>
    <row r="10133" spans="1:7" x14ac:dyDescent="0.2">
      <c r="A10133" s="77">
        <v>513371</v>
      </c>
      <c r="B10133" s="76" t="s">
        <v>10689</v>
      </c>
      <c r="F10133" s="71"/>
      <c r="G10133" s="71"/>
    </row>
    <row r="10134" spans="1:7" x14ac:dyDescent="0.2">
      <c r="A10134" s="77">
        <v>513375</v>
      </c>
      <c r="B10134" s="76" t="s">
        <v>10690</v>
      </c>
      <c r="F10134" s="71"/>
      <c r="G10134" s="71"/>
    </row>
    <row r="10135" spans="1:7" x14ac:dyDescent="0.2">
      <c r="A10135" s="77">
        <v>513376</v>
      </c>
      <c r="B10135" s="76" t="s">
        <v>3614</v>
      </c>
      <c r="F10135" s="71"/>
      <c r="G10135" s="71"/>
    </row>
    <row r="10136" spans="1:7" x14ac:dyDescent="0.2">
      <c r="A10136" s="77">
        <v>513377</v>
      </c>
      <c r="B10136" s="76" t="s">
        <v>4079</v>
      </c>
      <c r="F10136" s="71"/>
      <c r="G10136" s="71"/>
    </row>
    <row r="10137" spans="1:7" x14ac:dyDescent="0.2">
      <c r="A10137" s="77">
        <v>513378</v>
      </c>
      <c r="B10137" s="76" t="s">
        <v>4080</v>
      </c>
      <c r="F10137" s="71"/>
      <c r="G10137" s="71"/>
    </row>
    <row r="10138" spans="1:7" x14ac:dyDescent="0.2">
      <c r="A10138" s="77">
        <v>513379</v>
      </c>
      <c r="B10138" s="76" t="s">
        <v>14479</v>
      </c>
      <c r="F10138" s="71"/>
      <c r="G10138" s="71"/>
    </row>
    <row r="10139" spans="1:7" x14ac:dyDescent="0.2">
      <c r="A10139" s="77">
        <v>513380</v>
      </c>
      <c r="B10139" s="76" t="s">
        <v>10691</v>
      </c>
      <c r="F10139" s="71"/>
      <c r="G10139" s="71"/>
    </row>
    <row r="10140" spans="1:7" x14ac:dyDescent="0.2">
      <c r="A10140" s="77">
        <v>513385</v>
      </c>
      <c r="B10140" s="76" t="s">
        <v>10692</v>
      </c>
      <c r="F10140" s="71"/>
      <c r="G10140" s="71"/>
    </row>
    <row r="10141" spans="1:7" x14ac:dyDescent="0.2">
      <c r="A10141" s="77">
        <v>513390</v>
      </c>
      <c r="B10141" s="76" t="s">
        <v>10693</v>
      </c>
      <c r="F10141" s="71"/>
      <c r="G10141" s="71"/>
    </row>
    <row r="10142" spans="1:7" x14ac:dyDescent="0.2">
      <c r="A10142" s="77">
        <v>513395</v>
      </c>
      <c r="B10142" s="76" t="s">
        <v>10694</v>
      </c>
      <c r="F10142" s="71"/>
      <c r="G10142" s="71"/>
    </row>
    <row r="10143" spans="1:7" x14ac:dyDescent="0.2">
      <c r="A10143" s="77">
        <v>513400</v>
      </c>
      <c r="B10143" s="76" t="s">
        <v>3063</v>
      </c>
      <c r="F10143" s="71"/>
      <c r="G10143" s="71"/>
    </row>
    <row r="10144" spans="1:7" x14ac:dyDescent="0.2">
      <c r="A10144" s="77">
        <v>513405</v>
      </c>
      <c r="B10144" s="76" t="s">
        <v>10695</v>
      </c>
      <c r="F10144" s="71"/>
      <c r="G10144" s="71"/>
    </row>
    <row r="10145" spans="1:7" x14ac:dyDescent="0.2">
      <c r="A10145" s="77">
        <v>513410</v>
      </c>
      <c r="B10145" s="76" t="s">
        <v>9027</v>
      </c>
      <c r="F10145" s="71"/>
      <c r="G10145" s="71"/>
    </row>
    <row r="10146" spans="1:7" x14ac:dyDescent="0.2">
      <c r="A10146" s="77">
        <v>513415</v>
      </c>
      <c r="B10146" s="76" t="s">
        <v>10696</v>
      </c>
      <c r="F10146" s="71"/>
      <c r="G10146" s="71"/>
    </row>
    <row r="10147" spans="1:7" x14ac:dyDescent="0.2">
      <c r="A10147" s="77">
        <v>513420</v>
      </c>
      <c r="B10147" s="76" t="s">
        <v>10697</v>
      </c>
      <c r="F10147" s="71"/>
      <c r="G10147" s="71"/>
    </row>
    <row r="10148" spans="1:7" x14ac:dyDescent="0.2">
      <c r="A10148" s="77">
        <v>513425</v>
      </c>
      <c r="B10148" s="76" t="s">
        <v>10698</v>
      </c>
      <c r="F10148" s="71"/>
      <c r="G10148" s="71"/>
    </row>
    <row r="10149" spans="1:7" x14ac:dyDescent="0.2">
      <c r="A10149" s="77">
        <v>513430</v>
      </c>
      <c r="B10149" s="76" t="s">
        <v>10699</v>
      </c>
      <c r="F10149" s="71"/>
      <c r="G10149" s="71"/>
    </row>
    <row r="10150" spans="1:7" x14ac:dyDescent="0.2">
      <c r="A10150" s="77">
        <v>513435</v>
      </c>
      <c r="B10150" s="76" t="s">
        <v>10700</v>
      </c>
      <c r="F10150" s="71"/>
      <c r="G10150" s="71"/>
    </row>
    <row r="10151" spans="1:7" x14ac:dyDescent="0.2">
      <c r="A10151" s="77">
        <v>513436</v>
      </c>
      <c r="B10151" s="76" t="s">
        <v>10701</v>
      </c>
      <c r="F10151" s="71"/>
      <c r="G10151" s="71"/>
    </row>
    <row r="10152" spans="1:7" x14ac:dyDescent="0.2">
      <c r="A10152" s="77">
        <v>513440</v>
      </c>
      <c r="B10152" s="76" t="s">
        <v>10702</v>
      </c>
      <c r="F10152" s="71"/>
      <c r="G10152" s="71"/>
    </row>
    <row r="10153" spans="1:7" x14ac:dyDescent="0.2">
      <c r="A10153" s="77">
        <v>513445</v>
      </c>
      <c r="B10153" s="76" t="s">
        <v>10703</v>
      </c>
      <c r="F10153" s="71"/>
      <c r="G10153" s="71"/>
    </row>
    <row r="10154" spans="1:7" x14ac:dyDescent="0.2">
      <c r="A10154" s="77">
        <v>513450</v>
      </c>
      <c r="B10154" s="76" t="s">
        <v>10704</v>
      </c>
      <c r="F10154" s="71"/>
      <c r="G10154" s="71"/>
    </row>
    <row r="10155" spans="1:7" x14ac:dyDescent="0.2">
      <c r="A10155" s="77">
        <v>513451</v>
      </c>
      <c r="B10155" s="76" t="s">
        <v>10704</v>
      </c>
      <c r="F10155" s="71"/>
      <c r="G10155" s="71"/>
    </row>
    <row r="10156" spans="1:7" x14ac:dyDescent="0.2">
      <c r="A10156" s="77">
        <v>513455</v>
      </c>
      <c r="B10156" s="76" t="s">
        <v>3064</v>
      </c>
      <c r="F10156" s="71"/>
      <c r="G10156" s="71"/>
    </row>
    <row r="10157" spans="1:7" x14ac:dyDescent="0.2">
      <c r="A10157" s="77">
        <v>513460</v>
      </c>
      <c r="B10157" s="76" t="s">
        <v>10705</v>
      </c>
      <c r="F10157" s="71"/>
      <c r="G10157" s="71"/>
    </row>
    <row r="10158" spans="1:7" x14ac:dyDescent="0.2">
      <c r="A10158" s="77">
        <v>513465</v>
      </c>
      <c r="B10158" s="76" t="s">
        <v>10706</v>
      </c>
      <c r="F10158" s="71"/>
      <c r="G10158" s="71"/>
    </row>
    <row r="10159" spans="1:7" x14ac:dyDescent="0.2">
      <c r="A10159" s="77">
        <v>513470</v>
      </c>
      <c r="B10159" s="76" t="s">
        <v>10707</v>
      </c>
      <c r="F10159" s="71"/>
      <c r="G10159" s="71"/>
    </row>
    <row r="10160" spans="1:7" x14ac:dyDescent="0.2">
      <c r="A10160" s="77">
        <v>513475</v>
      </c>
      <c r="B10160" s="76" t="s">
        <v>10708</v>
      </c>
      <c r="F10160" s="71"/>
      <c r="G10160" s="71"/>
    </row>
    <row r="10161" spans="1:7" x14ac:dyDescent="0.2">
      <c r="A10161" s="77">
        <v>513480</v>
      </c>
      <c r="B10161" s="76" t="s">
        <v>3065</v>
      </c>
      <c r="F10161" s="71"/>
      <c r="G10161" s="71"/>
    </row>
    <row r="10162" spans="1:7" x14ac:dyDescent="0.2">
      <c r="A10162" s="77">
        <v>513485</v>
      </c>
      <c r="B10162" s="76" t="s">
        <v>10709</v>
      </c>
      <c r="F10162" s="71"/>
      <c r="G10162" s="71"/>
    </row>
    <row r="10163" spans="1:7" x14ac:dyDescent="0.2">
      <c r="A10163" s="77">
        <v>513490</v>
      </c>
      <c r="B10163" s="76" t="s">
        <v>10710</v>
      </c>
      <c r="F10163" s="71"/>
      <c r="G10163" s="71"/>
    </row>
    <row r="10164" spans="1:7" x14ac:dyDescent="0.2">
      <c r="A10164" s="77">
        <v>513495</v>
      </c>
      <c r="B10164" s="76" t="s">
        <v>10711</v>
      </c>
      <c r="F10164" s="71"/>
      <c r="G10164" s="71"/>
    </row>
    <row r="10165" spans="1:7" x14ac:dyDescent="0.2">
      <c r="A10165" s="77">
        <v>513500</v>
      </c>
      <c r="B10165" s="76" t="s">
        <v>10712</v>
      </c>
      <c r="F10165" s="71"/>
      <c r="G10165" s="71"/>
    </row>
    <row r="10166" spans="1:7" x14ac:dyDescent="0.2">
      <c r="A10166" s="77">
        <v>513505</v>
      </c>
      <c r="B10166" s="76" t="s">
        <v>10713</v>
      </c>
      <c r="F10166" s="71"/>
      <c r="G10166" s="71"/>
    </row>
    <row r="10167" spans="1:7" x14ac:dyDescent="0.2">
      <c r="A10167" s="77">
        <v>513506</v>
      </c>
      <c r="B10167" s="76" t="s">
        <v>10714</v>
      </c>
      <c r="F10167" s="71"/>
      <c r="G10167" s="71"/>
    </row>
    <row r="10168" spans="1:7" x14ac:dyDescent="0.2">
      <c r="A10168" s="77">
        <v>513507</v>
      </c>
      <c r="B10168" s="76" t="s">
        <v>10715</v>
      </c>
      <c r="F10168" s="71"/>
      <c r="G10168" s="71"/>
    </row>
    <row r="10169" spans="1:7" x14ac:dyDescent="0.2">
      <c r="A10169" s="77">
        <v>513508</v>
      </c>
      <c r="B10169" s="76" t="s">
        <v>10715</v>
      </c>
      <c r="F10169" s="71"/>
      <c r="G10169" s="71"/>
    </row>
    <row r="10170" spans="1:7" x14ac:dyDescent="0.2">
      <c r="A10170" s="77">
        <v>513509</v>
      </c>
      <c r="B10170" s="76" t="s">
        <v>10715</v>
      </c>
      <c r="F10170" s="71"/>
      <c r="G10170" s="71"/>
    </row>
    <row r="10171" spans="1:7" x14ac:dyDescent="0.2">
      <c r="A10171" s="77">
        <v>513510</v>
      </c>
      <c r="B10171" s="76" t="s">
        <v>10716</v>
      </c>
      <c r="F10171" s="71"/>
      <c r="G10171" s="71"/>
    </row>
    <row r="10172" spans="1:7" x14ac:dyDescent="0.2">
      <c r="A10172" s="77">
        <v>513515</v>
      </c>
      <c r="B10172" s="76" t="s">
        <v>10717</v>
      </c>
      <c r="F10172" s="71"/>
      <c r="G10172" s="71"/>
    </row>
    <row r="10173" spans="1:7" x14ac:dyDescent="0.2">
      <c r="A10173" s="77">
        <v>513520</v>
      </c>
      <c r="B10173" s="76" t="s">
        <v>10718</v>
      </c>
      <c r="F10173" s="71"/>
      <c r="G10173" s="71"/>
    </row>
    <row r="10174" spans="1:7" x14ac:dyDescent="0.2">
      <c r="A10174" s="77">
        <v>513525</v>
      </c>
      <c r="B10174" s="76" t="s">
        <v>10719</v>
      </c>
      <c r="F10174" s="71"/>
      <c r="G10174" s="71"/>
    </row>
    <row r="10175" spans="1:7" x14ac:dyDescent="0.2">
      <c r="A10175" s="77">
        <v>513530</v>
      </c>
      <c r="B10175" s="76" t="s">
        <v>10720</v>
      </c>
      <c r="F10175" s="71"/>
      <c r="G10175" s="71"/>
    </row>
    <row r="10176" spans="1:7" x14ac:dyDescent="0.2">
      <c r="A10176" s="77">
        <v>513535</v>
      </c>
      <c r="B10176" s="76" t="s">
        <v>10721</v>
      </c>
      <c r="F10176" s="71"/>
      <c r="G10176" s="71"/>
    </row>
    <row r="10177" spans="1:7" x14ac:dyDescent="0.2">
      <c r="A10177" s="77">
        <v>513540</v>
      </c>
      <c r="B10177" s="76" t="s">
        <v>10722</v>
      </c>
      <c r="F10177" s="71"/>
      <c r="G10177" s="71"/>
    </row>
    <row r="10178" spans="1:7" x14ac:dyDescent="0.2">
      <c r="A10178" s="77">
        <v>513545</v>
      </c>
      <c r="B10178" s="76" t="s">
        <v>10723</v>
      </c>
      <c r="F10178" s="71"/>
      <c r="G10178" s="71"/>
    </row>
    <row r="10179" spans="1:7" x14ac:dyDescent="0.2">
      <c r="A10179" s="77">
        <v>513550</v>
      </c>
      <c r="B10179" s="76" t="s">
        <v>10724</v>
      </c>
      <c r="F10179" s="71"/>
      <c r="G10179" s="71"/>
    </row>
    <row r="10180" spans="1:7" x14ac:dyDescent="0.2">
      <c r="A10180" s="77">
        <v>513555</v>
      </c>
      <c r="B10180" s="76" t="s">
        <v>10725</v>
      </c>
      <c r="F10180" s="71"/>
      <c r="G10180" s="71"/>
    </row>
    <row r="10181" spans="1:7" x14ac:dyDescent="0.2">
      <c r="A10181" s="77">
        <v>513560</v>
      </c>
      <c r="B10181" s="76" t="s">
        <v>10726</v>
      </c>
      <c r="F10181" s="71"/>
      <c r="G10181" s="71"/>
    </row>
    <row r="10182" spans="1:7" x14ac:dyDescent="0.2">
      <c r="A10182" s="77">
        <v>513565</v>
      </c>
      <c r="B10182" s="76" t="s">
        <v>10727</v>
      </c>
      <c r="F10182" s="71"/>
      <c r="G10182" s="71"/>
    </row>
    <row r="10183" spans="1:7" x14ac:dyDescent="0.2">
      <c r="A10183" s="77">
        <v>513570</v>
      </c>
      <c r="B10183" s="76" t="s">
        <v>10728</v>
      </c>
      <c r="F10183" s="71"/>
      <c r="G10183" s="71"/>
    </row>
    <row r="10184" spans="1:7" x14ac:dyDescent="0.2">
      <c r="A10184" s="77">
        <v>513575</v>
      </c>
      <c r="B10184" s="76" t="s">
        <v>10729</v>
      </c>
      <c r="F10184" s="71"/>
      <c r="G10184" s="71"/>
    </row>
    <row r="10185" spans="1:7" x14ac:dyDescent="0.2">
      <c r="A10185" s="77">
        <v>513580</v>
      </c>
      <c r="B10185" s="76" t="s">
        <v>10730</v>
      </c>
      <c r="F10185" s="71"/>
      <c r="G10185" s="71"/>
    </row>
    <row r="10186" spans="1:7" x14ac:dyDescent="0.2">
      <c r="A10186" s="77">
        <v>513581</v>
      </c>
      <c r="B10186" s="76" t="s">
        <v>10731</v>
      </c>
      <c r="F10186" s="71"/>
      <c r="G10186" s="71"/>
    </row>
    <row r="10187" spans="1:7" x14ac:dyDescent="0.2">
      <c r="A10187" s="77">
        <v>513582</v>
      </c>
      <c r="B10187" s="76" t="s">
        <v>10732</v>
      </c>
      <c r="F10187" s="71"/>
      <c r="G10187" s="71"/>
    </row>
    <row r="10188" spans="1:7" x14ac:dyDescent="0.2">
      <c r="A10188" s="77">
        <v>513583</v>
      </c>
      <c r="B10188" s="76" t="s">
        <v>10733</v>
      </c>
      <c r="F10188" s="71"/>
      <c r="G10188" s="71"/>
    </row>
    <row r="10189" spans="1:7" x14ac:dyDescent="0.2">
      <c r="A10189" s="77">
        <v>513584</v>
      </c>
      <c r="B10189" s="76" t="s">
        <v>10733</v>
      </c>
      <c r="F10189" s="71"/>
      <c r="G10189" s="71"/>
    </row>
    <row r="10190" spans="1:7" x14ac:dyDescent="0.2">
      <c r="A10190" s="77">
        <v>513585</v>
      </c>
      <c r="B10190" s="76" t="s">
        <v>3066</v>
      </c>
      <c r="F10190" s="71"/>
      <c r="G10190" s="71"/>
    </row>
    <row r="10191" spans="1:7" x14ac:dyDescent="0.2">
      <c r="A10191" s="77">
        <v>513590</v>
      </c>
      <c r="B10191" s="76" t="s">
        <v>10734</v>
      </c>
      <c r="F10191" s="71"/>
      <c r="G10191" s="71"/>
    </row>
    <row r="10192" spans="1:7" x14ac:dyDescent="0.2">
      <c r="A10192" s="77">
        <v>513595</v>
      </c>
      <c r="B10192" s="76" t="s">
        <v>10735</v>
      </c>
      <c r="F10192" s="71"/>
      <c r="G10192" s="71"/>
    </row>
    <row r="10193" spans="1:7" x14ac:dyDescent="0.2">
      <c r="A10193" s="77">
        <v>513600</v>
      </c>
      <c r="B10193" s="76" t="s">
        <v>10736</v>
      </c>
      <c r="F10193" s="71"/>
      <c r="G10193" s="71"/>
    </row>
    <row r="10194" spans="1:7" x14ac:dyDescent="0.2">
      <c r="A10194" s="77">
        <v>513605</v>
      </c>
      <c r="B10194" s="76" t="s">
        <v>10737</v>
      </c>
      <c r="F10194" s="71"/>
      <c r="G10194" s="71"/>
    </row>
    <row r="10195" spans="1:7" x14ac:dyDescent="0.2">
      <c r="A10195" s="77">
        <v>513610</v>
      </c>
      <c r="B10195" s="76" t="s">
        <v>10738</v>
      </c>
      <c r="F10195" s="71"/>
      <c r="G10195" s="71"/>
    </row>
    <row r="10196" spans="1:7" x14ac:dyDescent="0.2">
      <c r="A10196" s="77">
        <v>513615</v>
      </c>
      <c r="B10196" s="76" t="s">
        <v>10739</v>
      </c>
      <c r="F10196" s="71"/>
      <c r="G10196" s="71"/>
    </row>
    <row r="10197" spans="1:7" x14ac:dyDescent="0.2">
      <c r="A10197" s="77">
        <v>513620</v>
      </c>
      <c r="B10197" s="76" t="s">
        <v>10740</v>
      </c>
      <c r="F10197" s="71"/>
      <c r="G10197" s="71"/>
    </row>
    <row r="10198" spans="1:7" x14ac:dyDescent="0.2">
      <c r="A10198" s="77">
        <v>513625</v>
      </c>
      <c r="B10198" s="76" t="s">
        <v>10741</v>
      </c>
      <c r="F10198" s="71"/>
      <c r="G10198" s="71"/>
    </row>
    <row r="10199" spans="1:7" x14ac:dyDescent="0.2">
      <c r="A10199" s="77">
        <v>513630</v>
      </c>
      <c r="B10199" s="76" t="s">
        <v>10742</v>
      </c>
      <c r="F10199" s="71"/>
      <c r="G10199" s="71"/>
    </row>
    <row r="10200" spans="1:7" x14ac:dyDescent="0.2">
      <c r="A10200" s="77">
        <v>513635</v>
      </c>
      <c r="B10200" s="76" t="s">
        <v>10743</v>
      </c>
      <c r="F10200" s="71"/>
      <c r="G10200" s="71"/>
    </row>
    <row r="10201" spans="1:7" x14ac:dyDescent="0.2">
      <c r="A10201" s="77">
        <v>513640</v>
      </c>
      <c r="B10201" s="76" t="s">
        <v>10744</v>
      </c>
      <c r="F10201" s="71"/>
      <c r="G10201" s="71"/>
    </row>
    <row r="10202" spans="1:7" x14ac:dyDescent="0.2">
      <c r="A10202" s="77">
        <v>513641</v>
      </c>
      <c r="B10202" s="76" t="s">
        <v>10745</v>
      </c>
      <c r="F10202" s="71"/>
      <c r="G10202" s="71"/>
    </row>
    <row r="10203" spans="1:7" x14ac:dyDescent="0.2">
      <c r="A10203" s="77">
        <v>513645</v>
      </c>
      <c r="B10203" s="76" t="s">
        <v>10746</v>
      </c>
      <c r="F10203" s="71"/>
      <c r="G10203" s="71"/>
    </row>
    <row r="10204" spans="1:7" x14ac:dyDescent="0.2">
      <c r="A10204" s="77">
        <v>513650</v>
      </c>
      <c r="B10204" s="76" t="s">
        <v>10747</v>
      </c>
      <c r="F10204" s="71"/>
      <c r="G10204" s="71"/>
    </row>
    <row r="10205" spans="1:7" x14ac:dyDescent="0.2">
      <c r="A10205" s="77">
        <v>513655</v>
      </c>
      <c r="B10205" s="76" t="s">
        <v>10748</v>
      </c>
      <c r="F10205" s="71"/>
      <c r="G10205" s="71"/>
    </row>
    <row r="10206" spans="1:7" x14ac:dyDescent="0.2">
      <c r="A10206" s="77">
        <v>513660</v>
      </c>
      <c r="B10206" s="76" t="s">
        <v>10749</v>
      </c>
      <c r="F10206" s="71"/>
      <c r="G10206" s="71"/>
    </row>
    <row r="10207" spans="1:7" x14ac:dyDescent="0.2">
      <c r="A10207" s="77">
        <v>513665</v>
      </c>
      <c r="B10207" s="76" t="s">
        <v>3134</v>
      </c>
      <c r="F10207" s="71"/>
      <c r="G10207" s="71"/>
    </row>
    <row r="10208" spans="1:7" x14ac:dyDescent="0.2">
      <c r="A10208" s="77">
        <v>513670</v>
      </c>
      <c r="B10208" s="76" t="s">
        <v>10750</v>
      </c>
      <c r="F10208" s="71"/>
      <c r="G10208" s="71"/>
    </row>
    <row r="10209" spans="1:7" x14ac:dyDescent="0.2">
      <c r="A10209" s="77">
        <v>513671</v>
      </c>
      <c r="B10209" s="76" t="s">
        <v>10750</v>
      </c>
      <c r="F10209" s="71"/>
      <c r="G10209" s="71"/>
    </row>
    <row r="10210" spans="1:7" x14ac:dyDescent="0.2">
      <c r="A10210" s="77">
        <v>513675</v>
      </c>
      <c r="B10210" s="76" t="s">
        <v>10751</v>
      </c>
      <c r="F10210" s="71"/>
      <c r="G10210" s="71"/>
    </row>
    <row r="10211" spans="1:7" x14ac:dyDescent="0.2">
      <c r="A10211" s="77">
        <v>513680</v>
      </c>
      <c r="B10211" s="76" t="s">
        <v>10752</v>
      </c>
      <c r="F10211" s="71"/>
      <c r="G10211" s="71"/>
    </row>
    <row r="10212" spans="1:7" x14ac:dyDescent="0.2">
      <c r="A10212" s="77">
        <v>513685</v>
      </c>
      <c r="B10212" s="76" t="s">
        <v>10753</v>
      </c>
      <c r="F10212" s="71"/>
      <c r="G10212" s="71"/>
    </row>
    <row r="10213" spans="1:7" x14ac:dyDescent="0.2">
      <c r="A10213" s="77">
        <v>513686</v>
      </c>
      <c r="B10213" s="76" t="s">
        <v>10754</v>
      </c>
      <c r="F10213" s="71"/>
      <c r="G10213" s="71"/>
    </row>
    <row r="10214" spans="1:7" x14ac:dyDescent="0.2">
      <c r="A10214" s="77">
        <v>513687</v>
      </c>
      <c r="B10214" s="76" t="s">
        <v>10755</v>
      </c>
      <c r="F10214" s="71"/>
      <c r="G10214" s="71"/>
    </row>
    <row r="10215" spans="1:7" x14ac:dyDescent="0.2">
      <c r="A10215" s="77">
        <v>513688</v>
      </c>
      <c r="B10215" s="76" t="s">
        <v>10756</v>
      </c>
      <c r="F10215" s="71"/>
      <c r="G10215" s="71"/>
    </row>
    <row r="10216" spans="1:7" x14ac:dyDescent="0.2">
      <c r="A10216" s="77">
        <v>513689</v>
      </c>
      <c r="B10216" s="76" t="s">
        <v>10757</v>
      </c>
      <c r="F10216" s="71"/>
      <c r="G10216" s="71"/>
    </row>
    <row r="10217" spans="1:7" x14ac:dyDescent="0.2">
      <c r="A10217" s="77">
        <v>513690</v>
      </c>
      <c r="B10217" s="76" t="s">
        <v>10758</v>
      </c>
      <c r="F10217" s="71"/>
      <c r="G10217" s="71"/>
    </row>
    <row r="10218" spans="1:7" x14ac:dyDescent="0.2">
      <c r="A10218" s="77">
        <v>513695</v>
      </c>
      <c r="B10218" s="76" t="s">
        <v>10759</v>
      </c>
      <c r="F10218" s="71"/>
      <c r="G10218" s="71"/>
    </row>
    <row r="10219" spans="1:7" x14ac:dyDescent="0.2">
      <c r="A10219" s="77">
        <v>513700</v>
      </c>
      <c r="B10219" s="76" t="s">
        <v>8960</v>
      </c>
      <c r="F10219" s="71"/>
      <c r="G10219" s="71"/>
    </row>
    <row r="10220" spans="1:7" x14ac:dyDescent="0.2">
      <c r="A10220" s="77">
        <v>513701</v>
      </c>
      <c r="B10220" s="76" t="s">
        <v>8961</v>
      </c>
      <c r="F10220" s="71"/>
      <c r="G10220" s="71"/>
    </row>
    <row r="10221" spans="1:7" x14ac:dyDescent="0.2">
      <c r="A10221" s="77">
        <v>513702</v>
      </c>
      <c r="B10221" s="76" t="s">
        <v>8966</v>
      </c>
      <c r="F10221" s="71"/>
      <c r="G10221" s="71"/>
    </row>
    <row r="10222" spans="1:7" x14ac:dyDescent="0.2">
      <c r="A10222" s="77">
        <v>513703</v>
      </c>
      <c r="B10222" s="76" t="s">
        <v>10760</v>
      </c>
      <c r="F10222" s="71"/>
      <c r="G10222" s="71"/>
    </row>
    <row r="10223" spans="1:7" x14ac:dyDescent="0.2">
      <c r="A10223" s="77">
        <v>513704</v>
      </c>
      <c r="B10223" s="76" t="s">
        <v>10761</v>
      </c>
      <c r="F10223" s="71"/>
      <c r="G10223" s="71"/>
    </row>
    <row r="10224" spans="1:7" x14ac:dyDescent="0.2">
      <c r="A10224" s="77">
        <v>513705</v>
      </c>
      <c r="B10224" s="76" t="s">
        <v>10762</v>
      </c>
      <c r="F10224" s="71"/>
      <c r="G10224" s="71"/>
    </row>
    <row r="10225" spans="1:7" x14ac:dyDescent="0.2">
      <c r="A10225" s="77">
        <v>513710</v>
      </c>
      <c r="B10225" s="76" t="s">
        <v>10763</v>
      </c>
      <c r="F10225" s="71"/>
      <c r="G10225" s="71"/>
    </row>
    <row r="10226" spans="1:7" x14ac:dyDescent="0.2">
      <c r="A10226" s="77">
        <v>513715</v>
      </c>
      <c r="B10226" s="76" t="s">
        <v>10764</v>
      </c>
      <c r="F10226" s="71"/>
      <c r="G10226" s="71"/>
    </row>
    <row r="10227" spans="1:7" x14ac:dyDescent="0.2">
      <c r="A10227" s="77">
        <v>513720</v>
      </c>
      <c r="B10227" s="76" t="s">
        <v>10019</v>
      </c>
      <c r="F10227" s="71"/>
      <c r="G10227" s="71"/>
    </row>
    <row r="10228" spans="1:7" x14ac:dyDescent="0.2">
      <c r="A10228" s="77">
        <v>513725</v>
      </c>
      <c r="B10228" s="76" t="s">
        <v>10765</v>
      </c>
      <c r="F10228" s="71"/>
      <c r="G10228" s="71"/>
    </row>
    <row r="10229" spans="1:7" x14ac:dyDescent="0.2">
      <c r="A10229" s="77">
        <v>513730</v>
      </c>
      <c r="B10229" s="76" t="s">
        <v>10766</v>
      </c>
      <c r="F10229" s="71"/>
      <c r="G10229" s="71"/>
    </row>
    <row r="10230" spans="1:7" x14ac:dyDescent="0.2">
      <c r="A10230" s="77">
        <v>513735</v>
      </c>
      <c r="B10230" s="76" t="s">
        <v>10767</v>
      </c>
      <c r="F10230" s="71"/>
      <c r="G10230" s="71"/>
    </row>
    <row r="10231" spans="1:7" x14ac:dyDescent="0.2">
      <c r="A10231" s="77">
        <v>513740</v>
      </c>
      <c r="B10231" s="76" t="s">
        <v>10768</v>
      </c>
      <c r="F10231" s="71"/>
      <c r="G10231" s="71"/>
    </row>
    <row r="10232" spans="1:7" x14ac:dyDescent="0.2">
      <c r="A10232" s="77">
        <v>513745</v>
      </c>
      <c r="B10232" s="76" t="s">
        <v>10769</v>
      </c>
      <c r="F10232" s="71"/>
      <c r="G10232" s="71"/>
    </row>
    <row r="10233" spans="1:7" x14ac:dyDescent="0.2">
      <c r="A10233" s="77">
        <v>513750</v>
      </c>
      <c r="B10233" s="76" t="s">
        <v>10770</v>
      </c>
      <c r="F10233" s="71"/>
      <c r="G10233" s="71"/>
    </row>
    <row r="10234" spans="1:7" x14ac:dyDescent="0.2">
      <c r="A10234" s="77">
        <v>513755</v>
      </c>
      <c r="B10234" s="76" t="s">
        <v>10771</v>
      </c>
      <c r="F10234" s="71"/>
      <c r="G10234" s="71"/>
    </row>
    <row r="10235" spans="1:7" x14ac:dyDescent="0.2">
      <c r="A10235" s="77">
        <v>513756</v>
      </c>
      <c r="B10235" s="76" t="s">
        <v>10772</v>
      </c>
      <c r="F10235" s="71"/>
      <c r="G10235" s="71"/>
    </row>
    <row r="10236" spans="1:7" x14ac:dyDescent="0.2">
      <c r="A10236" s="77">
        <v>513757</v>
      </c>
      <c r="B10236" s="76" t="s">
        <v>10773</v>
      </c>
      <c r="F10236" s="71"/>
      <c r="G10236" s="71"/>
    </row>
    <row r="10237" spans="1:7" x14ac:dyDescent="0.2">
      <c r="A10237" s="77">
        <v>513760</v>
      </c>
      <c r="B10237" s="76" t="s">
        <v>10774</v>
      </c>
      <c r="F10237" s="71"/>
      <c r="G10237" s="71"/>
    </row>
    <row r="10238" spans="1:7" x14ac:dyDescent="0.2">
      <c r="A10238" s="77">
        <v>513765</v>
      </c>
      <c r="B10238" s="76" t="s">
        <v>10775</v>
      </c>
      <c r="F10238" s="71"/>
      <c r="G10238" s="71"/>
    </row>
    <row r="10239" spans="1:7" x14ac:dyDescent="0.2">
      <c r="A10239" s="77">
        <v>513766</v>
      </c>
      <c r="B10239" s="76" t="s">
        <v>10776</v>
      </c>
      <c r="F10239" s="71"/>
      <c r="G10239" s="71"/>
    </row>
    <row r="10240" spans="1:7" x14ac:dyDescent="0.2">
      <c r="A10240" s="77">
        <v>513767</v>
      </c>
      <c r="B10240" s="76" t="s">
        <v>10777</v>
      </c>
      <c r="F10240" s="71"/>
      <c r="G10240" s="71"/>
    </row>
    <row r="10241" spans="1:7" x14ac:dyDescent="0.2">
      <c r="A10241" s="77">
        <v>513770</v>
      </c>
      <c r="B10241" s="76" t="s">
        <v>10778</v>
      </c>
      <c r="F10241" s="71"/>
      <c r="G10241" s="71"/>
    </row>
    <row r="10242" spans="1:7" x14ac:dyDescent="0.2">
      <c r="A10242" s="77">
        <v>513775</v>
      </c>
      <c r="B10242" s="76" t="s">
        <v>10779</v>
      </c>
      <c r="F10242" s="71"/>
      <c r="G10242" s="71"/>
    </row>
    <row r="10243" spans="1:7" x14ac:dyDescent="0.2">
      <c r="A10243" s="77">
        <v>513780</v>
      </c>
      <c r="B10243" s="76" t="s">
        <v>10780</v>
      </c>
      <c r="F10243" s="71"/>
      <c r="G10243" s="71"/>
    </row>
    <row r="10244" spans="1:7" x14ac:dyDescent="0.2">
      <c r="A10244" s="77">
        <v>513785</v>
      </c>
      <c r="B10244" s="76" t="s">
        <v>10781</v>
      </c>
      <c r="F10244" s="71"/>
      <c r="G10244" s="71"/>
    </row>
    <row r="10245" spans="1:7" x14ac:dyDescent="0.2">
      <c r="A10245" s="77">
        <v>513786</v>
      </c>
      <c r="B10245" s="76" t="s">
        <v>10781</v>
      </c>
      <c r="F10245" s="71"/>
      <c r="G10245" s="71"/>
    </row>
    <row r="10246" spans="1:7" x14ac:dyDescent="0.2">
      <c r="A10246" s="77">
        <v>513790</v>
      </c>
      <c r="B10246" s="76" t="s">
        <v>10782</v>
      </c>
      <c r="F10246" s="71"/>
      <c r="G10246" s="71"/>
    </row>
    <row r="10247" spans="1:7" x14ac:dyDescent="0.2">
      <c r="A10247" s="77">
        <v>513795</v>
      </c>
      <c r="B10247" s="76" t="s">
        <v>10783</v>
      </c>
      <c r="F10247" s="71"/>
      <c r="G10247" s="71"/>
    </row>
    <row r="10248" spans="1:7" x14ac:dyDescent="0.2">
      <c r="A10248" s="77">
        <v>513796</v>
      </c>
      <c r="B10248" s="76" t="s">
        <v>10784</v>
      </c>
      <c r="F10248" s="71"/>
      <c r="G10248" s="71"/>
    </row>
    <row r="10249" spans="1:7" x14ac:dyDescent="0.2">
      <c r="A10249" s="77">
        <v>513800</v>
      </c>
      <c r="B10249" s="76" t="s">
        <v>10785</v>
      </c>
      <c r="F10249" s="71"/>
      <c r="G10249" s="71"/>
    </row>
    <row r="10250" spans="1:7" x14ac:dyDescent="0.2">
      <c r="A10250" s="77">
        <v>513805</v>
      </c>
      <c r="B10250" s="76" t="s">
        <v>10786</v>
      </c>
      <c r="F10250" s="71"/>
      <c r="G10250" s="71"/>
    </row>
    <row r="10251" spans="1:7" x14ac:dyDescent="0.2">
      <c r="A10251" s="77">
        <v>513810</v>
      </c>
      <c r="B10251" s="76" t="s">
        <v>10787</v>
      </c>
      <c r="F10251" s="71"/>
      <c r="G10251" s="71"/>
    </row>
    <row r="10252" spans="1:7" x14ac:dyDescent="0.2">
      <c r="A10252" s="77">
        <v>513815</v>
      </c>
      <c r="B10252" s="76" t="s">
        <v>10788</v>
      </c>
      <c r="F10252" s="71"/>
      <c r="G10252" s="71"/>
    </row>
    <row r="10253" spans="1:7" x14ac:dyDescent="0.2">
      <c r="A10253" s="77">
        <v>513820</v>
      </c>
      <c r="B10253" s="76" t="s">
        <v>10789</v>
      </c>
      <c r="F10253" s="71"/>
      <c r="G10253" s="71"/>
    </row>
    <row r="10254" spans="1:7" x14ac:dyDescent="0.2">
      <c r="A10254" s="77">
        <v>513825</v>
      </c>
      <c r="B10254" s="76" t="s">
        <v>3135</v>
      </c>
      <c r="F10254" s="71"/>
      <c r="G10254" s="71"/>
    </row>
    <row r="10255" spans="1:7" x14ac:dyDescent="0.2">
      <c r="A10255" s="77">
        <v>513830</v>
      </c>
      <c r="B10255" s="76" t="s">
        <v>10790</v>
      </c>
      <c r="F10255" s="71"/>
      <c r="G10255" s="71"/>
    </row>
    <row r="10256" spans="1:7" x14ac:dyDescent="0.2">
      <c r="A10256" s="77">
        <v>513835</v>
      </c>
      <c r="B10256" s="76" t="s">
        <v>10791</v>
      </c>
      <c r="F10256" s="71"/>
      <c r="G10256" s="71"/>
    </row>
    <row r="10257" spans="1:7" x14ac:dyDescent="0.2">
      <c r="A10257" s="77">
        <v>513840</v>
      </c>
      <c r="B10257" s="76" t="s">
        <v>10792</v>
      </c>
      <c r="F10257" s="71"/>
      <c r="G10257" s="71"/>
    </row>
    <row r="10258" spans="1:7" x14ac:dyDescent="0.2">
      <c r="A10258" s="77">
        <v>513845</v>
      </c>
      <c r="B10258" s="76" t="s">
        <v>10793</v>
      </c>
      <c r="F10258" s="71"/>
      <c r="G10258" s="71"/>
    </row>
    <row r="10259" spans="1:7" x14ac:dyDescent="0.2">
      <c r="A10259" s="77">
        <v>513850</v>
      </c>
      <c r="B10259" s="76" t="s">
        <v>10794</v>
      </c>
      <c r="F10259" s="71"/>
      <c r="G10259" s="71"/>
    </row>
    <row r="10260" spans="1:7" x14ac:dyDescent="0.2">
      <c r="A10260" s="77">
        <v>513855</v>
      </c>
      <c r="B10260" s="76" t="s">
        <v>10795</v>
      </c>
      <c r="F10260" s="71"/>
      <c r="G10260" s="71"/>
    </row>
    <row r="10261" spans="1:7" x14ac:dyDescent="0.2">
      <c r="A10261" s="77">
        <v>513860</v>
      </c>
      <c r="B10261" s="76" t="s">
        <v>10796</v>
      </c>
      <c r="F10261" s="71"/>
      <c r="G10261" s="71"/>
    </row>
    <row r="10262" spans="1:7" x14ac:dyDescent="0.2">
      <c r="A10262" s="77">
        <v>513865</v>
      </c>
      <c r="B10262" s="76" t="s">
        <v>10797</v>
      </c>
      <c r="F10262" s="71"/>
      <c r="G10262" s="71"/>
    </row>
    <row r="10263" spans="1:7" x14ac:dyDescent="0.2">
      <c r="A10263" s="77">
        <v>513870</v>
      </c>
      <c r="B10263" s="76" t="s">
        <v>10798</v>
      </c>
      <c r="F10263" s="71"/>
      <c r="G10263" s="71"/>
    </row>
    <row r="10264" spans="1:7" x14ac:dyDescent="0.2">
      <c r="A10264" s="77">
        <v>513871</v>
      </c>
      <c r="B10264" s="76" t="s">
        <v>10798</v>
      </c>
      <c r="F10264" s="71"/>
      <c r="G10264" s="71"/>
    </row>
    <row r="10265" spans="1:7" x14ac:dyDescent="0.2">
      <c r="A10265" s="77">
        <v>513872</v>
      </c>
      <c r="B10265" s="76" t="s">
        <v>10798</v>
      </c>
      <c r="F10265" s="71"/>
      <c r="G10265" s="71"/>
    </row>
    <row r="10266" spans="1:7" x14ac:dyDescent="0.2">
      <c r="A10266" s="77">
        <v>513873</v>
      </c>
      <c r="B10266" s="76" t="s">
        <v>10799</v>
      </c>
      <c r="F10266" s="71"/>
      <c r="G10266" s="71"/>
    </row>
    <row r="10267" spans="1:7" x14ac:dyDescent="0.2">
      <c r="A10267" s="77">
        <v>513875</v>
      </c>
      <c r="B10267" s="76" t="s">
        <v>10800</v>
      </c>
      <c r="F10267" s="71"/>
      <c r="G10267" s="71"/>
    </row>
    <row r="10268" spans="1:7" x14ac:dyDescent="0.2">
      <c r="A10268" s="77">
        <v>513880</v>
      </c>
      <c r="B10268" s="76" t="s">
        <v>10801</v>
      </c>
      <c r="F10268" s="71"/>
      <c r="G10268" s="71"/>
    </row>
    <row r="10269" spans="1:7" x14ac:dyDescent="0.2">
      <c r="A10269" s="77">
        <v>513881</v>
      </c>
      <c r="B10269" s="76" t="s">
        <v>10802</v>
      </c>
      <c r="F10269" s="71"/>
      <c r="G10269" s="71"/>
    </row>
    <row r="10270" spans="1:7" x14ac:dyDescent="0.2">
      <c r="A10270" s="77">
        <v>513885</v>
      </c>
      <c r="B10270" s="76" t="s">
        <v>10803</v>
      </c>
      <c r="F10270" s="71"/>
      <c r="G10270" s="71"/>
    </row>
    <row r="10271" spans="1:7" x14ac:dyDescent="0.2">
      <c r="A10271" s="77">
        <v>513890</v>
      </c>
      <c r="B10271" s="76" t="s">
        <v>10804</v>
      </c>
      <c r="F10271" s="71"/>
      <c r="G10271" s="71"/>
    </row>
    <row r="10272" spans="1:7" x14ac:dyDescent="0.2">
      <c r="A10272" s="77">
        <v>513895</v>
      </c>
      <c r="B10272" s="76" t="s">
        <v>10805</v>
      </c>
      <c r="F10272" s="71"/>
      <c r="G10272" s="71"/>
    </row>
    <row r="10273" spans="1:7" x14ac:dyDescent="0.2">
      <c r="A10273" s="77">
        <v>513900</v>
      </c>
      <c r="B10273" s="76" t="s">
        <v>10806</v>
      </c>
      <c r="F10273" s="71"/>
      <c r="G10273" s="71"/>
    </row>
    <row r="10274" spans="1:7" x14ac:dyDescent="0.2">
      <c r="A10274" s="77">
        <v>513905</v>
      </c>
      <c r="B10274" s="76" t="s">
        <v>10807</v>
      </c>
      <c r="F10274" s="71"/>
      <c r="G10274" s="71"/>
    </row>
    <row r="10275" spans="1:7" x14ac:dyDescent="0.2">
      <c r="A10275" s="77">
        <v>513906</v>
      </c>
      <c r="B10275" s="76" t="s">
        <v>10808</v>
      </c>
      <c r="F10275" s="71"/>
      <c r="G10275" s="71"/>
    </row>
    <row r="10276" spans="1:7" x14ac:dyDescent="0.2">
      <c r="A10276" s="77">
        <v>513910</v>
      </c>
      <c r="B10276" s="76" t="s">
        <v>10809</v>
      </c>
      <c r="F10276" s="71"/>
      <c r="G10276" s="71"/>
    </row>
    <row r="10277" spans="1:7" x14ac:dyDescent="0.2">
      <c r="A10277" s="77">
        <v>513915</v>
      </c>
      <c r="B10277" s="76" t="s">
        <v>10810</v>
      </c>
      <c r="F10277" s="71"/>
      <c r="G10277" s="71"/>
    </row>
    <row r="10278" spans="1:7" x14ac:dyDescent="0.2">
      <c r="A10278" s="77">
        <v>513916</v>
      </c>
      <c r="B10278" s="76" t="s">
        <v>10811</v>
      </c>
      <c r="F10278" s="71"/>
      <c r="G10278" s="71"/>
    </row>
    <row r="10279" spans="1:7" x14ac:dyDescent="0.2">
      <c r="A10279" s="77">
        <v>513920</v>
      </c>
      <c r="B10279" s="76" t="s">
        <v>10812</v>
      </c>
      <c r="F10279" s="71"/>
      <c r="G10279" s="71"/>
    </row>
    <row r="10280" spans="1:7" x14ac:dyDescent="0.2">
      <c r="A10280" s="77">
        <v>513925</v>
      </c>
      <c r="B10280" s="76" t="s">
        <v>10813</v>
      </c>
      <c r="F10280" s="71"/>
      <c r="G10280" s="71"/>
    </row>
    <row r="10281" spans="1:7" x14ac:dyDescent="0.2">
      <c r="A10281" s="77">
        <v>513930</v>
      </c>
      <c r="B10281" s="76" t="s">
        <v>10814</v>
      </c>
      <c r="F10281" s="71"/>
      <c r="G10281" s="71"/>
    </row>
    <row r="10282" spans="1:7" x14ac:dyDescent="0.2">
      <c r="A10282" s="77">
        <v>513935</v>
      </c>
      <c r="B10282" s="76" t="s">
        <v>10815</v>
      </c>
      <c r="F10282" s="71"/>
      <c r="G10282" s="71"/>
    </row>
    <row r="10283" spans="1:7" x14ac:dyDescent="0.2">
      <c r="A10283" s="77">
        <v>513940</v>
      </c>
      <c r="B10283" s="76" t="s">
        <v>10816</v>
      </c>
      <c r="F10283" s="71"/>
      <c r="G10283" s="71"/>
    </row>
    <row r="10284" spans="1:7" x14ac:dyDescent="0.2">
      <c r="A10284" s="77">
        <v>513945</v>
      </c>
      <c r="B10284" s="76" t="s">
        <v>10817</v>
      </c>
      <c r="F10284" s="71"/>
      <c r="G10284" s="71"/>
    </row>
    <row r="10285" spans="1:7" x14ac:dyDescent="0.2">
      <c r="A10285" s="77">
        <v>513950</v>
      </c>
      <c r="B10285" s="76" t="s">
        <v>10818</v>
      </c>
      <c r="F10285" s="71"/>
      <c r="G10285" s="71"/>
    </row>
    <row r="10286" spans="1:7" x14ac:dyDescent="0.2">
      <c r="A10286" s="77">
        <v>513955</v>
      </c>
      <c r="B10286" s="76" t="s">
        <v>10819</v>
      </c>
      <c r="F10286" s="71"/>
      <c r="G10286" s="71"/>
    </row>
    <row r="10287" spans="1:7" x14ac:dyDescent="0.2">
      <c r="A10287" s="77">
        <v>513956</v>
      </c>
      <c r="B10287" s="76" t="s">
        <v>10820</v>
      </c>
      <c r="F10287" s="71"/>
      <c r="G10287" s="71"/>
    </row>
    <row r="10288" spans="1:7" x14ac:dyDescent="0.2">
      <c r="A10288" s="77">
        <v>513957</v>
      </c>
      <c r="B10288" s="76" t="s">
        <v>10821</v>
      </c>
      <c r="F10288" s="71"/>
      <c r="G10288" s="71"/>
    </row>
    <row r="10289" spans="1:7" x14ac:dyDescent="0.2">
      <c r="A10289" s="77">
        <v>513960</v>
      </c>
      <c r="B10289" s="76" t="s">
        <v>10822</v>
      </c>
      <c r="F10289" s="71"/>
      <c r="G10289" s="71"/>
    </row>
    <row r="10290" spans="1:7" x14ac:dyDescent="0.2">
      <c r="A10290" s="77">
        <v>513961</v>
      </c>
      <c r="B10290" s="76" t="s">
        <v>10822</v>
      </c>
      <c r="F10290" s="71"/>
      <c r="G10290" s="71"/>
    </row>
    <row r="10291" spans="1:7" x14ac:dyDescent="0.2">
      <c r="A10291" s="77">
        <v>513962</v>
      </c>
      <c r="B10291" s="76" t="s">
        <v>10823</v>
      </c>
      <c r="F10291" s="71"/>
      <c r="G10291" s="71"/>
    </row>
    <row r="10292" spans="1:7" x14ac:dyDescent="0.2">
      <c r="A10292" s="77">
        <v>513965</v>
      </c>
      <c r="B10292" s="76" t="s">
        <v>10824</v>
      </c>
      <c r="F10292" s="71"/>
      <c r="G10292" s="71"/>
    </row>
    <row r="10293" spans="1:7" x14ac:dyDescent="0.2">
      <c r="A10293" s="77">
        <v>513966</v>
      </c>
      <c r="B10293" s="76" t="s">
        <v>10825</v>
      </c>
      <c r="F10293" s="71"/>
      <c r="G10293" s="71"/>
    </row>
    <row r="10294" spans="1:7" x14ac:dyDescent="0.2">
      <c r="A10294" s="77">
        <v>513970</v>
      </c>
      <c r="B10294" s="76" t="s">
        <v>10826</v>
      </c>
      <c r="F10294" s="71"/>
      <c r="G10294" s="71"/>
    </row>
    <row r="10295" spans="1:7" x14ac:dyDescent="0.2">
      <c r="A10295" s="77">
        <v>513971</v>
      </c>
      <c r="B10295" s="76" t="s">
        <v>10826</v>
      </c>
      <c r="F10295" s="71"/>
      <c r="G10295" s="71"/>
    </row>
    <row r="10296" spans="1:7" x14ac:dyDescent="0.2">
      <c r="A10296" s="77">
        <v>513975</v>
      </c>
      <c r="B10296" s="76" t="s">
        <v>10827</v>
      </c>
      <c r="F10296" s="71"/>
      <c r="G10296" s="71"/>
    </row>
    <row r="10297" spans="1:7" x14ac:dyDescent="0.2">
      <c r="A10297" s="77">
        <v>513980</v>
      </c>
      <c r="B10297" s="76" t="s">
        <v>10828</v>
      </c>
      <c r="F10297" s="71"/>
      <c r="G10297" s="71"/>
    </row>
    <row r="10298" spans="1:7" x14ac:dyDescent="0.2">
      <c r="A10298" s="77">
        <v>513985</v>
      </c>
      <c r="B10298" s="76" t="s">
        <v>10829</v>
      </c>
      <c r="F10298" s="71"/>
      <c r="G10298" s="71"/>
    </row>
    <row r="10299" spans="1:7" x14ac:dyDescent="0.2">
      <c r="A10299" s="77">
        <v>513990</v>
      </c>
      <c r="B10299" s="76" t="s">
        <v>3136</v>
      </c>
      <c r="F10299" s="71"/>
      <c r="G10299" s="71"/>
    </row>
    <row r="10300" spans="1:7" x14ac:dyDescent="0.2">
      <c r="A10300" s="77">
        <v>513995</v>
      </c>
      <c r="B10300" s="76" t="s">
        <v>10830</v>
      </c>
      <c r="F10300" s="71"/>
      <c r="G10300" s="71"/>
    </row>
    <row r="10301" spans="1:7" x14ac:dyDescent="0.2">
      <c r="A10301" s="77">
        <v>514000</v>
      </c>
      <c r="B10301" s="76" t="s">
        <v>10831</v>
      </c>
      <c r="F10301" s="71"/>
      <c r="G10301" s="71"/>
    </row>
    <row r="10302" spans="1:7" x14ac:dyDescent="0.2">
      <c r="A10302" s="77">
        <v>514005</v>
      </c>
      <c r="B10302" s="76" t="s">
        <v>10832</v>
      </c>
      <c r="F10302" s="71"/>
      <c r="G10302" s="71"/>
    </row>
    <row r="10303" spans="1:7" x14ac:dyDescent="0.2">
      <c r="A10303" s="77">
        <v>514010</v>
      </c>
      <c r="B10303" s="76" t="s">
        <v>10833</v>
      </c>
      <c r="F10303" s="71"/>
      <c r="G10303" s="71"/>
    </row>
    <row r="10304" spans="1:7" x14ac:dyDescent="0.2">
      <c r="A10304" s="77">
        <v>514015</v>
      </c>
      <c r="B10304" s="76" t="s">
        <v>10834</v>
      </c>
      <c r="F10304" s="71"/>
      <c r="G10304" s="71"/>
    </row>
    <row r="10305" spans="1:7" x14ac:dyDescent="0.2">
      <c r="A10305" s="77">
        <v>514020</v>
      </c>
      <c r="B10305" s="76" t="s">
        <v>10835</v>
      </c>
      <c r="F10305" s="71"/>
      <c r="G10305" s="71"/>
    </row>
    <row r="10306" spans="1:7" x14ac:dyDescent="0.2">
      <c r="A10306" s="77">
        <v>514021</v>
      </c>
      <c r="B10306" s="76" t="s">
        <v>10836</v>
      </c>
      <c r="F10306" s="71"/>
      <c r="G10306" s="71"/>
    </row>
    <row r="10307" spans="1:7" x14ac:dyDescent="0.2">
      <c r="A10307" s="77">
        <v>514022</v>
      </c>
      <c r="B10307" s="76" t="s">
        <v>10837</v>
      </c>
      <c r="F10307" s="71"/>
      <c r="G10307" s="71"/>
    </row>
    <row r="10308" spans="1:7" x14ac:dyDescent="0.2">
      <c r="A10308" s="77">
        <v>514025</v>
      </c>
      <c r="B10308" s="76" t="s">
        <v>10838</v>
      </c>
      <c r="F10308" s="71"/>
      <c r="G10308" s="71"/>
    </row>
    <row r="10309" spans="1:7" x14ac:dyDescent="0.2">
      <c r="A10309" s="77">
        <v>514030</v>
      </c>
      <c r="B10309" s="76" t="s">
        <v>10839</v>
      </c>
      <c r="F10309" s="71"/>
      <c r="G10309" s="71"/>
    </row>
    <row r="10310" spans="1:7" x14ac:dyDescent="0.2">
      <c r="A10310" s="77">
        <v>514035</v>
      </c>
      <c r="B10310" s="76" t="s">
        <v>3137</v>
      </c>
      <c r="F10310" s="71"/>
      <c r="G10310" s="71"/>
    </row>
    <row r="10311" spans="1:7" x14ac:dyDescent="0.2">
      <c r="A10311" s="77">
        <v>514040</v>
      </c>
      <c r="B10311" s="76" t="s">
        <v>10840</v>
      </c>
      <c r="F10311" s="71"/>
      <c r="G10311" s="71"/>
    </row>
    <row r="10312" spans="1:7" x14ac:dyDescent="0.2">
      <c r="A10312" s="77">
        <v>514045</v>
      </c>
      <c r="B10312" s="76" t="s">
        <v>10841</v>
      </c>
      <c r="F10312" s="71"/>
      <c r="G10312" s="71"/>
    </row>
    <row r="10313" spans="1:7" x14ac:dyDescent="0.2">
      <c r="A10313" s="77">
        <v>514050</v>
      </c>
      <c r="B10313" s="76" t="s">
        <v>10842</v>
      </c>
      <c r="F10313" s="71"/>
      <c r="G10313" s="71"/>
    </row>
    <row r="10314" spans="1:7" x14ac:dyDescent="0.2">
      <c r="A10314" s="77">
        <v>514055</v>
      </c>
      <c r="B10314" s="76" t="s">
        <v>10843</v>
      </c>
      <c r="F10314" s="71"/>
      <c r="G10314" s="71"/>
    </row>
    <row r="10315" spans="1:7" x14ac:dyDescent="0.2">
      <c r="A10315" s="77">
        <v>514060</v>
      </c>
      <c r="B10315" s="76" t="s">
        <v>10844</v>
      </c>
      <c r="F10315" s="71"/>
      <c r="G10315" s="71"/>
    </row>
    <row r="10316" spans="1:7" x14ac:dyDescent="0.2">
      <c r="A10316" s="77">
        <v>514065</v>
      </c>
      <c r="B10316" s="76" t="s">
        <v>10845</v>
      </c>
      <c r="F10316" s="71"/>
      <c r="G10316" s="71"/>
    </row>
    <row r="10317" spans="1:7" x14ac:dyDescent="0.2">
      <c r="A10317" s="77">
        <v>514070</v>
      </c>
      <c r="B10317" s="76" t="s">
        <v>10846</v>
      </c>
      <c r="F10317" s="71"/>
      <c r="G10317" s="71"/>
    </row>
    <row r="10318" spans="1:7" x14ac:dyDescent="0.2">
      <c r="A10318" s="77">
        <v>514075</v>
      </c>
      <c r="B10318" s="76" t="s">
        <v>10847</v>
      </c>
      <c r="F10318" s="71"/>
      <c r="G10318" s="71"/>
    </row>
    <row r="10319" spans="1:7" x14ac:dyDescent="0.2">
      <c r="A10319" s="77">
        <v>514080</v>
      </c>
      <c r="B10319" s="76" t="s">
        <v>10848</v>
      </c>
      <c r="F10319" s="71"/>
      <c r="G10319" s="71"/>
    </row>
    <row r="10320" spans="1:7" x14ac:dyDescent="0.2">
      <c r="A10320" s="77">
        <v>514085</v>
      </c>
      <c r="B10320" s="76" t="s">
        <v>10849</v>
      </c>
      <c r="F10320" s="71"/>
      <c r="G10320" s="71"/>
    </row>
    <row r="10321" spans="1:7" x14ac:dyDescent="0.2">
      <c r="A10321" s="77">
        <v>514090</v>
      </c>
      <c r="B10321" s="76" t="s">
        <v>10850</v>
      </c>
      <c r="F10321" s="71"/>
      <c r="G10321" s="71"/>
    </row>
    <row r="10322" spans="1:7" x14ac:dyDescent="0.2">
      <c r="A10322" s="77">
        <v>514095</v>
      </c>
      <c r="B10322" s="76" t="s">
        <v>10851</v>
      </c>
      <c r="F10322" s="71"/>
      <c r="G10322" s="71"/>
    </row>
    <row r="10323" spans="1:7" x14ac:dyDescent="0.2">
      <c r="A10323" s="77">
        <v>514100</v>
      </c>
      <c r="B10323" s="76" t="s">
        <v>10852</v>
      </c>
      <c r="F10323" s="71"/>
      <c r="G10323" s="71"/>
    </row>
    <row r="10324" spans="1:7" x14ac:dyDescent="0.2">
      <c r="A10324" s="77">
        <v>514105</v>
      </c>
      <c r="B10324" s="76" t="s">
        <v>3138</v>
      </c>
      <c r="F10324" s="71"/>
      <c r="G10324" s="71"/>
    </row>
    <row r="10325" spans="1:7" x14ac:dyDescent="0.2">
      <c r="A10325" s="77">
        <v>514110</v>
      </c>
      <c r="B10325" s="76" t="s">
        <v>10853</v>
      </c>
      <c r="F10325" s="71"/>
      <c r="G10325" s="71"/>
    </row>
    <row r="10326" spans="1:7" x14ac:dyDescent="0.2">
      <c r="A10326" s="77">
        <v>514115</v>
      </c>
      <c r="B10326" s="76" t="s">
        <v>10854</v>
      </c>
      <c r="F10326" s="71"/>
      <c r="G10326" s="71"/>
    </row>
    <row r="10327" spans="1:7" x14ac:dyDescent="0.2">
      <c r="A10327" s="77">
        <v>514120</v>
      </c>
      <c r="B10327" s="76" t="s">
        <v>10855</v>
      </c>
      <c r="F10327" s="71"/>
      <c r="G10327" s="71"/>
    </row>
    <row r="10328" spans="1:7" x14ac:dyDescent="0.2">
      <c r="A10328" s="77">
        <v>514121</v>
      </c>
      <c r="B10328" s="76" t="s">
        <v>10856</v>
      </c>
      <c r="F10328" s="71"/>
      <c r="G10328" s="71"/>
    </row>
    <row r="10329" spans="1:7" x14ac:dyDescent="0.2">
      <c r="A10329" s="77">
        <v>514125</v>
      </c>
      <c r="B10329" s="76" t="s">
        <v>10857</v>
      </c>
      <c r="F10329" s="71"/>
      <c r="G10329" s="71"/>
    </row>
    <row r="10330" spans="1:7" x14ac:dyDescent="0.2">
      <c r="A10330" s="77">
        <v>514130</v>
      </c>
      <c r="B10330" s="76" t="s">
        <v>10858</v>
      </c>
      <c r="F10330" s="71"/>
      <c r="G10330" s="71"/>
    </row>
    <row r="10331" spans="1:7" x14ac:dyDescent="0.2">
      <c r="A10331" s="77">
        <v>514135</v>
      </c>
      <c r="B10331" s="76" t="s">
        <v>10859</v>
      </c>
      <c r="F10331" s="71"/>
      <c r="G10331" s="71"/>
    </row>
    <row r="10332" spans="1:7" x14ac:dyDescent="0.2">
      <c r="A10332" s="77">
        <v>514140</v>
      </c>
      <c r="B10332" s="76" t="s">
        <v>10860</v>
      </c>
      <c r="F10332" s="71"/>
      <c r="G10332" s="71"/>
    </row>
    <row r="10333" spans="1:7" x14ac:dyDescent="0.2">
      <c r="A10333" s="77">
        <v>514141</v>
      </c>
      <c r="B10333" s="76" t="s">
        <v>4383</v>
      </c>
      <c r="F10333" s="71"/>
      <c r="G10333" s="71"/>
    </row>
    <row r="10334" spans="1:7" x14ac:dyDescent="0.2">
      <c r="A10334" s="77">
        <v>514142</v>
      </c>
      <c r="B10334" s="76" t="s">
        <v>14953</v>
      </c>
      <c r="F10334" s="71"/>
      <c r="G10334" s="71"/>
    </row>
    <row r="10335" spans="1:7" x14ac:dyDescent="0.2">
      <c r="A10335" s="77">
        <v>514145</v>
      </c>
      <c r="B10335" s="76" t="s">
        <v>10861</v>
      </c>
      <c r="F10335" s="71"/>
      <c r="G10335" s="71"/>
    </row>
    <row r="10336" spans="1:7" x14ac:dyDescent="0.2">
      <c r="A10336" s="77">
        <v>514150</v>
      </c>
      <c r="B10336" s="76" t="s">
        <v>10862</v>
      </c>
      <c r="F10336" s="71"/>
      <c r="G10336" s="71"/>
    </row>
    <row r="10337" spans="1:7" x14ac:dyDescent="0.2">
      <c r="A10337" s="77">
        <v>514151</v>
      </c>
      <c r="B10337" s="76" t="s">
        <v>10862</v>
      </c>
      <c r="F10337" s="71"/>
      <c r="G10337" s="71"/>
    </row>
    <row r="10338" spans="1:7" x14ac:dyDescent="0.2">
      <c r="A10338" s="77">
        <v>514155</v>
      </c>
      <c r="B10338" s="76" t="s">
        <v>3170</v>
      </c>
      <c r="F10338" s="71"/>
      <c r="G10338" s="71"/>
    </row>
    <row r="10339" spans="1:7" x14ac:dyDescent="0.2">
      <c r="A10339" s="77">
        <v>514160</v>
      </c>
      <c r="B10339" s="76" t="s">
        <v>10863</v>
      </c>
      <c r="F10339" s="71"/>
      <c r="G10339" s="71"/>
    </row>
    <row r="10340" spans="1:7" x14ac:dyDescent="0.2">
      <c r="A10340" s="77">
        <v>514165</v>
      </c>
      <c r="B10340" s="76" t="s">
        <v>10864</v>
      </c>
      <c r="F10340" s="71"/>
      <c r="G10340" s="71"/>
    </row>
    <row r="10341" spans="1:7" x14ac:dyDescent="0.2">
      <c r="A10341" s="77">
        <v>514170</v>
      </c>
      <c r="B10341" s="76" t="s">
        <v>10865</v>
      </c>
      <c r="F10341" s="71"/>
      <c r="G10341" s="71"/>
    </row>
    <row r="10342" spans="1:7" x14ac:dyDescent="0.2">
      <c r="A10342" s="77">
        <v>514175</v>
      </c>
      <c r="B10342" s="76" t="s">
        <v>10866</v>
      </c>
      <c r="F10342" s="71"/>
      <c r="G10342" s="71"/>
    </row>
    <row r="10343" spans="1:7" x14ac:dyDescent="0.2">
      <c r="A10343" s="77">
        <v>514180</v>
      </c>
      <c r="B10343" s="76" t="s">
        <v>10867</v>
      </c>
      <c r="F10343" s="71"/>
      <c r="G10343" s="71"/>
    </row>
    <row r="10344" spans="1:7" x14ac:dyDescent="0.2">
      <c r="A10344" s="77">
        <v>514185</v>
      </c>
      <c r="B10344" s="76" t="s">
        <v>10868</v>
      </c>
      <c r="F10344" s="71"/>
      <c r="G10344" s="71"/>
    </row>
    <row r="10345" spans="1:7" x14ac:dyDescent="0.2">
      <c r="A10345" s="77">
        <v>514190</v>
      </c>
      <c r="B10345" s="76" t="s">
        <v>10869</v>
      </c>
      <c r="F10345" s="71"/>
      <c r="G10345" s="71"/>
    </row>
    <row r="10346" spans="1:7" x14ac:dyDescent="0.2">
      <c r="A10346" s="77">
        <v>514195</v>
      </c>
      <c r="B10346" s="76" t="s">
        <v>10870</v>
      </c>
      <c r="F10346" s="71"/>
      <c r="G10346" s="71"/>
    </row>
    <row r="10347" spans="1:7" x14ac:dyDescent="0.2">
      <c r="A10347" s="77">
        <v>514200</v>
      </c>
      <c r="B10347" s="76" t="s">
        <v>10598</v>
      </c>
      <c r="F10347" s="71"/>
      <c r="G10347" s="71"/>
    </row>
    <row r="10348" spans="1:7" x14ac:dyDescent="0.2">
      <c r="A10348" s="77">
        <v>514205</v>
      </c>
      <c r="B10348" s="76" t="s">
        <v>10871</v>
      </c>
      <c r="F10348" s="71"/>
      <c r="G10348" s="71"/>
    </row>
    <row r="10349" spans="1:7" x14ac:dyDescent="0.2">
      <c r="A10349" s="77">
        <v>514210</v>
      </c>
      <c r="B10349" s="76" t="s">
        <v>10872</v>
      </c>
      <c r="F10349" s="71"/>
      <c r="G10349" s="71"/>
    </row>
    <row r="10350" spans="1:7" x14ac:dyDescent="0.2">
      <c r="A10350" s="77">
        <v>514211</v>
      </c>
      <c r="B10350" s="76" t="s">
        <v>5174</v>
      </c>
      <c r="F10350" s="71"/>
      <c r="G10350" s="71"/>
    </row>
    <row r="10351" spans="1:7" x14ac:dyDescent="0.2">
      <c r="A10351" s="77">
        <v>514215</v>
      </c>
      <c r="B10351" s="76" t="s">
        <v>10873</v>
      </c>
      <c r="F10351" s="71"/>
      <c r="G10351" s="71"/>
    </row>
    <row r="10352" spans="1:7" x14ac:dyDescent="0.2">
      <c r="A10352" s="77">
        <v>514220</v>
      </c>
      <c r="B10352" s="76" t="s">
        <v>10874</v>
      </c>
      <c r="F10352" s="71"/>
      <c r="G10352" s="71"/>
    </row>
    <row r="10353" spans="1:7" x14ac:dyDescent="0.2">
      <c r="A10353" s="77">
        <v>514225</v>
      </c>
      <c r="B10353" s="76" t="s">
        <v>10875</v>
      </c>
      <c r="F10353" s="71"/>
      <c r="G10353" s="71"/>
    </row>
    <row r="10354" spans="1:7" x14ac:dyDescent="0.2">
      <c r="A10354" s="77">
        <v>514230</v>
      </c>
      <c r="B10354" s="76" t="s">
        <v>10876</v>
      </c>
      <c r="F10354" s="71"/>
      <c r="G10354" s="71"/>
    </row>
    <row r="10355" spans="1:7" x14ac:dyDescent="0.2">
      <c r="A10355" s="77">
        <v>514235</v>
      </c>
      <c r="B10355" s="76" t="s">
        <v>10877</v>
      </c>
      <c r="F10355" s="71"/>
      <c r="G10355" s="71"/>
    </row>
    <row r="10356" spans="1:7" x14ac:dyDescent="0.2">
      <c r="A10356" s="77">
        <v>514240</v>
      </c>
      <c r="B10356" s="76" t="s">
        <v>10878</v>
      </c>
      <c r="F10356" s="71"/>
      <c r="G10356" s="71"/>
    </row>
    <row r="10357" spans="1:7" x14ac:dyDescent="0.2">
      <c r="A10357" s="77">
        <v>514245</v>
      </c>
      <c r="B10357" s="76" t="s">
        <v>10879</v>
      </c>
      <c r="F10357" s="71"/>
      <c r="G10357" s="71"/>
    </row>
    <row r="10358" spans="1:7" x14ac:dyDescent="0.2">
      <c r="A10358" s="77">
        <v>514250</v>
      </c>
      <c r="B10358" s="76" t="s">
        <v>3732</v>
      </c>
      <c r="F10358" s="71"/>
      <c r="G10358" s="71"/>
    </row>
    <row r="10359" spans="1:7" x14ac:dyDescent="0.2">
      <c r="A10359" s="77">
        <v>514255</v>
      </c>
      <c r="B10359" s="76" t="s">
        <v>10880</v>
      </c>
      <c r="F10359" s="71"/>
      <c r="G10359" s="71"/>
    </row>
    <row r="10360" spans="1:7" x14ac:dyDescent="0.2">
      <c r="A10360" s="77">
        <v>514260</v>
      </c>
      <c r="B10360" s="76" t="s">
        <v>10881</v>
      </c>
      <c r="F10360" s="71"/>
      <c r="G10360" s="71"/>
    </row>
    <row r="10361" spans="1:7" x14ac:dyDescent="0.2">
      <c r="A10361" s="77">
        <v>514265</v>
      </c>
      <c r="B10361" s="76" t="s">
        <v>10882</v>
      </c>
      <c r="F10361" s="71"/>
      <c r="G10361" s="71"/>
    </row>
    <row r="10362" spans="1:7" x14ac:dyDescent="0.2">
      <c r="A10362" s="77">
        <v>514270</v>
      </c>
      <c r="B10362" s="76" t="s">
        <v>3733</v>
      </c>
      <c r="F10362" s="71"/>
      <c r="G10362" s="71"/>
    </row>
    <row r="10363" spans="1:7" x14ac:dyDescent="0.2">
      <c r="A10363" s="77">
        <v>514275</v>
      </c>
      <c r="B10363" s="76" t="s">
        <v>10883</v>
      </c>
      <c r="F10363" s="71"/>
      <c r="G10363" s="71"/>
    </row>
    <row r="10364" spans="1:7" x14ac:dyDescent="0.2">
      <c r="A10364" s="77">
        <v>514280</v>
      </c>
      <c r="B10364" s="76" t="s">
        <v>10019</v>
      </c>
      <c r="F10364" s="71"/>
      <c r="G10364" s="71"/>
    </row>
    <row r="10365" spans="1:7" x14ac:dyDescent="0.2">
      <c r="A10365" s="77">
        <v>514285</v>
      </c>
      <c r="B10365" s="76" t="s">
        <v>3831</v>
      </c>
      <c r="F10365" s="71"/>
      <c r="G10365" s="71"/>
    </row>
    <row r="10366" spans="1:7" x14ac:dyDescent="0.2">
      <c r="A10366" s="77">
        <v>514290</v>
      </c>
      <c r="B10366" s="76" t="s">
        <v>10884</v>
      </c>
      <c r="F10366" s="71"/>
      <c r="G10366" s="71"/>
    </row>
    <row r="10367" spans="1:7" x14ac:dyDescent="0.2">
      <c r="A10367" s="77">
        <v>514295</v>
      </c>
      <c r="B10367" s="76" t="s">
        <v>10885</v>
      </c>
      <c r="F10367" s="71"/>
      <c r="G10367" s="71"/>
    </row>
    <row r="10368" spans="1:7" x14ac:dyDescent="0.2">
      <c r="A10368" s="77">
        <v>514300</v>
      </c>
      <c r="B10368" s="76" t="s">
        <v>10886</v>
      </c>
      <c r="F10368" s="71"/>
      <c r="G10368" s="71"/>
    </row>
    <row r="10369" spans="1:7" x14ac:dyDescent="0.2">
      <c r="A10369" s="77">
        <v>514305</v>
      </c>
      <c r="B10369" s="76" t="s">
        <v>3300</v>
      </c>
      <c r="F10369" s="71"/>
      <c r="G10369" s="71"/>
    </row>
    <row r="10370" spans="1:7" x14ac:dyDescent="0.2">
      <c r="A10370" s="77">
        <v>514310</v>
      </c>
      <c r="B10370" s="76" t="s">
        <v>10887</v>
      </c>
      <c r="F10370" s="71"/>
      <c r="G10370" s="71"/>
    </row>
    <row r="10371" spans="1:7" x14ac:dyDescent="0.2">
      <c r="A10371" s="77">
        <v>514315</v>
      </c>
      <c r="B10371" s="76" t="s">
        <v>10888</v>
      </c>
      <c r="F10371" s="71"/>
      <c r="G10371" s="71"/>
    </row>
    <row r="10372" spans="1:7" x14ac:dyDescent="0.2">
      <c r="A10372" s="77">
        <v>514320</v>
      </c>
      <c r="B10372" s="76" t="s">
        <v>10889</v>
      </c>
      <c r="F10372" s="71"/>
      <c r="G10372" s="71"/>
    </row>
    <row r="10373" spans="1:7" x14ac:dyDescent="0.2">
      <c r="A10373" s="77">
        <v>514325</v>
      </c>
      <c r="B10373" s="76" t="s">
        <v>10890</v>
      </c>
      <c r="F10373" s="71"/>
      <c r="G10373" s="71"/>
    </row>
    <row r="10374" spans="1:7" x14ac:dyDescent="0.2">
      <c r="A10374" s="77">
        <v>514330</v>
      </c>
      <c r="B10374" s="76" t="s">
        <v>10891</v>
      </c>
      <c r="F10374" s="71"/>
      <c r="G10374" s="71"/>
    </row>
    <row r="10375" spans="1:7" x14ac:dyDescent="0.2">
      <c r="A10375" s="77">
        <v>514335</v>
      </c>
      <c r="B10375" s="76" t="s">
        <v>10892</v>
      </c>
      <c r="F10375" s="71"/>
      <c r="G10375" s="71"/>
    </row>
    <row r="10376" spans="1:7" x14ac:dyDescent="0.2">
      <c r="A10376" s="77">
        <v>514340</v>
      </c>
      <c r="B10376" s="76" t="s">
        <v>10893</v>
      </c>
      <c r="F10376" s="71"/>
      <c r="G10376" s="71"/>
    </row>
    <row r="10377" spans="1:7" x14ac:dyDescent="0.2">
      <c r="A10377" s="77">
        <v>514345</v>
      </c>
      <c r="B10377" s="76" t="s">
        <v>3734</v>
      </c>
      <c r="F10377" s="71"/>
      <c r="G10377" s="71"/>
    </row>
    <row r="10378" spans="1:7" x14ac:dyDescent="0.2">
      <c r="A10378" s="77">
        <v>514350</v>
      </c>
      <c r="B10378" s="76" t="s">
        <v>3735</v>
      </c>
      <c r="F10378" s="71"/>
      <c r="G10378" s="71"/>
    </row>
    <row r="10379" spans="1:7" x14ac:dyDescent="0.2">
      <c r="A10379" s="77">
        <v>514355</v>
      </c>
      <c r="B10379" s="76" t="s">
        <v>10894</v>
      </c>
      <c r="F10379" s="71"/>
      <c r="G10379" s="71"/>
    </row>
    <row r="10380" spans="1:7" x14ac:dyDescent="0.2">
      <c r="A10380" s="77">
        <v>514360</v>
      </c>
      <c r="B10380" s="76" t="s">
        <v>10895</v>
      </c>
      <c r="F10380" s="71"/>
      <c r="G10380" s="71"/>
    </row>
    <row r="10381" spans="1:7" x14ac:dyDescent="0.2">
      <c r="A10381" s="77">
        <v>514364</v>
      </c>
      <c r="B10381" s="76" t="s">
        <v>10896</v>
      </c>
      <c r="F10381" s="71"/>
      <c r="G10381" s="71"/>
    </row>
    <row r="10382" spans="1:7" x14ac:dyDescent="0.2">
      <c r="A10382" s="77">
        <v>514365</v>
      </c>
      <c r="B10382" s="76" t="s">
        <v>10897</v>
      </c>
      <c r="F10382" s="71"/>
      <c r="G10382" s="71"/>
    </row>
    <row r="10383" spans="1:7" x14ac:dyDescent="0.2">
      <c r="A10383" s="77">
        <v>514366</v>
      </c>
      <c r="B10383" s="76" t="s">
        <v>10898</v>
      </c>
      <c r="F10383" s="71"/>
      <c r="G10383" s="71"/>
    </row>
    <row r="10384" spans="1:7" x14ac:dyDescent="0.2">
      <c r="A10384" s="77">
        <v>514370</v>
      </c>
      <c r="B10384" s="76" t="s">
        <v>10899</v>
      </c>
      <c r="F10384" s="71"/>
      <c r="G10384" s="71"/>
    </row>
    <row r="10385" spans="1:7" x14ac:dyDescent="0.2">
      <c r="A10385" s="77">
        <v>514375</v>
      </c>
      <c r="B10385" s="76" t="s">
        <v>10900</v>
      </c>
      <c r="F10385" s="71"/>
      <c r="G10385" s="71"/>
    </row>
    <row r="10386" spans="1:7" x14ac:dyDescent="0.2">
      <c r="A10386" s="77">
        <v>514380</v>
      </c>
      <c r="B10386" s="76" t="s">
        <v>10901</v>
      </c>
      <c r="F10386" s="71"/>
      <c r="G10386" s="71"/>
    </row>
    <row r="10387" spans="1:7" x14ac:dyDescent="0.2">
      <c r="A10387" s="77">
        <v>514385</v>
      </c>
      <c r="B10387" s="76" t="s">
        <v>10902</v>
      </c>
      <c r="F10387" s="71"/>
      <c r="G10387" s="71"/>
    </row>
    <row r="10388" spans="1:7" x14ac:dyDescent="0.2">
      <c r="A10388" s="77">
        <v>514390</v>
      </c>
      <c r="B10388" s="76" t="s">
        <v>10903</v>
      </c>
      <c r="F10388" s="71"/>
      <c r="G10388" s="71"/>
    </row>
    <row r="10389" spans="1:7" x14ac:dyDescent="0.2">
      <c r="A10389" s="77">
        <v>514391</v>
      </c>
      <c r="B10389" s="76" t="s">
        <v>10904</v>
      </c>
      <c r="F10389" s="71"/>
      <c r="G10389" s="71"/>
    </row>
    <row r="10390" spans="1:7" x14ac:dyDescent="0.2">
      <c r="A10390" s="77">
        <v>514395</v>
      </c>
      <c r="B10390" s="76" t="s">
        <v>10905</v>
      </c>
      <c r="F10390" s="71"/>
      <c r="G10390" s="71"/>
    </row>
    <row r="10391" spans="1:7" x14ac:dyDescent="0.2">
      <c r="A10391" s="77">
        <v>514400</v>
      </c>
      <c r="B10391" s="76" t="s">
        <v>10906</v>
      </c>
      <c r="F10391" s="71"/>
      <c r="G10391" s="71"/>
    </row>
    <row r="10392" spans="1:7" x14ac:dyDescent="0.2">
      <c r="A10392" s="77">
        <v>514405</v>
      </c>
      <c r="B10392" s="76" t="s">
        <v>10907</v>
      </c>
      <c r="F10392" s="71"/>
      <c r="G10392" s="71"/>
    </row>
    <row r="10393" spans="1:7" x14ac:dyDescent="0.2">
      <c r="A10393" s="77">
        <v>514410</v>
      </c>
      <c r="B10393" s="76" t="s">
        <v>10908</v>
      </c>
      <c r="F10393" s="71"/>
      <c r="G10393" s="71"/>
    </row>
    <row r="10394" spans="1:7" x14ac:dyDescent="0.2">
      <c r="A10394" s="77">
        <v>514415</v>
      </c>
      <c r="B10394" s="76" t="s">
        <v>10909</v>
      </c>
      <c r="F10394" s="71"/>
      <c r="G10394" s="71"/>
    </row>
    <row r="10395" spans="1:7" x14ac:dyDescent="0.2">
      <c r="A10395" s="77">
        <v>514420</v>
      </c>
      <c r="B10395" s="76" t="s">
        <v>10676</v>
      </c>
      <c r="F10395" s="71"/>
      <c r="G10395" s="71"/>
    </row>
    <row r="10396" spans="1:7" x14ac:dyDescent="0.2">
      <c r="A10396" s="77">
        <v>514425</v>
      </c>
      <c r="B10396" s="76" t="s">
        <v>10910</v>
      </c>
      <c r="F10396" s="71"/>
      <c r="G10396" s="71"/>
    </row>
    <row r="10397" spans="1:7" x14ac:dyDescent="0.2">
      <c r="A10397" s="77">
        <v>514430</v>
      </c>
      <c r="B10397" s="76" t="s">
        <v>10911</v>
      </c>
      <c r="F10397" s="71"/>
      <c r="G10397" s="71"/>
    </row>
    <row r="10398" spans="1:7" x14ac:dyDescent="0.2">
      <c r="A10398" s="77">
        <v>514435</v>
      </c>
      <c r="B10398" s="76" t="s">
        <v>10912</v>
      </c>
      <c r="F10398" s="71"/>
      <c r="G10398" s="71"/>
    </row>
    <row r="10399" spans="1:7" x14ac:dyDescent="0.2">
      <c r="A10399" s="77">
        <v>514440</v>
      </c>
      <c r="B10399" s="76" t="s">
        <v>10913</v>
      </c>
      <c r="F10399" s="71"/>
      <c r="G10399" s="71"/>
    </row>
    <row r="10400" spans="1:7" x14ac:dyDescent="0.2">
      <c r="A10400" s="77">
        <v>514445</v>
      </c>
      <c r="B10400" s="76" t="s">
        <v>10914</v>
      </c>
      <c r="F10400" s="71"/>
      <c r="G10400" s="71"/>
    </row>
    <row r="10401" spans="1:7" x14ac:dyDescent="0.2">
      <c r="A10401" s="77">
        <v>514446</v>
      </c>
      <c r="B10401" s="76" t="s">
        <v>10915</v>
      </c>
      <c r="F10401" s="71"/>
      <c r="G10401" s="71"/>
    </row>
    <row r="10402" spans="1:7" x14ac:dyDescent="0.2">
      <c r="A10402" s="77">
        <v>514450</v>
      </c>
      <c r="B10402" s="76" t="s">
        <v>10916</v>
      </c>
      <c r="F10402" s="71"/>
      <c r="G10402" s="71"/>
    </row>
    <row r="10403" spans="1:7" x14ac:dyDescent="0.2">
      <c r="A10403" s="77">
        <v>514451</v>
      </c>
      <c r="B10403" s="76" t="s">
        <v>10917</v>
      </c>
      <c r="F10403" s="71"/>
      <c r="G10403" s="71"/>
    </row>
    <row r="10404" spans="1:7" x14ac:dyDescent="0.2">
      <c r="A10404" s="77">
        <v>514452</v>
      </c>
      <c r="B10404" s="76" t="s">
        <v>10918</v>
      </c>
      <c r="F10404" s="71"/>
      <c r="G10404" s="71"/>
    </row>
    <row r="10405" spans="1:7" x14ac:dyDescent="0.2">
      <c r="A10405" s="77">
        <v>514453</v>
      </c>
      <c r="B10405" s="76" t="s">
        <v>10919</v>
      </c>
      <c r="F10405" s="71"/>
      <c r="G10405" s="71"/>
    </row>
    <row r="10406" spans="1:7" x14ac:dyDescent="0.2">
      <c r="A10406" s="77">
        <v>514454</v>
      </c>
      <c r="B10406" s="76" t="s">
        <v>10920</v>
      </c>
      <c r="F10406" s="71"/>
      <c r="G10406" s="71"/>
    </row>
    <row r="10407" spans="1:7" x14ac:dyDescent="0.2">
      <c r="A10407" s="77">
        <v>514455</v>
      </c>
      <c r="B10407" s="76" t="s">
        <v>10921</v>
      </c>
      <c r="F10407" s="71"/>
      <c r="G10407" s="71"/>
    </row>
    <row r="10408" spans="1:7" x14ac:dyDescent="0.2">
      <c r="A10408" s="77">
        <v>514460</v>
      </c>
      <c r="B10408" s="76" t="s">
        <v>10922</v>
      </c>
      <c r="F10408" s="71"/>
      <c r="G10408" s="71"/>
    </row>
    <row r="10409" spans="1:7" x14ac:dyDescent="0.2">
      <c r="A10409" s="77">
        <v>514465</v>
      </c>
      <c r="B10409" s="76" t="s">
        <v>3736</v>
      </c>
      <c r="F10409" s="71"/>
      <c r="G10409" s="71"/>
    </row>
    <row r="10410" spans="1:7" x14ac:dyDescent="0.2">
      <c r="A10410" s="77">
        <v>514470</v>
      </c>
      <c r="B10410" s="76" t="s">
        <v>10923</v>
      </c>
      <c r="F10410" s="71"/>
      <c r="G10410" s="71"/>
    </row>
    <row r="10411" spans="1:7" x14ac:dyDescent="0.2">
      <c r="A10411" s="77">
        <v>514475</v>
      </c>
      <c r="B10411" s="76" t="s">
        <v>10924</v>
      </c>
      <c r="F10411" s="71"/>
      <c r="G10411" s="71"/>
    </row>
    <row r="10412" spans="1:7" x14ac:dyDescent="0.2">
      <c r="A10412" s="77">
        <v>514480</v>
      </c>
      <c r="B10412" s="76" t="s">
        <v>10925</v>
      </c>
      <c r="F10412" s="71"/>
      <c r="G10412" s="71"/>
    </row>
    <row r="10413" spans="1:7" x14ac:dyDescent="0.2">
      <c r="A10413" s="77">
        <v>514485</v>
      </c>
      <c r="B10413" s="76" t="s">
        <v>10926</v>
      </c>
      <c r="F10413" s="71"/>
      <c r="G10413" s="71"/>
    </row>
    <row r="10414" spans="1:7" x14ac:dyDescent="0.2">
      <c r="A10414" s="77">
        <v>514490</v>
      </c>
      <c r="B10414" s="76" t="s">
        <v>10927</v>
      </c>
      <c r="F10414" s="71"/>
      <c r="G10414" s="71"/>
    </row>
    <row r="10415" spans="1:7" x14ac:dyDescent="0.2">
      <c r="A10415" s="77">
        <v>514495</v>
      </c>
      <c r="B10415" s="76" t="s">
        <v>10928</v>
      </c>
      <c r="F10415" s="71"/>
      <c r="G10415" s="71"/>
    </row>
    <row r="10416" spans="1:7" x14ac:dyDescent="0.2">
      <c r="A10416" s="77">
        <v>514500</v>
      </c>
      <c r="B10416" s="76" t="s">
        <v>10929</v>
      </c>
      <c r="F10416" s="71"/>
      <c r="G10416" s="71"/>
    </row>
    <row r="10417" spans="1:7" x14ac:dyDescent="0.2">
      <c r="A10417" s="77">
        <v>514505</v>
      </c>
      <c r="B10417" s="76" t="s">
        <v>10930</v>
      </c>
      <c r="F10417" s="71"/>
      <c r="G10417" s="71"/>
    </row>
    <row r="10418" spans="1:7" x14ac:dyDescent="0.2">
      <c r="A10418" s="77">
        <v>514510</v>
      </c>
      <c r="B10418" s="76" t="s">
        <v>10931</v>
      </c>
      <c r="F10418" s="71"/>
      <c r="G10418" s="71"/>
    </row>
    <row r="10419" spans="1:7" x14ac:dyDescent="0.2">
      <c r="A10419" s="77">
        <v>514515</v>
      </c>
      <c r="B10419" s="76" t="s">
        <v>10932</v>
      </c>
      <c r="F10419" s="71"/>
      <c r="G10419" s="71"/>
    </row>
    <row r="10420" spans="1:7" x14ac:dyDescent="0.2">
      <c r="A10420" s="77">
        <v>514520</v>
      </c>
      <c r="B10420" s="76" t="s">
        <v>10933</v>
      </c>
      <c r="F10420" s="71"/>
      <c r="G10420" s="71"/>
    </row>
    <row r="10421" spans="1:7" x14ac:dyDescent="0.2">
      <c r="A10421" s="77">
        <v>514525</v>
      </c>
      <c r="B10421" s="76" t="s">
        <v>10934</v>
      </c>
      <c r="F10421" s="71"/>
      <c r="G10421" s="71"/>
    </row>
    <row r="10422" spans="1:7" x14ac:dyDescent="0.2">
      <c r="A10422" s="77">
        <v>514526</v>
      </c>
      <c r="B10422" s="76" t="s">
        <v>10935</v>
      </c>
      <c r="F10422" s="71"/>
      <c r="G10422" s="71"/>
    </row>
    <row r="10423" spans="1:7" x14ac:dyDescent="0.2">
      <c r="A10423" s="77">
        <v>514530</v>
      </c>
      <c r="B10423" s="76" t="s">
        <v>10936</v>
      </c>
      <c r="F10423" s="71"/>
      <c r="G10423" s="71"/>
    </row>
    <row r="10424" spans="1:7" x14ac:dyDescent="0.2">
      <c r="A10424" s="77">
        <v>514535</v>
      </c>
      <c r="B10424" s="76" t="s">
        <v>10937</v>
      </c>
      <c r="F10424" s="71"/>
      <c r="G10424" s="71"/>
    </row>
    <row r="10425" spans="1:7" x14ac:dyDescent="0.2">
      <c r="A10425" s="77">
        <v>514540</v>
      </c>
      <c r="B10425" s="76" t="s">
        <v>10938</v>
      </c>
      <c r="F10425" s="71"/>
      <c r="G10425" s="71"/>
    </row>
    <row r="10426" spans="1:7" x14ac:dyDescent="0.2">
      <c r="A10426" s="77">
        <v>514545</v>
      </c>
      <c r="B10426" s="76" t="s">
        <v>10939</v>
      </c>
      <c r="F10426" s="71"/>
      <c r="G10426" s="71"/>
    </row>
    <row r="10427" spans="1:7" x14ac:dyDescent="0.2">
      <c r="A10427" s="77">
        <v>514550</v>
      </c>
      <c r="B10427" s="76" t="s">
        <v>10940</v>
      </c>
      <c r="F10427" s="71"/>
      <c r="G10427" s="71"/>
    </row>
    <row r="10428" spans="1:7" x14ac:dyDescent="0.2">
      <c r="A10428" s="77">
        <v>514555</v>
      </c>
      <c r="B10428" s="76" t="s">
        <v>10941</v>
      </c>
      <c r="F10428" s="71"/>
      <c r="G10428" s="71"/>
    </row>
    <row r="10429" spans="1:7" x14ac:dyDescent="0.2">
      <c r="A10429" s="77">
        <v>514560</v>
      </c>
      <c r="B10429" s="76" t="s">
        <v>10942</v>
      </c>
      <c r="F10429" s="71"/>
      <c r="G10429" s="71"/>
    </row>
    <row r="10430" spans="1:7" x14ac:dyDescent="0.2">
      <c r="A10430" s="77">
        <v>514565</v>
      </c>
      <c r="B10430" s="76" t="s">
        <v>10943</v>
      </c>
      <c r="F10430" s="71"/>
      <c r="G10430" s="71"/>
    </row>
    <row r="10431" spans="1:7" x14ac:dyDescent="0.2">
      <c r="A10431" s="77">
        <v>514570</v>
      </c>
      <c r="B10431" s="76" t="s">
        <v>10944</v>
      </c>
      <c r="F10431" s="71"/>
      <c r="G10431" s="71"/>
    </row>
    <row r="10432" spans="1:7" x14ac:dyDescent="0.2">
      <c r="A10432" s="77">
        <v>514575</v>
      </c>
      <c r="B10432" s="76" t="s">
        <v>15542</v>
      </c>
      <c r="F10432" s="71"/>
      <c r="G10432" s="71"/>
    </row>
    <row r="10433" spans="1:7" x14ac:dyDescent="0.2">
      <c r="A10433" s="77">
        <v>514580</v>
      </c>
      <c r="B10433" s="76" t="s">
        <v>10945</v>
      </c>
      <c r="F10433" s="71"/>
      <c r="G10433" s="71"/>
    </row>
    <row r="10434" spans="1:7" x14ac:dyDescent="0.2">
      <c r="A10434" s="77">
        <v>514585</v>
      </c>
      <c r="B10434" s="76" t="s">
        <v>10946</v>
      </c>
      <c r="F10434" s="71"/>
      <c r="G10434" s="71"/>
    </row>
    <row r="10435" spans="1:7" x14ac:dyDescent="0.2">
      <c r="A10435" s="77">
        <v>514590</v>
      </c>
      <c r="B10435" s="76" t="s">
        <v>10947</v>
      </c>
      <c r="F10435" s="71"/>
      <c r="G10435" s="71"/>
    </row>
    <row r="10436" spans="1:7" x14ac:dyDescent="0.2">
      <c r="A10436" s="77">
        <v>514595</v>
      </c>
      <c r="B10436" s="76" t="s">
        <v>10948</v>
      </c>
      <c r="F10436" s="71"/>
      <c r="G10436" s="71"/>
    </row>
    <row r="10437" spans="1:7" x14ac:dyDescent="0.2">
      <c r="A10437" s="77">
        <v>514600</v>
      </c>
      <c r="B10437" s="76" t="s">
        <v>3301</v>
      </c>
      <c r="F10437" s="71"/>
      <c r="G10437" s="71"/>
    </row>
    <row r="10438" spans="1:7" x14ac:dyDescent="0.2">
      <c r="A10438" s="77">
        <v>514605</v>
      </c>
      <c r="B10438" s="76" t="s">
        <v>10949</v>
      </c>
      <c r="F10438" s="71"/>
      <c r="G10438" s="71"/>
    </row>
    <row r="10439" spans="1:7" x14ac:dyDescent="0.2">
      <c r="A10439" s="77">
        <v>514610</v>
      </c>
      <c r="B10439" s="76" t="s">
        <v>10950</v>
      </c>
      <c r="F10439" s="71"/>
      <c r="G10439" s="71"/>
    </row>
    <row r="10440" spans="1:7" x14ac:dyDescent="0.2">
      <c r="A10440" s="77">
        <v>514615</v>
      </c>
      <c r="B10440" s="76" t="s">
        <v>10951</v>
      </c>
      <c r="F10440" s="71"/>
      <c r="G10440" s="71"/>
    </row>
    <row r="10441" spans="1:7" x14ac:dyDescent="0.2">
      <c r="A10441" s="77">
        <v>514620</v>
      </c>
      <c r="B10441" s="76" t="s">
        <v>10952</v>
      </c>
      <c r="F10441" s="71"/>
      <c r="G10441" s="71"/>
    </row>
    <row r="10442" spans="1:7" x14ac:dyDescent="0.2">
      <c r="A10442" s="77">
        <v>514625</v>
      </c>
      <c r="B10442" s="76" t="s">
        <v>3302</v>
      </c>
      <c r="F10442" s="71"/>
      <c r="G10442" s="71"/>
    </row>
    <row r="10443" spans="1:7" x14ac:dyDescent="0.2">
      <c r="A10443" s="77">
        <v>514630</v>
      </c>
      <c r="B10443" s="76" t="s">
        <v>10953</v>
      </c>
      <c r="F10443" s="71"/>
      <c r="G10443" s="71"/>
    </row>
    <row r="10444" spans="1:7" x14ac:dyDescent="0.2">
      <c r="A10444" s="77">
        <v>514635</v>
      </c>
      <c r="B10444" s="76" t="s">
        <v>10954</v>
      </c>
      <c r="F10444" s="71"/>
      <c r="G10444" s="71"/>
    </row>
    <row r="10445" spans="1:7" x14ac:dyDescent="0.2">
      <c r="A10445" s="77">
        <v>514640</v>
      </c>
      <c r="B10445" s="76" t="s">
        <v>10955</v>
      </c>
      <c r="F10445" s="71"/>
      <c r="G10445" s="71"/>
    </row>
    <row r="10446" spans="1:7" x14ac:dyDescent="0.2">
      <c r="A10446" s="77">
        <v>514645</v>
      </c>
      <c r="B10446" s="76" t="s">
        <v>10956</v>
      </c>
      <c r="F10446" s="71"/>
      <c r="G10446" s="71"/>
    </row>
    <row r="10447" spans="1:7" x14ac:dyDescent="0.2">
      <c r="A10447" s="77">
        <v>514646</v>
      </c>
      <c r="B10447" s="76" t="s">
        <v>10957</v>
      </c>
      <c r="F10447" s="71"/>
      <c r="G10447" s="71"/>
    </row>
    <row r="10448" spans="1:7" x14ac:dyDescent="0.2">
      <c r="A10448" s="77">
        <v>514650</v>
      </c>
      <c r="B10448" s="76" t="s">
        <v>10958</v>
      </c>
      <c r="F10448" s="71"/>
      <c r="G10448" s="71"/>
    </row>
    <row r="10449" spans="1:7" x14ac:dyDescent="0.2">
      <c r="A10449" s="77">
        <v>514655</v>
      </c>
      <c r="B10449" s="76" t="s">
        <v>10959</v>
      </c>
      <c r="F10449" s="71"/>
      <c r="G10449" s="71"/>
    </row>
    <row r="10450" spans="1:7" x14ac:dyDescent="0.2">
      <c r="A10450" s="77">
        <v>514660</v>
      </c>
      <c r="B10450" s="76" t="s">
        <v>10960</v>
      </c>
      <c r="F10450" s="71"/>
      <c r="G10450" s="71"/>
    </row>
    <row r="10451" spans="1:7" x14ac:dyDescent="0.2">
      <c r="A10451" s="77">
        <v>514665</v>
      </c>
      <c r="B10451" s="76" t="s">
        <v>10961</v>
      </c>
      <c r="F10451" s="71"/>
      <c r="G10451" s="71"/>
    </row>
    <row r="10452" spans="1:7" x14ac:dyDescent="0.2">
      <c r="A10452" s="77">
        <v>514670</v>
      </c>
      <c r="B10452" s="76" t="s">
        <v>10962</v>
      </c>
      <c r="F10452" s="71"/>
      <c r="G10452" s="71"/>
    </row>
    <row r="10453" spans="1:7" x14ac:dyDescent="0.2">
      <c r="A10453" s="77">
        <v>514671</v>
      </c>
      <c r="B10453" s="76" t="s">
        <v>10962</v>
      </c>
      <c r="F10453" s="71"/>
      <c r="G10453" s="71"/>
    </row>
    <row r="10454" spans="1:7" x14ac:dyDescent="0.2">
      <c r="A10454" s="77">
        <v>514672</v>
      </c>
      <c r="B10454" s="76" t="s">
        <v>10963</v>
      </c>
      <c r="F10454" s="71"/>
      <c r="G10454" s="71"/>
    </row>
    <row r="10455" spans="1:7" x14ac:dyDescent="0.2">
      <c r="A10455" s="77">
        <v>514673</v>
      </c>
      <c r="B10455" s="76" t="s">
        <v>10964</v>
      </c>
      <c r="F10455" s="71"/>
      <c r="G10455" s="71"/>
    </row>
    <row r="10456" spans="1:7" x14ac:dyDescent="0.2">
      <c r="A10456" s="77">
        <v>514674</v>
      </c>
      <c r="B10456" s="76" t="s">
        <v>10964</v>
      </c>
      <c r="F10456" s="71"/>
      <c r="G10456" s="71"/>
    </row>
    <row r="10457" spans="1:7" x14ac:dyDescent="0.2">
      <c r="A10457" s="77">
        <v>514675</v>
      </c>
      <c r="B10457" s="76" t="s">
        <v>10965</v>
      </c>
      <c r="F10457" s="71"/>
      <c r="G10457" s="71"/>
    </row>
    <row r="10458" spans="1:7" x14ac:dyDescent="0.2">
      <c r="A10458" s="77">
        <v>514680</v>
      </c>
      <c r="B10458" s="76" t="s">
        <v>10966</v>
      </c>
      <c r="F10458" s="71"/>
      <c r="G10458" s="71"/>
    </row>
    <row r="10459" spans="1:7" x14ac:dyDescent="0.2">
      <c r="A10459" s="77">
        <v>514685</v>
      </c>
      <c r="B10459" s="76" t="s">
        <v>10967</v>
      </c>
      <c r="F10459" s="71"/>
      <c r="G10459" s="71"/>
    </row>
    <row r="10460" spans="1:7" x14ac:dyDescent="0.2">
      <c r="A10460" s="77">
        <v>514686</v>
      </c>
      <c r="B10460" s="76" t="s">
        <v>10968</v>
      </c>
      <c r="F10460" s="71"/>
      <c r="G10460" s="71"/>
    </row>
    <row r="10461" spans="1:7" x14ac:dyDescent="0.2">
      <c r="A10461" s="77">
        <v>514687</v>
      </c>
      <c r="B10461" s="76" t="s">
        <v>10969</v>
      </c>
      <c r="F10461" s="71"/>
      <c r="G10461" s="71"/>
    </row>
    <row r="10462" spans="1:7" x14ac:dyDescent="0.2">
      <c r="A10462" s="77">
        <v>514688</v>
      </c>
      <c r="B10462" s="76" t="s">
        <v>10970</v>
      </c>
      <c r="F10462" s="71"/>
      <c r="G10462" s="71"/>
    </row>
    <row r="10463" spans="1:7" x14ac:dyDescent="0.2">
      <c r="A10463" s="77">
        <v>514690</v>
      </c>
      <c r="B10463" s="76" t="s">
        <v>8536</v>
      </c>
      <c r="F10463" s="71"/>
      <c r="G10463" s="71"/>
    </row>
    <row r="10464" spans="1:7" x14ac:dyDescent="0.2">
      <c r="A10464" s="77">
        <v>514695</v>
      </c>
      <c r="B10464" s="76" t="s">
        <v>10971</v>
      </c>
      <c r="F10464" s="71"/>
      <c r="G10464" s="71"/>
    </row>
    <row r="10465" spans="1:7" x14ac:dyDescent="0.2">
      <c r="A10465" s="77">
        <v>514700</v>
      </c>
      <c r="B10465" s="76" t="s">
        <v>10972</v>
      </c>
      <c r="F10465" s="71"/>
      <c r="G10465" s="71"/>
    </row>
    <row r="10466" spans="1:7" x14ac:dyDescent="0.2">
      <c r="A10466" s="77">
        <v>514705</v>
      </c>
      <c r="B10466" s="76" t="s">
        <v>10973</v>
      </c>
      <c r="F10466" s="71"/>
      <c r="G10466" s="71"/>
    </row>
    <row r="10467" spans="1:7" x14ac:dyDescent="0.2">
      <c r="A10467" s="77">
        <v>514710</v>
      </c>
      <c r="B10467" s="76" t="s">
        <v>10974</v>
      </c>
      <c r="F10467" s="71"/>
      <c r="G10467" s="71"/>
    </row>
    <row r="10468" spans="1:7" x14ac:dyDescent="0.2">
      <c r="A10468" s="77">
        <v>514711</v>
      </c>
      <c r="B10468" s="76" t="s">
        <v>10975</v>
      </c>
      <c r="F10468" s="71"/>
      <c r="G10468" s="71"/>
    </row>
    <row r="10469" spans="1:7" x14ac:dyDescent="0.2">
      <c r="A10469" s="77">
        <v>514715</v>
      </c>
      <c r="B10469" s="76" t="s">
        <v>3737</v>
      </c>
      <c r="F10469" s="71"/>
      <c r="G10469" s="71"/>
    </row>
    <row r="10470" spans="1:7" x14ac:dyDescent="0.2">
      <c r="A10470" s="77">
        <v>514720</v>
      </c>
      <c r="B10470" s="76" t="s">
        <v>3303</v>
      </c>
      <c r="F10470" s="71"/>
      <c r="G10470" s="71"/>
    </row>
    <row r="10471" spans="1:7" x14ac:dyDescent="0.2">
      <c r="A10471" s="77">
        <v>514725</v>
      </c>
      <c r="B10471" s="76" t="s">
        <v>10976</v>
      </c>
      <c r="F10471" s="71"/>
      <c r="G10471" s="71"/>
    </row>
    <row r="10472" spans="1:7" x14ac:dyDescent="0.2">
      <c r="A10472" s="77">
        <v>514730</v>
      </c>
      <c r="B10472" s="76" t="s">
        <v>3738</v>
      </c>
      <c r="F10472" s="71"/>
      <c r="G10472" s="71"/>
    </row>
    <row r="10473" spans="1:7" x14ac:dyDescent="0.2">
      <c r="A10473" s="77">
        <v>514735</v>
      </c>
      <c r="B10473" s="76" t="s">
        <v>10977</v>
      </c>
      <c r="F10473" s="71"/>
      <c r="G10473" s="71"/>
    </row>
    <row r="10474" spans="1:7" x14ac:dyDescent="0.2">
      <c r="A10474" s="77">
        <v>514740</v>
      </c>
      <c r="B10474" s="76" t="s">
        <v>10978</v>
      </c>
      <c r="F10474" s="71"/>
      <c r="G10474" s="71"/>
    </row>
    <row r="10475" spans="1:7" x14ac:dyDescent="0.2">
      <c r="A10475" s="77">
        <v>514741</v>
      </c>
      <c r="B10475" s="76" t="s">
        <v>3739</v>
      </c>
      <c r="F10475" s="71"/>
      <c r="G10475" s="71"/>
    </row>
    <row r="10476" spans="1:7" x14ac:dyDescent="0.2">
      <c r="A10476" s="77">
        <v>514745</v>
      </c>
      <c r="B10476" s="76" t="s">
        <v>10979</v>
      </c>
      <c r="F10476" s="71"/>
      <c r="G10476" s="71"/>
    </row>
    <row r="10477" spans="1:7" x14ac:dyDescent="0.2">
      <c r="A10477" s="77">
        <v>514750</v>
      </c>
      <c r="B10477" s="76" t="s">
        <v>10980</v>
      </c>
      <c r="F10477" s="71"/>
      <c r="G10477" s="71"/>
    </row>
    <row r="10478" spans="1:7" x14ac:dyDescent="0.2">
      <c r="A10478" s="77">
        <v>514755</v>
      </c>
      <c r="B10478" s="76" t="s">
        <v>10981</v>
      </c>
      <c r="F10478" s="71"/>
      <c r="G10478" s="71"/>
    </row>
    <row r="10479" spans="1:7" x14ac:dyDescent="0.2">
      <c r="A10479" s="77">
        <v>514760</v>
      </c>
      <c r="B10479" s="76" t="s">
        <v>10982</v>
      </c>
      <c r="F10479" s="71"/>
      <c r="G10479" s="71"/>
    </row>
    <row r="10480" spans="1:7" x14ac:dyDescent="0.2">
      <c r="A10480" s="77">
        <v>514765</v>
      </c>
      <c r="B10480" s="76" t="s">
        <v>10983</v>
      </c>
      <c r="F10480" s="71"/>
      <c r="G10480" s="71"/>
    </row>
    <row r="10481" spans="1:7" x14ac:dyDescent="0.2">
      <c r="A10481" s="77">
        <v>514770</v>
      </c>
      <c r="B10481" s="76" t="s">
        <v>10984</v>
      </c>
      <c r="F10481" s="71"/>
      <c r="G10481" s="71"/>
    </row>
    <row r="10482" spans="1:7" x14ac:dyDescent="0.2">
      <c r="A10482" s="77">
        <v>514775</v>
      </c>
      <c r="B10482" s="76" t="s">
        <v>10985</v>
      </c>
      <c r="F10482" s="71"/>
      <c r="G10482" s="71"/>
    </row>
    <row r="10483" spans="1:7" x14ac:dyDescent="0.2">
      <c r="A10483" s="77">
        <v>514780</v>
      </c>
      <c r="B10483" s="76" t="s">
        <v>10986</v>
      </c>
      <c r="F10483" s="71"/>
      <c r="G10483" s="71"/>
    </row>
    <row r="10484" spans="1:7" x14ac:dyDescent="0.2">
      <c r="A10484" s="77">
        <v>514785</v>
      </c>
      <c r="B10484" s="76" t="s">
        <v>10987</v>
      </c>
      <c r="F10484" s="71"/>
      <c r="G10484" s="71"/>
    </row>
    <row r="10485" spans="1:7" x14ac:dyDescent="0.2">
      <c r="A10485" s="77">
        <v>514790</v>
      </c>
      <c r="B10485" s="76" t="s">
        <v>10988</v>
      </c>
      <c r="F10485" s="71"/>
      <c r="G10485" s="71"/>
    </row>
    <row r="10486" spans="1:7" x14ac:dyDescent="0.2">
      <c r="A10486" s="77">
        <v>514795</v>
      </c>
      <c r="B10486" s="76" t="s">
        <v>10989</v>
      </c>
      <c r="F10486" s="71"/>
      <c r="G10486" s="71"/>
    </row>
    <row r="10487" spans="1:7" x14ac:dyDescent="0.2">
      <c r="A10487" s="77">
        <v>514800</v>
      </c>
      <c r="B10487" s="76" t="s">
        <v>10990</v>
      </c>
      <c r="F10487" s="71"/>
      <c r="G10487" s="71"/>
    </row>
    <row r="10488" spans="1:7" x14ac:dyDescent="0.2">
      <c r="A10488" s="77">
        <v>514805</v>
      </c>
      <c r="B10488" s="76" t="s">
        <v>10991</v>
      </c>
      <c r="F10488" s="71"/>
      <c r="G10488" s="71"/>
    </row>
    <row r="10489" spans="1:7" x14ac:dyDescent="0.2">
      <c r="A10489" s="77">
        <v>514810</v>
      </c>
      <c r="B10489" s="76" t="s">
        <v>10992</v>
      </c>
      <c r="F10489" s="71"/>
      <c r="G10489" s="71"/>
    </row>
    <row r="10490" spans="1:7" x14ac:dyDescent="0.2">
      <c r="A10490" s="77">
        <v>514815</v>
      </c>
      <c r="B10490" s="76" t="s">
        <v>10993</v>
      </c>
      <c r="F10490" s="71"/>
      <c r="G10490" s="71"/>
    </row>
    <row r="10491" spans="1:7" x14ac:dyDescent="0.2">
      <c r="A10491" s="77">
        <v>514820</v>
      </c>
      <c r="B10491" s="76" t="s">
        <v>10994</v>
      </c>
      <c r="F10491" s="71"/>
      <c r="G10491" s="71"/>
    </row>
    <row r="10492" spans="1:7" x14ac:dyDescent="0.2">
      <c r="A10492" s="77">
        <v>514825</v>
      </c>
      <c r="B10492" s="76" t="s">
        <v>10995</v>
      </c>
      <c r="F10492" s="71"/>
      <c r="G10492" s="71"/>
    </row>
    <row r="10493" spans="1:7" x14ac:dyDescent="0.2">
      <c r="A10493" s="77">
        <v>514830</v>
      </c>
      <c r="B10493" s="76" t="s">
        <v>3304</v>
      </c>
      <c r="F10493" s="71"/>
      <c r="G10493" s="71"/>
    </row>
    <row r="10494" spans="1:7" x14ac:dyDescent="0.2">
      <c r="A10494" s="77">
        <v>514835</v>
      </c>
      <c r="B10494" s="76" t="s">
        <v>10996</v>
      </c>
      <c r="F10494" s="71"/>
      <c r="G10494" s="71"/>
    </row>
    <row r="10495" spans="1:7" x14ac:dyDescent="0.2">
      <c r="A10495" s="77">
        <v>514840</v>
      </c>
      <c r="B10495" s="76" t="s">
        <v>10997</v>
      </c>
      <c r="F10495" s="71"/>
      <c r="G10495" s="71"/>
    </row>
    <row r="10496" spans="1:7" x14ac:dyDescent="0.2">
      <c r="A10496" s="77">
        <v>514845</v>
      </c>
      <c r="B10496" s="76" t="s">
        <v>10998</v>
      </c>
      <c r="F10496" s="71"/>
      <c r="G10496" s="71"/>
    </row>
    <row r="10497" spans="1:7" x14ac:dyDescent="0.2">
      <c r="A10497" s="77">
        <v>514846</v>
      </c>
      <c r="B10497" s="76" t="s">
        <v>10999</v>
      </c>
      <c r="F10497" s="71"/>
      <c r="G10497" s="71"/>
    </row>
    <row r="10498" spans="1:7" x14ac:dyDescent="0.2">
      <c r="A10498" s="77">
        <v>514847</v>
      </c>
      <c r="B10498" s="76" t="s">
        <v>11000</v>
      </c>
      <c r="F10498" s="71"/>
      <c r="G10498" s="71"/>
    </row>
    <row r="10499" spans="1:7" x14ac:dyDescent="0.2">
      <c r="A10499" s="77">
        <v>514848</v>
      </c>
      <c r="B10499" s="76" t="s">
        <v>11001</v>
      </c>
      <c r="F10499" s="71"/>
      <c r="G10499" s="71"/>
    </row>
    <row r="10500" spans="1:7" x14ac:dyDescent="0.2">
      <c r="A10500" s="77">
        <v>514849</v>
      </c>
      <c r="B10500" s="76" t="s">
        <v>11002</v>
      </c>
      <c r="F10500" s="71"/>
      <c r="G10500" s="71"/>
    </row>
    <row r="10501" spans="1:7" x14ac:dyDescent="0.2">
      <c r="A10501" s="77">
        <v>514850</v>
      </c>
      <c r="B10501" s="76" t="s">
        <v>11003</v>
      </c>
      <c r="F10501" s="71"/>
      <c r="G10501" s="71"/>
    </row>
    <row r="10502" spans="1:7" x14ac:dyDescent="0.2">
      <c r="A10502" s="77">
        <v>514855</v>
      </c>
      <c r="B10502" s="76" t="s">
        <v>11004</v>
      </c>
      <c r="F10502" s="71"/>
      <c r="G10502" s="71"/>
    </row>
    <row r="10503" spans="1:7" x14ac:dyDescent="0.2">
      <c r="A10503" s="77">
        <v>514860</v>
      </c>
      <c r="B10503" s="76" t="s">
        <v>11005</v>
      </c>
      <c r="F10503" s="71"/>
      <c r="G10503" s="71"/>
    </row>
    <row r="10504" spans="1:7" x14ac:dyDescent="0.2">
      <c r="A10504" s="77">
        <v>514865</v>
      </c>
      <c r="B10504" s="76" t="s">
        <v>11006</v>
      </c>
      <c r="F10504" s="71"/>
      <c r="G10504" s="71"/>
    </row>
    <row r="10505" spans="1:7" x14ac:dyDescent="0.2">
      <c r="A10505" s="77">
        <v>514870</v>
      </c>
      <c r="B10505" s="76" t="s">
        <v>11007</v>
      </c>
      <c r="F10505" s="71"/>
      <c r="G10505" s="71"/>
    </row>
    <row r="10506" spans="1:7" x14ac:dyDescent="0.2">
      <c r="A10506" s="77">
        <v>514875</v>
      </c>
      <c r="B10506" s="76" t="s">
        <v>11008</v>
      </c>
      <c r="F10506" s="71"/>
      <c r="G10506" s="71"/>
    </row>
    <row r="10507" spans="1:7" x14ac:dyDescent="0.2">
      <c r="A10507" s="77">
        <v>514880</v>
      </c>
      <c r="B10507" s="76" t="s">
        <v>11009</v>
      </c>
      <c r="F10507" s="71"/>
      <c r="G10507" s="71"/>
    </row>
    <row r="10508" spans="1:7" x14ac:dyDescent="0.2">
      <c r="A10508" s="77">
        <v>514885</v>
      </c>
      <c r="B10508" s="76" t="s">
        <v>11010</v>
      </c>
      <c r="F10508" s="71"/>
      <c r="G10508" s="71"/>
    </row>
    <row r="10509" spans="1:7" x14ac:dyDescent="0.2">
      <c r="A10509" s="77">
        <v>514886</v>
      </c>
      <c r="B10509" s="76" t="s">
        <v>11011</v>
      </c>
      <c r="F10509" s="71"/>
      <c r="G10509" s="71"/>
    </row>
    <row r="10510" spans="1:7" x14ac:dyDescent="0.2">
      <c r="A10510" s="77">
        <v>514887</v>
      </c>
      <c r="B10510" s="76" t="s">
        <v>4248</v>
      </c>
      <c r="F10510" s="71"/>
      <c r="G10510" s="71"/>
    </row>
    <row r="10511" spans="1:7" x14ac:dyDescent="0.2">
      <c r="A10511" s="77">
        <v>514890</v>
      </c>
      <c r="B10511" s="76" t="s">
        <v>11012</v>
      </c>
      <c r="F10511" s="71"/>
      <c r="G10511" s="71"/>
    </row>
    <row r="10512" spans="1:7" x14ac:dyDescent="0.2">
      <c r="A10512" s="77">
        <v>514895</v>
      </c>
      <c r="B10512" s="76" t="s">
        <v>11013</v>
      </c>
      <c r="F10512" s="71"/>
      <c r="G10512" s="71"/>
    </row>
    <row r="10513" spans="1:7" x14ac:dyDescent="0.2">
      <c r="A10513" s="77">
        <v>514900</v>
      </c>
      <c r="B10513" s="76" t="s">
        <v>11014</v>
      </c>
      <c r="F10513" s="71"/>
      <c r="G10513" s="71"/>
    </row>
    <row r="10514" spans="1:7" x14ac:dyDescent="0.2">
      <c r="A10514" s="77">
        <v>514905</v>
      </c>
      <c r="B10514" s="76" t="s">
        <v>11015</v>
      </c>
      <c r="F10514" s="71"/>
      <c r="G10514" s="71"/>
    </row>
    <row r="10515" spans="1:7" x14ac:dyDescent="0.2">
      <c r="A10515" s="77">
        <v>514910</v>
      </c>
      <c r="B10515" s="76" t="s">
        <v>11016</v>
      </c>
      <c r="F10515" s="71"/>
      <c r="G10515" s="71"/>
    </row>
    <row r="10516" spans="1:7" x14ac:dyDescent="0.2">
      <c r="A10516" s="77">
        <v>514915</v>
      </c>
      <c r="B10516" s="76" t="s">
        <v>11017</v>
      </c>
      <c r="F10516" s="71"/>
      <c r="G10516" s="71"/>
    </row>
    <row r="10517" spans="1:7" x14ac:dyDescent="0.2">
      <c r="A10517" s="77">
        <v>514920</v>
      </c>
      <c r="B10517" s="76" t="s">
        <v>11018</v>
      </c>
      <c r="F10517" s="71"/>
      <c r="G10517" s="71"/>
    </row>
    <row r="10518" spans="1:7" x14ac:dyDescent="0.2">
      <c r="A10518" s="77">
        <v>514925</v>
      </c>
      <c r="B10518" s="76" t="s">
        <v>11019</v>
      </c>
      <c r="F10518" s="71"/>
      <c r="G10518" s="71"/>
    </row>
    <row r="10519" spans="1:7" x14ac:dyDescent="0.2">
      <c r="A10519" s="77">
        <v>514930</v>
      </c>
      <c r="B10519" s="76" t="s">
        <v>11020</v>
      </c>
      <c r="F10519" s="71"/>
      <c r="G10519" s="71"/>
    </row>
    <row r="10520" spans="1:7" x14ac:dyDescent="0.2">
      <c r="A10520" s="77">
        <v>514935</v>
      </c>
      <c r="B10520" s="76" t="s">
        <v>11021</v>
      </c>
      <c r="F10520" s="71"/>
      <c r="G10520" s="71"/>
    </row>
    <row r="10521" spans="1:7" x14ac:dyDescent="0.2">
      <c r="A10521" s="77">
        <v>514940</v>
      </c>
      <c r="B10521" s="76" t="s">
        <v>11022</v>
      </c>
      <c r="F10521" s="71"/>
      <c r="G10521" s="71"/>
    </row>
    <row r="10522" spans="1:7" x14ac:dyDescent="0.2">
      <c r="A10522" s="77">
        <v>514945</v>
      </c>
      <c r="B10522" s="76" t="s">
        <v>11023</v>
      </c>
      <c r="F10522" s="71"/>
      <c r="G10522" s="71"/>
    </row>
    <row r="10523" spans="1:7" x14ac:dyDescent="0.2">
      <c r="A10523" s="77">
        <v>514950</v>
      </c>
      <c r="B10523" s="76" t="s">
        <v>11024</v>
      </c>
      <c r="F10523" s="71"/>
      <c r="G10523" s="71"/>
    </row>
    <row r="10524" spans="1:7" x14ac:dyDescent="0.2">
      <c r="A10524" s="77">
        <v>514955</v>
      </c>
      <c r="B10524" s="76" t="s">
        <v>11025</v>
      </c>
      <c r="F10524" s="71"/>
      <c r="G10524" s="71"/>
    </row>
    <row r="10525" spans="1:7" x14ac:dyDescent="0.2">
      <c r="A10525" s="77">
        <v>514960</v>
      </c>
      <c r="B10525" s="76" t="s">
        <v>11026</v>
      </c>
      <c r="F10525" s="71"/>
      <c r="G10525" s="71"/>
    </row>
    <row r="10526" spans="1:7" x14ac:dyDescent="0.2">
      <c r="A10526" s="77">
        <v>514965</v>
      </c>
      <c r="B10526" s="76" t="s">
        <v>11027</v>
      </c>
      <c r="F10526" s="71"/>
      <c r="G10526" s="71"/>
    </row>
    <row r="10527" spans="1:7" x14ac:dyDescent="0.2">
      <c r="A10527" s="77">
        <v>514970</v>
      </c>
      <c r="B10527" s="76" t="s">
        <v>3418</v>
      </c>
      <c r="F10527" s="71"/>
      <c r="G10527" s="71"/>
    </row>
    <row r="10528" spans="1:7" x14ac:dyDescent="0.2">
      <c r="A10528" s="77">
        <v>514975</v>
      </c>
      <c r="B10528" s="76" t="s">
        <v>11028</v>
      </c>
      <c r="F10528" s="71"/>
      <c r="G10528" s="71"/>
    </row>
    <row r="10529" spans="1:7" x14ac:dyDescent="0.2">
      <c r="A10529" s="77">
        <v>514980</v>
      </c>
      <c r="B10529" s="76" t="s">
        <v>11029</v>
      </c>
      <c r="F10529" s="71"/>
      <c r="G10529" s="71"/>
    </row>
    <row r="10530" spans="1:7" x14ac:dyDescent="0.2">
      <c r="A10530" s="77">
        <v>514985</v>
      </c>
      <c r="B10530" s="76" t="s">
        <v>11030</v>
      </c>
      <c r="F10530" s="71"/>
      <c r="G10530" s="71"/>
    </row>
    <row r="10531" spans="1:7" x14ac:dyDescent="0.2">
      <c r="A10531" s="77">
        <v>514990</v>
      </c>
      <c r="B10531" s="76" t="s">
        <v>9164</v>
      </c>
      <c r="F10531" s="71"/>
      <c r="G10531" s="71"/>
    </row>
    <row r="10532" spans="1:7" x14ac:dyDescent="0.2">
      <c r="A10532" s="77">
        <v>514995</v>
      </c>
      <c r="B10532" s="76" t="s">
        <v>11031</v>
      </c>
      <c r="F10532" s="71"/>
      <c r="G10532" s="71"/>
    </row>
    <row r="10533" spans="1:7" x14ac:dyDescent="0.2">
      <c r="A10533" s="77">
        <v>515000</v>
      </c>
      <c r="B10533" s="76" t="s">
        <v>11032</v>
      </c>
      <c r="F10533" s="71"/>
      <c r="G10533" s="71"/>
    </row>
    <row r="10534" spans="1:7" x14ac:dyDescent="0.2">
      <c r="A10534" s="77">
        <v>515005</v>
      </c>
      <c r="B10534" s="76" t="s">
        <v>11033</v>
      </c>
      <c r="F10534" s="71"/>
      <c r="G10534" s="71"/>
    </row>
    <row r="10535" spans="1:7" x14ac:dyDescent="0.2">
      <c r="A10535" s="77">
        <v>515010</v>
      </c>
      <c r="B10535" s="76" t="s">
        <v>11034</v>
      </c>
      <c r="F10535" s="71"/>
      <c r="G10535" s="71"/>
    </row>
    <row r="10536" spans="1:7" x14ac:dyDescent="0.2">
      <c r="A10536" s="77">
        <v>515015</v>
      </c>
      <c r="B10536" s="76" t="s">
        <v>3419</v>
      </c>
      <c r="F10536" s="71"/>
      <c r="G10536" s="71"/>
    </row>
    <row r="10537" spans="1:7" x14ac:dyDescent="0.2">
      <c r="A10537" s="77">
        <v>515020</v>
      </c>
      <c r="B10537" s="76" t="s">
        <v>11035</v>
      </c>
      <c r="F10537" s="71"/>
      <c r="G10537" s="71"/>
    </row>
    <row r="10538" spans="1:7" x14ac:dyDescent="0.2">
      <c r="A10538" s="77">
        <v>515025</v>
      </c>
      <c r="B10538" s="76" t="s">
        <v>11036</v>
      </c>
      <c r="F10538" s="71"/>
      <c r="G10538" s="71"/>
    </row>
    <row r="10539" spans="1:7" x14ac:dyDescent="0.2">
      <c r="A10539" s="77">
        <v>515030</v>
      </c>
      <c r="B10539" s="76" t="s">
        <v>11037</v>
      </c>
      <c r="F10539" s="71"/>
      <c r="G10539" s="71"/>
    </row>
    <row r="10540" spans="1:7" x14ac:dyDescent="0.2">
      <c r="A10540" s="77">
        <v>515035</v>
      </c>
      <c r="B10540" s="76" t="s">
        <v>11038</v>
      </c>
      <c r="F10540" s="71"/>
      <c r="G10540" s="71"/>
    </row>
    <row r="10541" spans="1:7" x14ac:dyDescent="0.2">
      <c r="A10541" s="77">
        <v>515040</v>
      </c>
      <c r="B10541" s="76" t="s">
        <v>3420</v>
      </c>
      <c r="F10541" s="71"/>
      <c r="G10541" s="71"/>
    </row>
    <row r="10542" spans="1:7" x14ac:dyDescent="0.2">
      <c r="A10542" s="77">
        <v>515045</v>
      </c>
      <c r="B10542" s="76" t="s">
        <v>10598</v>
      </c>
      <c r="F10542" s="71"/>
      <c r="G10542" s="71"/>
    </row>
    <row r="10543" spans="1:7" x14ac:dyDescent="0.2">
      <c r="A10543" s="77">
        <v>515046</v>
      </c>
      <c r="B10543" s="76" t="s">
        <v>11039</v>
      </c>
      <c r="F10543" s="71"/>
      <c r="G10543" s="71"/>
    </row>
    <row r="10544" spans="1:7" x14ac:dyDescent="0.2">
      <c r="A10544" s="77">
        <v>515047</v>
      </c>
      <c r="B10544" s="76" t="s">
        <v>11039</v>
      </c>
      <c r="F10544" s="71"/>
      <c r="G10544" s="71"/>
    </row>
    <row r="10545" spans="1:7" x14ac:dyDescent="0.2">
      <c r="A10545" s="77">
        <v>515050</v>
      </c>
      <c r="B10545" s="76" t="s">
        <v>3421</v>
      </c>
      <c r="F10545" s="71"/>
      <c r="G10545" s="71"/>
    </row>
    <row r="10546" spans="1:7" x14ac:dyDescent="0.2">
      <c r="A10546" s="77">
        <v>515055</v>
      </c>
      <c r="B10546" s="76" t="s">
        <v>11040</v>
      </c>
      <c r="F10546" s="71"/>
      <c r="G10546" s="71"/>
    </row>
    <row r="10547" spans="1:7" x14ac:dyDescent="0.2">
      <c r="A10547" s="77">
        <v>515060</v>
      </c>
      <c r="B10547" s="76" t="s">
        <v>11041</v>
      </c>
      <c r="F10547" s="71"/>
      <c r="G10547" s="71"/>
    </row>
    <row r="10548" spans="1:7" x14ac:dyDescent="0.2">
      <c r="A10548" s="77">
        <v>515065</v>
      </c>
      <c r="B10548" s="76" t="s">
        <v>11042</v>
      </c>
      <c r="F10548" s="71"/>
      <c r="G10548" s="71"/>
    </row>
    <row r="10549" spans="1:7" x14ac:dyDescent="0.2">
      <c r="A10549" s="77">
        <v>515066</v>
      </c>
      <c r="B10549" s="76" t="s">
        <v>11043</v>
      </c>
      <c r="F10549" s="71"/>
      <c r="G10549" s="71"/>
    </row>
    <row r="10550" spans="1:7" x14ac:dyDescent="0.2">
      <c r="A10550" s="77">
        <v>515070</v>
      </c>
      <c r="B10550" s="76" t="s">
        <v>11044</v>
      </c>
      <c r="F10550" s="71"/>
      <c r="G10550" s="71"/>
    </row>
    <row r="10551" spans="1:7" x14ac:dyDescent="0.2">
      <c r="A10551" s="77">
        <v>515075</v>
      </c>
      <c r="B10551" s="76" t="s">
        <v>11045</v>
      </c>
      <c r="F10551" s="71"/>
      <c r="G10551" s="71"/>
    </row>
    <row r="10552" spans="1:7" x14ac:dyDescent="0.2">
      <c r="A10552" s="77">
        <v>515080</v>
      </c>
      <c r="B10552" s="76" t="s">
        <v>11046</v>
      </c>
      <c r="F10552" s="71"/>
      <c r="G10552" s="71"/>
    </row>
    <row r="10553" spans="1:7" x14ac:dyDescent="0.2">
      <c r="A10553" s="77">
        <v>515081</v>
      </c>
      <c r="B10553" s="76" t="s">
        <v>11047</v>
      </c>
      <c r="F10553" s="71"/>
      <c r="G10553" s="71"/>
    </row>
    <row r="10554" spans="1:7" x14ac:dyDescent="0.2">
      <c r="A10554" s="77">
        <v>515082</v>
      </c>
      <c r="B10554" s="76" t="s">
        <v>11048</v>
      </c>
      <c r="F10554" s="71"/>
      <c r="G10554" s="71"/>
    </row>
    <row r="10555" spans="1:7" x14ac:dyDescent="0.2">
      <c r="A10555" s="77">
        <v>515085</v>
      </c>
      <c r="B10555" s="76" t="s">
        <v>11049</v>
      </c>
      <c r="F10555" s="71"/>
      <c r="G10555" s="71"/>
    </row>
    <row r="10556" spans="1:7" x14ac:dyDescent="0.2">
      <c r="A10556" s="77">
        <v>515090</v>
      </c>
      <c r="B10556" s="76" t="s">
        <v>11050</v>
      </c>
      <c r="F10556" s="71"/>
      <c r="G10556" s="71"/>
    </row>
    <row r="10557" spans="1:7" x14ac:dyDescent="0.2">
      <c r="A10557" s="77">
        <v>515095</v>
      </c>
      <c r="B10557" s="76" t="s">
        <v>11051</v>
      </c>
      <c r="F10557" s="71"/>
      <c r="G10557" s="71"/>
    </row>
    <row r="10558" spans="1:7" x14ac:dyDescent="0.2">
      <c r="A10558" s="77">
        <v>515100</v>
      </c>
      <c r="B10558" s="76" t="s">
        <v>11052</v>
      </c>
      <c r="F10558" s="71"/>
      <c r="G10558" s="71"/>
    </row>
    <row r="10559" spans="1:7" x14ac:dyDescent="0.2">
      <c r="A10559" s="77">
        <v>515105</v>
      </c>
      <c r="B10559" s="76" t="s">
        <v>11053</v>
      </c>
      <c r="F10559" s="71"/>
      <c r="G10559" s="71"/>
    </row>
    <row r="10560" spans="1:7" x14ac:dyDescent="0.2">
      <c r="A10560" s="77">
        <v>515110</v>
      </c>
      <c r="B10560" s="76" t="s">
        <v>11054</v>
      </c>
      <c r="F10560" s="71"/>
      <c r="G10560" s="71"/>
    </row>
    <row r="10561" spans="1:7" x14ac:dyDescent="0.2">
      <c r="A10561" s="77">
        <v>515115</v>
      </c>
      <c r="B10561" s="76" t="s">
        <v>11055</v>
      </c>
      <c r="F10561" s="71"/>
      <c r="G10561" s="71"/>
    </row>
    <row r="10562" spans="1:7" x14ac:dyDescent="0.2">
      <c r="A10562" s="77">
        <v>515120</v>
      </c>
      <c r="B10562" s="76" t="s">
        <v>11056</v>
      </c>
      <c r="F10562" s="71"/>
      <c r="G10562" s="71"/>
    </row>
    <row r="10563" spans="1:7" x14ac:dyDescent="0.2">
      <c r="A10563" s="77">
        <v>515125</v>
      </c>
      <c r="B10563" s="76" t="s">
        <v>11057</v>
      </c>
      <c r="F10563" s="71"/>
      <c r="G10563" s="71"/>
    </row>
    <row r="10564" spans="1:7" x14ac:dyDescent="0.2">
      <c r="A10564" s="77">
        <v>515130</v>
      </c>
      <c r="B10564" s="76" t="s">
        <v>11058</v>
      </c>
      <c r="F10564" s="71"/>
      <c r="G10564" s="71"/>
    </row>
    <row r="10565" spans="1:7" x14ac:dyDescent="0.2">
      <c r="A10565" s="77">
        <v>515135</v>
      </c>
      <c r="B10565" s="76" t="s">
        <v>11059</v>
      </c>
      <c r="F10565" s="71"/>
      <c r="G10565" s="71"/>
    </row>
    <row r="10566" spans="1:7" x14ac:dyDescent="0.2">
      <c r="A10566" s="77">
        <v>515140</v>
      </c>
      <c r="B10566" s="76" t="s">
        <v>11060</v>
      </c>
      <c r="F10566" s="71"/>
      <c r="G10566" s="71"/>
    </row>
    <row r="10567" spans="1:7" x14ac:dyDescent="0.2">
      <c r="A10567" s="77">
        <v>515145</v>
      </c>
      <c r="B10567" s="76" t="s">
        <v>11061</v>
      </c>
      <c r="F10567" s="71"/>
      <c r="G10567" s="71"/>
    </row>
    <row r="10568" spans="1:7" x14ac:dyDescent="0.2">
      <c r="A10568" s="77">
        <v>515150</v>
      </c>
      <c r="B10568" s="76" t="s">
        <v>5175</v>
      </c>
      <c r="F10568" s="71"/>
      <c r="G10568" s="71"/>
    </row>
    <row r="10569" spans="1:7" x14ac:dyDescent="0.2">
      <c r="A10569" s="77">
        <v>515155</v>
      </c>
      <c r="B10569" s="76" t="s">
        <v>11062</v>
      </c>
      <c r="F10569" s="71"/>
      <c r="G10569" s="71"/>
    </row>
    <row r="10570" spans="1:7" x14ac:dyDescent="0.2">
      <c r="A10570" s="77">
        <v>515160</v>
      </c>
      <c r="B10570" s="76" t="s">
        <v>11063</v>
      </c>
      <c r="F10570" s="71"/>
      <c r="G10570" s="71"/>
    </row>
    <row r="10571" spans="1:7" x14ac:dyDescent="0.2">
      <c r="A10571" s="77">
        <v>515165</v>
      </c>
      <c r="B10571" s="76" t="s">
        <v>11064</v>
      </c>
      <c r="F10571" s="71"/>
      <c r="G10571" s="71"/>
    </row>
    <row r="10572" spans="1:7" x14ac:dyDescent="0.2">
      <c r="A10572" s="77">
        <v>515170</v>
      </c>
      <c r="B10572" s="76" t="s">
        <v>11065</v>
      </c>
      <c r="F10572" s="71"/>
      <c r="G10572" s="71"/>
    </row>
    <row r="10573" spans="1:7" x14ac:dyDescent="0.2">
      <c r="A10573" s="77">
        <v>515175</v>
      </c>
      <c r="B10573" s="76" t="s">
        <v>11066</v>
      </c>
      <c r="F10573" s="71"/>
      <c r="G10573" s="71"/>
    </row>
    <row r="10574" spans="1:7" x14ac:dyDescent="0.2">
      <c r="A10574" s="77">
        <v>515180</v>
      </c>
      <c r="B10574" s="76" t="s">
        <v>11067</v>
      </c>
      <c r="F10574" s="71"/>
      <c r="G10574" s="71"/>
    </row>
    <row r="10575" spans="1:7" x14ac:dyDescent="0.2">
      <c r="A10575" s="77">
        <v>515185</v>
      </c>
      <c r="B10575" s="76" t="s">
        <v>11068</v>
      </c>
      <c r="F10575" s="71"/>
      <c r="G10575" s="71"/>
    </row>
    <row r="10576" spans="1:7" x14ac:dyDescent="0.2">
      <c r="A10576" s="77">
        <v>515190</v>
      </c>
      <c r="B10576" s="76" t="s">
        <v>11069</v>
      </c>
      <c r="F10576" s="71"/>
      <c r="G10576" s="71"/>
    </row>
    <row r="10577" spans="1:7" x14ac:dyDescent="0.2">
      <c r="A10577" s="77">
        <v>515195</v>
      </c>
      <c r="B10577" s="76" t="s">
        <v>11070</v>
      </c>
      <c r="F10577" s="71"/>
      <c r="G10577" s="71"/>
    </row>
    <row r="10578" spans="1:7" x14ac:dyDescent="0.2">
      <c r="A10578" s="77">
        <v>515200</v>
      </c>
      <c r="B10578" s="76" t="s">
        <v>11071</v>
      </c>
      <c r="F10578" s="71"/>
      <c r="G10578" s="71"/>
    </row>
    <row r="10579" spans="1:7" x14ac:dyDescent="0.2">
      <c r="A10579" s="77">
        <v>515205</v>
      </c>
      <c r="B10579" s="76" t="s">
        <v>11072</v>
      </c>
      <c r="F10579" s="71"/>
      <c r="G10579" s="71"/>
    </row>
    <row r="10580" spans="1:7" x14ac:dyDescent="0.2">
      <c r="A10580" s="77">
        <v>515210</v>
      </c>
      <c r="B10580" s="76" t="s">
        <v>11073</v>
      </c>
      <c r="F10580" s="71"/>
      <c r="G10580" s="71"/>
    </row>
    <row r="10581" spans="1:7" x14ac:dyDescent="0.2">
      <c r="A10581" s="77">
        <v>515215</v>
      </c>
      <c r="B10581" s="76" t="s">
        <v>11074</v>
      </c>
      <c r="F10581" s="71"/>
      <c r="G10581" s="71"/>
    </row>
    <row r="10582" spans="1:7" x14ac:dyDescent="0.2">
      <c r="A10582" s="77">
        <v>515220</v>
      </c>
      <c r="B10582" s="76" t="s">
        <v>10879</v>
      </c>
      <c r="F10582" s="71"/>
      <c r="G10582" s="71"/>
    </row>
    <row r="10583" spans="1:7" x14ac:dyDescent="0.2">
      <c r="A10583" s="77">
        <v>515221</v>
      </c>
      <c r="B10583" s="76" t="s">
        <v>11075</v>
      </c>
      <c r="F10583" s="71"/>
      <c r="G10583" s="71"/>
    </row>
    <row r="10584" spans="1:7" x14ac:dyDescent="0.2">
      <c r="A10584" s="77">
        <v>515222</v>
      </c>
      <c r="B10584" s="76" t="s">
        <v>11076</v>
      </c>
      <c r="F10584" s="71"/>
      <c r="G10584" s="71"/>
    </row>
    <row r="10585" spans="1:7" x14ac:dyDescent="0.2">
      <c r="A10585" s="77">
        <v>515223</v>
      </c>
      <c r="B10585" s="76" t="s">
        <v>11077</v>
      </c>
      <c r="F10585" s="71"/>
      <c r="G10585" s="71"/>
    </row>
    <row r="10586" spans="1:7" x14ac:dyDescent="0.2">
      <c r="A10586" s="77">
        <v>515224</v>
      </c>
      <c r="B10586" s="76" t="s">
        <v>11078</v>
      </c>
      <c r="F10586" s="71"/>
      <c r="G10586" s="71"/>
    </row>
    <row r="10587" spans="1:7" x14ac:dyDescent="0.2">
      <c r="A10587" s="77">
        <v>515225</v>
      </c>
      <c r="B10587" s="76" t="s">
        <v>11079</v>
      </c>
      <c r="F10587" s="71"/>
      <c r="G10587" s="71"/>
    </row>
    <row r="10588" spans="1:7" x14ac:dyDescent="0.2">
      <c r="A10588" s="77">
        <v>515230</v>
      </c>
      <c r="B10588" s="76" t="s">
        <v>11080</v>
      </c>
      <c r="F10588" s="71"/>
      <c r="G10588" s="71"/>
    </row>
    <row r="10589" spans="1:7" x14ac:dyDescent="0.2">
      <c r="A10589" s="77">
        <v>515235</v>
      </c>
      <c r="B10589" s="76" t="s">
        <v>11081</v>
      </c>
      <c r="F10589" s="71"/>
      <c r="G10589" s="71"/>
    </row>
    <row r="10590" spans="1:7" x14ac:dyDescent="0.2">
      <c r="A10590" s="77">
        <v>515240</v>
      </c>
      <c r="B10590" s="76" t="s">
        <v>11082</v>
      </c>
      <c r="F10590" s="71"/>
      <c r="G10590" s="71"/>
    </row>
    <row r="10591" spans="1:7" x14ac:dyDescent="0.2">
      <c r="A10591" s="77">
        <v>515245</v>
      </c>
      <c r="B10591" s="76" t="s">
        <v>11083</v>
      </c>
      <c r="F10591" s="71"/>
      <c r="G10591" s="71"/>
    </row>
    <row r="10592" spans="1:7" x14ac:dyDescent="0.2">
      <c r="A10592" s="77">
        <v>515250</v>
      </c>
      <c r="B10592" s="76" t="s">
        <v>11084</v>
      </c>
      <c r="F10592" s="71"/>
      <c r="G10592" s="71"/>
    </row>
    <row r="10593" spans="1:7" x14ac:dyDescent="0.2">
      <c r="A10593" s="77">
        <v>515255</v>
      </c>
      <c r="B10593" s="76" t="s">
        <v>11085</v>
      </c>
      <c r="F10593" s="71"/>
      <c r="G10593" s="71"/>
    </row>
    <row r="10594" spans="1:7" x14ac:dyDescent="0.2">
      <c r="A10594" s="77">
        <v>515260</v>
      </c>
      <c r="B10594" s="76" t="s">
        <v>11086</v>
      </c>
      <c r="F10594" s="71"/>
      <c r="G10594" s="71"/>
    </row>
    <row r="10595" spans="1:7" x14ac:dyDescent="0.2">
      <c r="A10595" s="77">
        <v>515265</v>
      </c>
      <c r="B10595" s="76" t="s">
        <v>11087</v>
      </c>
      <c r="F10595" s="71"/>
      <c r="G10595" s="71"/>
    </row>
    <row r="10596" spans="1:7" x14ac:dyDescent="0.2">
      <c r="A10596" s="77">
        <v>515270</v>
      </c>
      <c r="B10596" s="76" t="s">
        <v>11088</v>
      </c>
      <c r="F10596" s="71"/>
      <c r="G10596" s="71"/>
    </row>
    <row r="10597" spans="1:7" x14ac:dyDescent="0.2">
      <c r="A10597" s="77">
        <v>515275</v>
      </c>
      <c r="B10597" s="76" t="s">
        <v>11089</v>
      </c>
      <c r="F10597" s="71"/>
      <c r="G10597" s="71"/>
    </row>
    <row r="10598" spans="1:7" x14ac:dyDescent="0.2">
      <c r="A10598" s="77">
        <v>515276</v>
      </c>
      <c r="B10598" s="76" t="s">
        <v>11090</v>
      </c>
      <c r="F10598" s="71"/>
      <c r="G10598" s="71"/>
    </row>
    <row r="10599" spans="1:7" x14ac:dyDescent="0.2">
      <c r="A10599" s="77">
        <v>515280</v>
      </c>
      <c r="B10599" s="76" t="s">
        <v>11091</v>
      </c>
      <c r="F10599" s="71"/>
      <c r="G10599" s="71"/>
    </row>
    <row r="10600" spans="1:7" x14ac:dyDescent="0.2">
      <c r="A10600" s="77">
        <v>515285</v>
      </c>
      <c r="B10600" s="76" t="s">
        <v>11092</v>
      </c>
      <c r="F10600" s="71"/>
      <c r="G10600" s="71"/>
    </row>
    <row r="10601" spans="1:7" x14ac:dyDescent="0.2">
      <c r="A10601" s="77">
        <v>515290</v>
      </c>
      <c r="B10601" s="76" t="s">
        <v>11093</v>
      </c>
      <c r="F10601" s="71"/>
      <c r="G10601" s="71"/>
    </row>
    <row r="10602" spans="1:7" x14ac:dyDescent="0.2">
      <c r="A10602" s="77">
        <v>515295</v>
      </c>
      <c r="B10602" s="76" t="s">
        <v>11094</v>
      </c>
      <c r="F10602" s="71"/>
      <c r="G10602" s="71"/>
    </row>
    <row r="10603" spans="1:7" x14ac:dyDescent="0.2">
      <c r="A10603" s="77">
        <v>515300</v>
      </c>
      <c r="B10603" s="76" t="s">
        <v>11095</v>
      </c>
      <c r="F10603" s="71"/>
      <c r="G10603" s="71"/>
    </row>
    <row r="10604" spans="1:7" x14ac:dyDescent="0.2">
      <c r="A10604" s="77">
        <v>515305</v>
      </c>
      <c r="B10604" s="76" t="s">
        <v>11096</v>
      </c>
      <c r="F10604" s="71"/>
      <c r="G10604" s="71"/>
    </row>
    <row r="10605" spans="1:7" x14ac:dyDescent="0.2">
      <c r="A10605" s="77">
        <v>515306</v>
      </c>
      <c r="B10605" s="76" t="s">
        <v>11097</v>
      </c>
      <c r="F10605" s="71"/>
      <c r="G10605" s="71"/>
    </row>
    <row r="10606" spans="1:7" x14ac:dyDescent="0.2">
      <c r="A10606" s="77">
        <v>515307</v>
      </c>
      <c r="B10606" s="76" t="s">
        <v>11098</v>
      </c>
      <c r="F10606" s="71"/>
      <c r="G10606" s="71"/>
    </row>
    <row r="10607" spans="1:7" x14ac:dyDescent="0.2">
      <c r="A10607" s="77">
        <v>515308</v>
      </c>
      <c r="B10607" s="76" t="s">
        <v>11099</v>
      </c>
      <c r="F10607" s="71"/>
      <c r="G10607" s="71"/>
    </row>
    <row r="10608" spans="1:7" x14ac:dyDescent="0.2">
      <c r="A10608" s="77">
        <v>515309</v>
      </c>
      <c r="B10608" s="76" t="s">
        <v>11100</v>
      </c>
      <c r="F10608" s="71"/>
      <c r="G10608" s="71"/>
    </row>
    <row r="10609" spans="1:7" x14ac:dyDescent="0.2">
      <c r="A10609" s="77">
        <v>515310</v>
      </c>
      <c r="B10609" s="76" t="s">
        <v>11101</v>
      </c>
      <c r="F10609" s="71"/>
      <c r="G10609" s="71"/>
    </row>
    <row r="10610" spans="1:7" x14ac:dyDescent="0.2">
      <c r="A10610" s="77">
        <v>515311</v>
      </c>
      <c r="B10610" s="76" t="s">
        <v>11102</v>
      </c>
      <c r="F10610" s="71"/>
      <c r="G10610" s="71"/>
    </row>
    <row r="10611" spans="1:7" x14ac:dyDescent="0.2">
      <c r="A10611" s="77">
        <v>515315</v>
      </c>
      <c r="B10611" s="76" t="s">
        <v>11103</v>
      </c>
      <c r="F10611" s="71"/>
      <c r="G10611" s="71"/>
    </row>
    <row r="10612" spans="1:7" x14ac:dyDescent="0.2">
      <c r="A10612" s="77">
        <v>515320</v>
      </c>
      <c r="B10612" s="76" t="s">
        <v>11104</v>
      </c>
      <c r="F10612" s="71"/>
      <c r="G10612" s="71"/>
    </row>
    <row r="10613" spans="1:7" x14ac:dyDescent="0.2">
      <c r="A10613" s="77">
        <v>515325</v>
      </c>
      <c r="B10613" s="76" t="s">
        <v>11105</v>
      </c>
      <c r="F10613" s="71"/>
      <c r="G10613" s="71"/>
    </row>
    <row r="10614" spans="1:7" x14ac:dyDescent="0.2">
      <c r="A10614" s="77">
        <v>515326</v>
      </c>
      <c r="B10614" s="76" t="s">
        <v>11106</v>
      </c>
      <c r="F10614" s="71"/>
      <c r="G10614" s="71"/>
    </row>
    <row r="10615" spans="1:7" x14ac:dyDescent="0.2">
      <c r="A10615" s="77">
        <v>515330</v>
      </c>
      <c r="B10615" s="76" t="s">
        <v>9876</v>
      </c>
      <c r="F10615" s="71"/>
      <c r="G10615" s="71"/>
    </row>
    <row r="10616" spans="1:7" x14ac:dyDescent="0.2">
      <c r="A10616" s="77">
        <v>515331</v>
      </c>
      <c r="B10616" s="76" t="s">
        <v>9876</v>
      </c>
      <c r="F10616" s="71"/>
      <c r="G10616" s="71"/>
    </row>
    <row r="10617" spans="1:7" x14ac:dyDescent="0.2">
      <c r="A10617" s="77">
        <v>515332</v>
      </c>
      <c r="B10617" s="76" t="s">
        <v>9876</v>
      </c>
      <c r="F10617" s="71"/>
      <c r="G10617" s="71"/>
    </row>
    <row r="10618" spans="1:7" x14ac:dyDescent="0.2">
      <c r="A10618" s="77">
        <v>515333</v>
      </c>
      <c r="B10618" s="76" t="s">
        <v>9876</v>
      </c>
      <c r="F10618" s="71"/>
      <c r="G10618" s="71"/>
    </row>
    <row r="10619" spans="1:7" x14ac:dyDescent="0.2">
      <c r="A10619" s="77">
        <v>515335</v>
      </c>
      <c r="B10619" s="76" t="s">
        <v>11107</v>
      </c>
      <c r="F10619" s="71"/>
      <c r="G10619" s="71"/>
    </row>
    <row r="10620" spans="1:7" x14ac:dyDescent="0.2">
      <c r="A10620" s="77">
        <v>515340</v>
      </c>
      <c r="B10620" s="76" t="s">
        <v>11108</v>
      </c>
      <c r="F10620" s="71"/>
      <c r="G10620" s="71"/>
    </row>
    <row r="10621" spans="1:7" x14ac:dyDescent="0.2">
      <c r="A10621" s="77">
        <v>515341</v>
      </c>
      <c r="B10621" s="76" t="s">
        <v>11109</v>
      </c>
      <c r="F10621" s="71"/>
      <c r="G10621" s="71"/>
    </row>
    <row r="10622" spans="1:7" x14ac:dyDescent="0.2">
      <c r="A10622" s="77">
        <v>515345</v>
      </c>
      <c r="B10622" s="76" t="s">
        <v>15543</v>
      </c>
      <c r="F10622" s="71"/>
      <c r="G10622" s="71"/>
    </row>
    <row r="10623" spans="1:7" x14ac:dyDescent="0.2">
      <c r="A10623" s="77">
        <v>515350</v>
      </c>
      <c r="B10623" s="76" t="s">
        <v>11110</v>
      </c>
      <c r="F10623" s="71"/>
      <c r="G10623" s="71"/>
    </row>
    <row r="10624" spans="1:7" x14ac:dyDescent="0.2">
      <c r="A10624" s="77">
        <v>515355</v>
      </c>
      <c r="B10624" s="76" t="s">
        <v>11111</v>
      </c>
      <c r="F10624" s="71"/>
      <c r="G10624" s="71"/>
    </row>
    <row r="10625" spans="1:7" x14ac:dyDescent="0.2">
      <c r="A10625" s="77">
        <v>515360</v>
      </c>
      <c r="B10625" s="76" t="s">
        <v>11112</v>
      </c>
      <c r="F10625" s="71"/>
      <c r="G10625" s="71"/>
    </row>
    <row r="10626" spans="1:7" x14ac:dyDescent="0.2">
      <c r="A10626" s="77">
        <v>515365</v>
      </c>
      <c r="B10626" s="76" t="s">
        <v>11113</v>
      </c>
      <c r="F10626" s="71"/>
      <c r="G10626" s="71"/>
    </row>
    <row r="10627" spans="1:7" x14ac:dyDescent="0.2">
      <c r="A10627" s="77">
        <v>515370</v>
      </c>
      <c r="B10627" s="76" t="s">
        <v>3439</v>
      </c>
      <c r="F10627" s="71"/>
      <c r="G10627" s="71"/>
    </row>
    <row r="10628" spans="1:7" x14ac:dyDescent="0.2">
      <c r="A10628" s="77">
        <v>515375</v>
      </c>
      <c r="B10628" s="76" t="s">
        <v>11114</v>
      </c>
      <c r="F10628" s="71"/>
      <c r="G10628" s="71"/>
    </row>
    <row r="10629" spans="1:7" x14ac:dyDescent="0.2">
      <c r="A10629" s="77">
        <v>515380</v>
      </c>
      <c r="B10629" s="76" t="s">
        <v>11115</v>
      </c>
      <c r="F10629" s="71"/>
      <c r="G10629" s="71"/>
    </row>
    <row r="10630" spans="1:7" x14ac:dyDescent="0.2">
      <c r="A10630" s="77">
        <v>515385</v>
      </c>
      <c r="B10630" s="76" t="s">
        <v>11116</v>
      </c>
      <c r="F10630" s="71"/>
      <c r="G10630" s="71"/>
    </row>
    <row r="10631" spans="1:7" x14ac:dyDescent="0.2">
      <c r="A10631" s="77">
        <v>515390</v>
      </c>
      <c r="B10631" s="76" t="s">
        <v>11117</v>
      </c>
      <c r="F10631" s="71"/>
      <c r="G10631" s="71"/>
    </row>
    <row r="10632" spans="1:7" x14ac:dyDescent="0.2">
      <c r="A10632" s="77">
        <v>515395</v>
      </c>
      <c r="B10632" s="76" t="s">
        <v>3615</v>
      </c>
      <c r="F10632" s="71"/>
      <c r="G10632" s="71"/>
    </row>
    <row r="10633" spans="1:7" x14ac:dyDescent="0.2">
      <c r="A10633" s="77">
        <v>515400</v>
      </c>
      <c r="B10633" s="76" t="s">
        <v>11118</v>
      </c>
      <c r="F10633" s="71"/>
      <c r="G10633" s="71"/>
    </row>
    <row r="10634" spans="1:7" x14ac:dyDescent="0.2">
      <c r="A10634" s="77">
        <v>515401</v>
      </c>
      <c r="B10634" s="76" t="s">
        <v>4431</v>
      </c>
      <c r="F10634" s="71"/>
      <c r="G10634" s="71"/>
    </row>
    <row r="10635" spans="1:7" x14ac:dyDescent="0.2">
      <c r="A10635" s="77">
        <v>515405</v>
      </c>
      <c r="B10635" s="76" t="s">
        <v>11119</v>
      </c>
      <c r="F10635" s="71"/>
      <c r="G10635" s="71"/>
    </row>
    <row r="10636" spans="1:7" x14ac:dyDescent="0.2">
      <c r="A10636" s="77">
        <v>515410</v>
      </c>
      <c r="B10636" s="76" t="s">
        <v>3616</v>
      </c>
      <c r="F10636" s="71"/>
      <c r="G10636" s="71"/>
    </row>
    <row r="10637" spans="1:7" x14ac:dyDescent="0.2">
      <c r="A10637" s="77">
        <v>515415</v>
      </c>
      <c r="B10637" s="76" t="s">
        <v>11120</v>
      </c>
      <c r="F10637" s="71"/>
      <c r="G10637" s="71"/>
    </row>
    <row r="10638" spans="1:7" x14ac:dyDescent="0.2">
      <c r="A10638" s="77">
        <v>515420</v>
      </c>
      <c r="B10638" s="76" t="s">
        <v>3617</v>
      </c>
      <c r="F10638" s="71"/>
      <c r="G10638" s="71"/>
    </row>
    <row r="10639" spans="1:7" x14ac:dyDescent="0.2">
      <c r="A10639" s="77">
        <v>515421</v>
      </c>
      <c r="B10639" s="76" t="s">
        <v>3617</v>
      </c>
      <c r="F10639" s="71"/>
      <c r="G10639" s="71"/>
    </row>
    <row r="10640" spans="1:7" x14ac:dyDescent="0.2">
      <c r="A10640" s="77">
        <v>515422</v>
      </c>
      <c r="B10640" s="76" t="s">
        <v>14355</v>
      </c>
      <c r="F10640" s="71"/>
      <c r="G10640" s="71"/>
    </row>
    <row r="10641" spans="1:7" x14ac:dyDescent="0.2">
      <c r="A10641" s="77">
        <v>515425</v>
      </c>
      <c r="B10641" s="76" t="s">
        <v>11121</v>
      </c>
      <c r="F10641" s="71"/>
      <c r="G10641" s="71"/>
    </row>
    <row r="10642" spans="1:7" x14ac:dyDescent="0.2">
      <c r="A10642" s="77">
        <v>515426</v>
      </c>
      <c r="B10642" s="76" t="s">
        <v>11121</v>
      </c>
      <c r="F10642" s="71"/>
      <c r="G10642" s="71"/>
    </row>
    <row r="10643" spans="1:7" x14ac:dyDescent="0.2">
      <c r="A10643" s="77">
        <v>515427</v>
      </c>
      <c r="B10643" s="76" t="s">
        <v>11121</v>
      </c>
      <c r="F10643" s="71"/>
      <c r="G10643" s="71"/>
    </row>
    <row r="10644" spans="1:7" x14ac:dyDescent="0.2">
      <c r="A10644" s="77">
        <v>515428</v>
      </c>
      <c r="B10644" s="76" t="s">
        <v>11121</v>
      </c>
      <c r="F10644" s="71"/>
      <c r="G10644" s="71"/>
    </row>
    <row r="10645" spans="1:7" x14ac:dyDescent="0.2">
      <c r="A10645" s="77">
        <v>515429</v>
      </c>
      <c r="B10645" s="76" t="s">
        <v>11121</v>
      </c>
      <c r="F10645" s="71"/>
      <c r="G10645" s="71"/>
    </row>
    <row r="10646" spans="1:7" x14ac:dyDescent="0.2">
      <c r="A10646" s="77">
        <v>515430</v>
      </c>
      <c r="B10646" s="76" t="s">
        <v>11122</v>
      </c>
      <c r="F10646" s="71"/>
      <c r="G10646" s="71"/>
    </row>
    <row r="10647" spans="1:7" x14ac:dyDescent="0.2">
      <c r="A10647" s="77">
        <v>515431</v>
      </c>
      <c r="B10647" s="76" t="s">
        <v>11121</v>
      </c>
      <c r="F10647" s="71"/>
      <c r="G10647" s="71"/>
    </row>
    <row r="10648" spans="1:7" x14ac:dyDescent="0.2">
      <c r="A10648" s="77">
        <v>515432</v>
      </c>
      <c r="B10648" s="76" t="s">
        <v>5176</v>
      </c>
      <c r="F10648" s="71"/>
      <c r="G10648" s="71"/>
    </row>
    <row r="10649" spans="1:7" x14ac:dyDescent="0.2">
      <c r="A10649" s="77">
        <v>515433</v>
      </c>
      <c r="B10649" s="76" t="s">
        <v>15544</v>
      </c>
      <c r="F10649" s="71"/>
      <c r="G10649" s="71"/>
    </row>
    <row r="10650" spans="1:7" x14ac:dyDescent="0.2">
      <c r="A10650" s="77">
        <v>515435</v>
      </c>
      <c r="B10650" s="76" t="s">
        <v>11123</v>
      </c>
      <c r="F10650" s="71"/>
      <c r="G10650" s="71"/>
    </row>
    <row r="10651" spans="1:7" x14ac:dyDescent="0.2">
      <c r="A10651" s="77">
        <v>515436</v>
      </c>
      <c r="B10651" s="76" t="s">
        <v>11124</v>
      </c>
      <c r="F10651" s="71"/>
      <c r="G10651" s="71"/>
    </row>
    <row r="10652" spans="1:7" x14ac:dyDescent="0.2">
      <c r="A10652" s="77">
        <v>515437</v>
      </c>
      <c r="B10652" s="76" t="s">
        <v>11125</v>
      </c>
      <c r="F10652" s="71"/>
      <c r="G10652" s="71"/>
    </row>
    <row r="10653" spans="1:7" x14ac:dyDescent="0.2">
      <c r="A10653" s="77">
        <v>515438</v>
      </c>
      <c r="B10653" s="76" t="s">
        <v>11126</v>
      </c>
      <c r="F10653" s="71"/>
      <c r="G10653" s="71"/>
    </row>
    <row r="10654" spans="1:7" x14ac:dyDescent="0.2">
      <c r="A10654" s="77">
        <v>515439</v>
      </c>
      <c r="B10654" s="76" t="s">
        <v>11127</v>
      </c>
      <c r="F10654" s="71"/>
      <c r="G10654" s="71"/>
    </row>
    <row r="10655" spans="1:7" x14ac:dyDescent="0.2">
      <c r="A10655" s="77">
        <v>515440</v>
      </c>
      <c r="B10655" s="76" t="s">
        <v>11128</v>
      </c>
      <c r="F10655" s="71"/>
      <c r="G10655" s="71"/>
    </row>
    <row r="10656" spans="1:7" x14ac:dyDescent="0.2">
      <c r="A10656" s="77">
        <v>515445</v>
      </c>
      <c r="B10656" s="76" t="s">
        <v>11129</v>
      </c>
      <c r="F10656" s="71"/>
      <c r="G10656" s="71"/>
    </row>
    <row r="10657" spans="1:7" x14ac:dyDescent="0.2">
      <c r="A10657" s="77">
        <v>515450</v>
      </c>
      <c r="B10657" s="76" t="s">
        <v>11130</v>
      </c>
      <c r="F10657" s="71"/>
      <c r="G10657" s="71"/>
    </row>
    <row r="10658" spans="1:7" x14ac:dyDescent="0.2">
      <c r="A10658" s="77">
        <v>515455</v>
      </c>
      <c r="B10658" s="76" t="s">
        <v>9458</v>
      </c>
      <c r="F10658" s="71"/>
      <c r="G10658" s="71"/>
    </row>
    <row r="10659" spans="1:7" x14ac:dyDescent="0.2">
      <c r="A10659" s="77">
        <v>515456</v>
      </c>
      <c r="B10659" s="76" t="s">
        <v>9458</v>
      </c>
      <c r="F10659" s="71"/>
      <c r="G10659" s="71"/>
    </row>
    <row r="10660" spans="1:7" x14ac:dyDescent="0.2">
      <c r="A10660" s="77">
        <v>515460</v>
      </c>
      <c r="B10660" s="76" t="s">
        <v>11131</v>
      </c>
      <c r="F10660" s="71"/>
      <c r="G10660" s="71"/>
    </row>
    <row r="10661" spans="1:7" x14ac:dyDescent="0.2">
      <c r="A10661" s="77">
        <v>515465</v>
      </c>
      <c r="B10661" s="76" t="s">
        <v>11132</v>
      </c>
      <c r="F10661" s="71"/>
      <c r="G10661" s="71"/>
    </row>
    <row r="10662" spans="1:7" x14ac:dyDescent="0.2">
      <c r="A10662" s="77">
        <v>515470</v>
      </c>
      <c r="B10662" s="76" t="s">
        <v>11132</v>
      </c>
      <c r="F10662" s="71"/>
      <c r="G10662" s="71"/>
    </row>
    <row r="10663" spans="1:7" x14ac:dyDescent="0.2">
      <c r="A10663" s="77">
        <v>515475</v>
      </c>
      <c r="B10663" s="76" t="s">
        <v>11133</v>
      </c>
      <c r="F10663" s="71"/>
      <c r="G10663" s="71"/>
    </row>
    <row r="10664" spans="1:7" x14ac:dyDescent="0.2">
      <c r="A10664" s="77">
        <v>515480</v>
      </c>
      <c r="B10664" s="76" t="s">
        <v>11134</v>
      </c>
      <c r="F10664" s="71"/>
      <c r="G10664" s="71"/>
    </row>
    <row r="10665" spans="1:7" x14ac:dyDescent="0.2">
      <c r="A10665" s="77">
        <v>515485</v>
      </c>
      <c r="B10665" s="76" t="s">
        <v>11135</v>
      </c>
      <c r="F10665" s="71"/>
      <c r="G10665" s="71"/>
    </row>
    <row r="10666" spans="1:7" x14ac:dyDescent="0.2">
      <c r="A10666" s="77">
        <v>515490</v>
      </c>
      <c r="B10666" s="76" t="s">
        <v>11136</v>
      </c>
      <c r="F10666" s="71"/>
      <c r="G10666" s="71"/>
    </row>
    <row r="10667" spans="1:7" x14ac:dyDescent="0.2">
      <c r="A10667" s="77">
        <v>515495</v>
      </c>
      <c r="B10667" s="76" t="s">
        <v>11137</v>
      </c>
      <c r="F10667" s="71"/>
      <c r="G10667" s="71"/>
    </row>
    <row r="10668" spans="1:7" x14ac:dyDescent="0.2">
      <c r="A10668" s="77">
        <v>515500</v>
      </c>
      <c r="B10668" s="76" t="s">
        <v>3618</v>
      </c>
      <c r="F10668" s="71"/>
      <c r="G10668" s="71"/>
    </row>
    <row r="10669" spans="1:7" x14ac:dyDescent="0.2">
      <c r="A10669" s="77">
        <v>515505</v>
      </c>
      <c r="B10669" s="76" t="s">
        <v>3619</v>
      </c>
      <c r="F10669" s="71"/>
      <c r="G10669" s="71"/>
    </row>
    <row r="10670" spans="1:7" x14ac:dyDescent="0.2">
      <c r="A10670" s="77">
        <v>515510</v>
      </c>
      <c r="B10670" s="76" t="s">
        <v>11138</v>
      </c>
      <c r="F10670" s="71"/>
      <c r="G10670" s="71"/>
    </row>
    <row r="10671" spans="1:7" x14ac:dyDescent="0.2">
      <c r="A10671" s="77">
        <v>515511</v>
      </c>
      <c r="B10671" s="76" t="s">
        <v>3620</v>
      </c>
      <c r="F10671" s="71"/>
      <c r="G10671" s="71"/>
    </row>
    <row r="10672" spans="1:7" x14ac:dyDescent="0.2">
      <c r="A10672" s="77">
        <v>515515</v>
      </c>
      <c r="B10672" s="76" t="s">
        <v>11139</v>
      </c>
      <c r="F10672" s="71"/>
      <c r="G10672" s="71"/>
    </row>
    <row r="10673" spans="1:7" x14ac:dyDescent="0.2">
      <c r="A10673" s="77">
        <v>515520</v>
      </c>
      <c r="B10673" s="76" t="s">
        <v>10687</v>
      </c>
      <c r="F10673" s="71"/>
      <c r="G10673" s="71"/>
    </row>
    <row r="10674" spans="1:7" x14ac:dyDescent="0.2">
      <c r="A10674" s="77">
        <v>515525</v>
      </c>
      <c r="B10674" s="76" t="s">
        <v>11140</v>
      </c>
      <c r="F10674" s="71"/>
      <c r="G10674" s="71"/>
    </row>
    <row r="10675" spans="1:7" x14ac:dyDescent="0.2">
      <c r="A10675" s="77">
        <v>515530</v>
      </c>
      <c r="B10675" s="76" t="s">
        <v>11141</v>
      </c>
      <c r="F10675" s="71"/>
      <c r="G10675" s="71"/>
    </row>
    <row r="10676" spans="1:7" x14ac:dyDescent="0.2">
      <c r="A10676" s="77">
        <v>515531</v>
      </c>
      <c r="B10676" s="76" t="s">
        <v>11142</v>
      </c>
      <c r="F10676" s="71"/>
      <c r="G10676" s="71"/>
    </row>
    <row r="10677" spans="1:7" x14ac:dyDescent="0.2">
      <c r="A10677" s="77">
        <v>515532</v>
      </c>
      <c r="B10677" s="76" t="s">
        <v>11143</v>
      </c>
      <c r="F10677" s="71"/>
      <c r="G10677" s="71"/>
    </row>
    <row r="10678" spans="1:7" x14ac:dyDescent="0.2">
      <c r="A10678" s="77">
        <v>515535</v>
      </c>
      <c r="B10678" s="76" t="s">
        <v>11144</v>
      </c>
      <c r="F10678" s="71"/>
      <c r="G10678" s="71"/>
    </row>
    <row r="10679" spans="1:7" x14ac:dyDescent="0.2">
      <c r="A10679" s="77">
        <v>515540</v>
      </c>
      <c r="B10679" s="76" t="s">
        <v>3621</v>
      </c>
      <c r="F10679" s="71"/>
      <c r="G10679" s="71"/>
    </row>
    <row r="10680" spans="1:7" x14ac:dyDescent="0.2">
      <c r="A10680" s="77">
        <v>515545</v>
      </c>
      <c r="B10680" s="76" t="s">
        <v>11145</v>
      </c>
      <c r="F10680" s="71"/>
      <c r="G10680" s="71"/>
    </row>
    <row r="10681" spans="1:7" x14ac:dyDescent="0.2">
      <c r="A10681" s="77">
        <v>515546</v>
      </c>
      <c r="B10681" s="76" t="s">
        <v>11145</v>
      </c>
      <c r="F10681" s="71"/>
      <c r="G10681" s="71"/>
    </row>
    <row r="10682" spans="1:7" x14ac:dyDescent="0.2">
      <c r="A10682" s="77">
        <v>515550</v>
      </c>
      <c r="B10682" s="76" t="s">
        <v>10922</v>
      </c>
      <c r="F10682" s="71"/>
      <c r="G10682" s="71"/>
    </row>
    <row r="10683" spans="1:7" x14ac:dyDescent="0.2">
      <c r="A10683" s="77">
        <v>515555</v>
      </c>
      <c r="B10683" s="76" t="s">
        <v>11146</v>
      </c>
      <c r="F10683" s="71"/>
      <c r="G10683" s="71"/>
    </row>
    <row r="10684" spans="1:7" x14ac:dyDescent="0.2">
      <c r="A10684" s="77">
        <v>515560</v>
      </c>
      <c r="B10684" s="76" t="s">
        <v>11147</v>
      </c>
      <c r="F10684" s="71"/>
      <c r="G10684" s="71"/>
    </row>
    <row r="10685" spans="1:7" x14ac:dyDescent="0.2">
      <c r="A10685" s="77">
        <v>515565</v>
      </c>
      <c r="B10685" s="76" t="s">
        <v>11148</v>
      </c>
      <c r="F10685" s="71"/>
      <c r="G10685" s="71"/>
    </row>
    <row r="10686" spans="1:7" x14ac:dyDescent="0.2">
      <c r="A10686" s="77">
        <v>515566</v>
      </c>
      <c r="B10686" s="76" t="s">
        <v>11149</v>
      </c>
      <c r="F10686" s="71"/>
      <c r="G10686" s="71"/>
    </row>
    <row r="10687" spans="1:7" x14ac:dyDescent="0.2">
      <c r="A10687" s="77">
        <v>515567</v>
      </c>
      <c r="B10687" s="76" t="s">
        <v>11150</v>
      </c>
      <c r="F10687" s="71"/>
      <c r="G10687" s="71"/>
    </row>
    <row r="10688" spans="1:7" x14ac:dyDescent="0.2">
      <c r="A10688" s="77">
        <v>515568</v>
      </c>
      <c r="B10688" s="76" t="s">
        <v>11151</v>
      </c>
      <c r="F10688" s="71"/>
      <c r="G10688" s="71"/>
    </row>
    <row r="10689" spans="1:7" x14ac:dyDescent="0.2">
      <c r="A10689" s="77">
        <v>515570</v>
      </c>
      <c r="B10689" s="76" t="s">
        <v>11152</v>
      </c>
      <c r="F10689" s="71"/>
      <c r="G10689" s="71"/>
    </row>
    <row r="10690" spans="1:7" x14ac:dyDescent="0.2">
      <c r="A10690" s="77">
        <v>515575</v>
      </c>
      <c r="B10690" s="76" t="s">
        <v>3622</v>
      </c>
      <c r="F10690" s="71"/>
      <c r="G10690" s="71"/>
    </row>
    <row r="10691" spans="1:7" x14ac:dyDescent="0.2">
      <c r="A10691" s="77">
        <v>515580</v>
      </c>
      <c r="B10691" s="76" t="s">
        <v>11153</v>
      </c>
      <c r="F10691" s="71"/>
      <c r="G10691" s="71"/>
    </row>
    <row r="10692" spans="1:7" x14ac:dyDescent="0.2">
      <c r="A10692" s="77">
        <v>515585</v>
      </c>
      <c r="B10692" s="76" t="s">
        <v>11154</v>
      </c>
      <c r="F10692" s="71"/>
      <c r="G10692" s="71"/>
    </row>
    <row r="10693" spans="1:7" x14ac:dyDescent="0.2">
      <c r="A10693" s="77">
        <v>515590</v>
      </c>
      <c r="B10693" s="76" t="s">
        <v>11155</v>
      </c>
      <c r="F10693" s="71"/>
      <c r="G10693" s="71"/>
    </row>
    <row r="10694" spans="1:7" x14ac:dyDescent="0.2">
      <c r="A10694" s="77">
        <v>515595</v>
      </c>
      <c r="B10694" s="76" t="s">
        <v>11156</v>
      </c>
      <c r="F10694" s="71"/>
      <c r="G10694" s="71"/>
    </row>
    <row r="10695" spans="1:7" x14ac:dyDescent="0.2">
      <c r="A10695" s="77">
        <v>515600</v>
      </c>
      <c r="B10695" s="76" t="s">
        <v>15545</v>
      </c>
      <c r="F10695" s="71"/>
      <c r="G10695" s="71"/>
    </row>
    <row r="10696" spans="1:7" x14ac:dyDescent="0.2">
      <c r="A10696" s="77">
        <v>515601</v>
      </c>
      <c r="B10696" s="76" t="s">
        <v>5270</v>
      </c>
      <c r="F10696" s="71"/>
      <c r="G10696" s="71"/>
    </row>
    <row r="10697" spans="1:7" x14ac:dyDescent="0.2">
      <c r="A10697" s="77">
        <v>515602</v>
      </c>
      <c r="B10697" s="76" t="s">
        <v>15546</v>
      </c>
      <c r="F10697" s="71"/>
      <c r="G10697" s="71"/>
    </row>
    <row r="10698" spans="1:7" x14ac:dyDescent="0.2">
      <c r="A10698" s="77">
        <v>515603</v>
      </c>
      <c r="B10698" s="76" t="s">
        <v>15547</v>
      </c>
      <c r="F10698" s="71"/>
      <c r="G10698" s="71"/>
    </row>
    <row r="10699" spans="1:7" x14ac:dyDescent="0.2">
      <c r="A10699" s="77">
        <v>515605</v>
      </c>
      <c r="B10699" s="76" t="s">
        <v>11157</v>
      </c>
      <c r="F10699" s="71"/>
      <c r="G10699" s="71"/>
    </row>
    <row r="10700" spans="1:7" x14ac:dyDescent="0.2">
      <c r="A10700" s="77">
        <v>515610</v>
      </c>
      <c r="B10700" s="76" t="s">
        <v>11158</v>
      </c>
      <c r="F10700" s="71"/>
      <c r="G10700" s="71"/>
    </row>
    <row r="10701" spans="1:7" x14ac:dyDescent="0.2">
      <c r="A10701" s="77">
        <v>515615</v>
      </c>
      <c r="B10701" s="76" t="s">
        <v>11159</v>
      </c>
      <c r="F10701" s="71"/>
      <c r="G10701" s="71"/>
    </row>
    <row r="10702" spans="1:7" x14ac:dyDescent="0.2">
      <c r="A10702" s="77">
        <v>515620</v>
      </c>
      <c r="B10702" s="76" t="s">
        <v>11160</v>
      </c>
      <c r="F10702" s="71"/>
      <c r="G10702" s="71"/>
    </row>
    <row r="10703" spans="1:7" x14ac:dyDescent="0.2">
      <c r="A10703" s="77">
        <v>515625</v>
      </c>
      <c r="B10703" s="76" t="s">
        <v>11161</v>
      </c>
      <c r="F10703" s="71"/>
      <c r="G10703" s="71"/>
    </row>
    <row r="10704" spans="1:7" x14ac:dyDescent="0.2">
      <c r="A10704" s="77">
        <v>515630</v>
      </c>
      <c r="B10704" s="76" t="s">
        <v>3623</v>
      </c>
      <c r="F10704" s="71"/>
      <c r="G10704" s="71"/>
    </row>
    <row r="10705" spans="1:7" x14ac:dyDescent="0.2">
      <c r="A10705" s="77">
        <v>515635</v>
      </c>
      <c r="B10705" s="76" t="s">
        <v>11162</v>
      </c>
      <c r="F10705" s="71"/>
      <c r="G10705" s="71"/>
    </row>
    <row r="10706" spans="1:7" x14ac:dyDescent="0.2">
      <c r="A10706" s="77">
        <v>515640</v>
      </c>
      <c r="B10706" s="76" t="s">
        <v>11163</v>
      </c>
      <c r="F10706" s="71"/>
      <c r="G10706" s="71"/>
    </row>
    <row r="10707" spans="1:7" x14ac:dyDescent="0.2">
      <c r="A10707" s="77">
        <v>515645</v>
      </c>
      <c r="B10707" s="76" t="s">
        <v>3624</v>
      </c>
      <c r="F10707" s="71"/>
      <c r="G10707" s="71"/>
    </row>
    <row r="10708" spans="1:7" x14ac:dyDescent="0.2">
      <c r="A10708" s="77">
        <v>515650</v>
      </c>
      <c r="B10708" s="76" t="s">
        <v>11164</v>
      </c>
      <c r="F10708" s="71"/>
      <c r="G10708" s="71"/>
    </row>
    <row r="10709" spans="1:7" x14ac:dyDescent="0.2">
      <c r="A10709" s="77">
        <v>515655</v>
      </c>
      <c r="B10709" s="76" t="s">
        <v>3625</v>
      </c>
      <c r="F10709" s="71"/>
      <c r="G10709" s="71"/>
    </row>
    <row r="10710" spans="1:7" x14ac:dyDescent="0.2">
      <c r="A10710" s="77">
        <v>515656</v>
      </c>
      <c r="B10710" s="76" t="s">
        <v>4249</v>
      </c>
      <c r="F10710" s="71"/>
      <c r="G10710" s="71"/>
    </row>
    <row r="10711" spans="1:7" x14ac:dyDescent="0.2">
      <c r="A10711" s="77">
        <v>515660</v>
      </c>
      <c r="B10711" s="76" t="s">
        <v>4312</v>
      </c>
      <c r="F10711" s="71"/>
      <c r="G10711" s="71"/>
    </row>
    <row r="10712" spans="1:7" x14ac:dyDescent="0.2">
      <c r="A10712" s="77">
        <v>515665</v>
      </c>
      <c r="B10712" s="76" t="s">
        <v>11165</v>
      </c>
      <c r="F10712" s="71"/>
      <c r="G10712" s="71"/>
    </row>
    <row r="10713" spans="1:7" x14ac:dyDescent="0.2">
      <c r="A10713" s="77">
        <v>515670</v>
      </c>
      <c r="B10713" s="76" t="s">
        <v>11166</v>
      </c>
      <c r="F10713" s="71"/>
      <c r="G10713" s="71"/>
    </row>
    <row r="10714" spans="1:7" x14ac:dyDescent="0.2">
      <c r="A10714" s="77">
        <v>515675</v>
      </c>
      <c r="B10714" s="76" t="s">
        <v>3626</v>
      </c>
      <c r="F10714" s="71"/>
      <c r="G10714" s="71"/>
    </row>
    <row r="10715" spans="1:7" x14ac:dyDescent="0.2">
      <c r="A10715" s="77">
        <v>515680</v>
      </c>
      <c r="B10715" s="76" t="s">
        <v>11167</v>
      </c>
      <c r="F10715" s="71"/>
      <c r="G10715" s="71"/>
    </row>
    <row r="10716" spans="1:7" x14ac:dyDescent="0.2">
      <c r="A10716" s="77">
        <v>515685</v>
      </c>
      <c r="B10716" s="76" t="s">
        <v>11168</v>
      </c>
      <c r="F10716" s="71"/>
      <c r="G10716" s="71"/>
    </row>
    <row r="10717" spans="1:7" x14ac:dyDescent="0.2">
      <c r="A10717" s="77">
        <v>515690</v>
      </c>
      <c r="B10717" s="76" t="s">
        <v>11169</v>
      </c>
      <c r="F10717" s="71"/>
      <c r="G10717" s="71"/>
    </row>
    <row r="10718" spans="1:7" x14ac:dyDescent="0.2">
      <c r="A10718" s="77">
        <v>515695</v>
      </c>
      <c r="B10718" s="76" t="s">
        <v>11170</v>
      </c>
      <c r="F10718" s="71"/>
      <c r="G10718" s="71"/>
    </row>
    <row r="10719" spans="1:7" x14ac:dyDescent="0.2">
      <c r="A10719" s="77">
        <v>515700</v>
      </c>
      <c r="B10719" s="76" t="s">
        <v>11171</v>
      </c>
      <c r="F10719" s="71"/>
      <c r="G10719" s="71"/>
    </row>
    <row r="10720" spans="1:7" x14ac:dyDescent="0.2">
      <c r="A10720" s="77">
        <v>515705</v>
      </c>
      <c r="B10720" s="76" t="s">
        <v>11172</v>
      </c>
      <c r="F10720" s="71"/>
      <c r="G10720" s="71"/>
    </row>
    <row r="10721" spans="1:7" x14ac:dyDescent="0.2">
      <c r="A10721" s="77">
        <v>515710</v>
      </c>
      <c r="B10721" s="76" t="s">
        <v>11173</v>
      </c>
      <c r="F10721" s="71"/>
      <c r="G10721" s="71"/>
    </row>
    <row r="10722" spans="1:7" x14ac:dyDescent="0.2">
      <c r="A10722" s="77">
        <v>515715</v>
      </c>
      <c r="B10722" s="76" t="s">
        <v>11174</v>
      </c>
      <c r="F10722" s="71"/>
      <c r="G10722" s="71"/>
    </row>
    <row r="10723" spans="1:7" x14ac:dyDescent="0.2">
      <c r="A10723" s="77">
        <v>515720</v>
      </c>
      <c r="B10723" s="76" t="s">
        <v>11175</v>
      </c>
      <c r="F10723" s="71"/>
      <c r="G10723" s="71"/>
    </row>
    <row r="10724" spans="1:7" x14ac:dyDescent="0.2">
      <c r="A10724" s="77">
        <v>515721</v>
      </c>
      <c r="B10724" s="76" t="s">
        <v>11176</v>
      </c>
      <c r="F10724" s="71"/>
      <c r="G10724" s="71"/>
    </row>
    <row r="10725" spans="1:7" x14ac:dyDescent="0.2">
      <c r="A10725" s="77">
        <v>515725</v>
      </c>
      <c r="B10725" s="76" t="s">
        <v>3627</v>
      </c>
      <c r="F10725" s="71"/>
      <c r="G10725" s="71"/>
    </row>
    <row r="10726" spans="1:7" x14ac:dyDescent="0.2">
      <c r="A10726" s="77">
        <v>515730</v>
      </c>
      <c r="B10726" s="76" t="s">
        <v>11177</v>
      </c>
      <c r="F10726" s="71"/>
      <c r="G10726" s="71"/>
    </row>
    <row r="10727" spans="1:7" x14ac:dyDescent="0.2">
      <c r="A10727" s="77">
        <v>515735</v>
      </c>
      <c r="B10727" s="76" t="s">
        <v>11178</v>
      </c>
      <c r="F10727" s="71"/>
      <c r="G10727" s="71"/>
    </row>
    <row r="10728" spans="1:7" x14ac:dyDescent="0.2">
      <c r="A10728" s="77">
        <v>515736</v>
      </c>
      <c r="B10728" s="76" t="s">
        <v>11179</v>
      </c>
      <c r="F10728" s="71"/>
      <c r="G10728" s="71"/>
    </row>
    <row r="10729" spans="1:7" x14ac:dyDescent="0.2">
      <c r="A10729" s="77">
        <v>515740</v>
      </c>
      <c r="B10729" s="76" t="s">
        <v>11180</v>
      </c>
      <c r="F10729" s="71"/>
      <c r="G10729" s="71"/>
    </row>
    <row r="10730" spans="1:7" x14ac:dyDescent="0.2">
      <c r="A10730" s="77">
        <v>515741</v>
      </c>
      <c r="B10730" s="76" t="s">
        <v>11181</v>
      </c>
      <c r="F10730" s="71"/>
      <c r="G10730" s="71"/>
    </row>
    <row r="10731" spans="1:7" x14ac:dyDescent="0.2">
      <c r="A10731" s="77">
        <v>515742</v>
      </c>
      <c r="B10731" s="76" t="s">
        <v>11182</v>
      </c>
      <c r="F10731" s="71"/>
      <c r="G10731" s="71"/>
    </row>
    <row r="10732" spans="1:7" x14ac:dyDescent="0.2">
      <c r="A10732" s="77">
        <v>515745</v>
      </c>
      <c r="B10732" s="76" t="s">
        <v>11183</v>
      </c>
      <c r="F10732" s="71"/>
      <c r="G10732" s="71"/>
    </row>
    <row r="10733" spans="1:7" x14ac:dyDescent="0.2">
      <c r="A10733" s="77">
        <v>515746</v>
      </c>
      <c r="B10733" s="76" t="s">
        <v>11184</v>
      </c>
      <c r="F10733" s="71"/>
      <c r="G10733" s="71"/>
    </row>
    <row r="10734" spans="1:7" x14ac:dyDescent="0.2">
      <c r="A10734" s="77">
        <v>515750</v>
      </c>
      <c r="B10734" s="76" t="s">
        <v>882</v>
      </c>
      <c r="F10734" s="71"/>
      <c r="G10734" s="71"/>
    </row>
    <row r="10735" spans="1:7" x14ac:dyDescent="0.2">
      <c r="A10735" s="77">
        <v>515755</v>
      </c>
      <c r="B10735" s="76" t="s">
        <v>11185</v>
      </c>
      <c r="F10735" s="71"/>
      <c r="G10735" s="71"/>
    </row>
    <row r="10736" spans="1:7" x14ac:dyDescent="0.2">
      <c r="A10736" s="77">
        <v>515756</v>
      </c>
      <c r="B10736" s="76" t="s">
        <v>11186</v>
      </c>
      <c r="F10736" s="71"/>
      <c r="G10736" s="71"/>
    </row>
    <row r="10737" spans="1:7" x14ac:dyDescent="0.2">
      <c r="A10737" s="77">
        <v>515760</v>
      </c>
      <c r="B10737" s="76" t="s">
        <v>11187</v>
      </c>
      <c r="F10737" s="71"/>
      <c r="G10737" s="71"/>
    </row>
    <row r="10738" spans="1:7" x14ac:dyDescent="0.2">
      <c r="A10738" s="77">
        <v>515761</v>
      </c>
      <c r="B10738" s="76" t="s">
        <v>11188</v>
      </c>
      <c r="F10738" s="71"/>
      <c r="G10738" s="71"/>
    </row>
    <row r="10739" spans="1:7" x14ac:dyDescent="0.2">
      <c r="A10739" s="77">
        <v>515762</v>
      </c>
      <c r="B10739" s="76" t="s">
        <v>11189</v>
      </c>
      <c r="F10739" s="71"/>
      <c r="G10739" s="71"/>
    </row>
    <row r="10740" spans="1:7" x14ac:dyDescent="0.2">
      <c r="A10740" s="77">
        <v>515763</v>
      </c>
      <c r="B10740" s="76" t="s">
        <v>11190</v>
      </c>
      <c r="F10740" s="71"/>
      <c r="G10740" s="71"/>
    </row>
    <row r="10741" spans="1:7" x14ac:dyDescent="0.2">
      <c r="A10741" s="77">
        <v>515764</v>
      </c>
      <c r="B10741" s="76" t="s">
        <v>11191</v>
      </c>
      <c r="F10741" s="71"/>
      <c r="G10741" s="71"/>
    </row>
    <row r="10742" spans="1:7" x14ac:dyDescent="0.2">
      <c r="A10742" s="77">
        <v>515765</v>
      </c>
      <c r="B10742" s="76" t="s">
        <v>11192</v>
      </c>
      <c r="F10742" s="71"/>
      <c r="G10742" s="71"/>
    </row>
    <row r="10743" spans="1:7" x14ac:dyDescent="0.2">
      <c r="A10743" s="77">
        <v>515770</v>
      </c>
      <c r="B10743" s="76" t="s">
        <v>11193</v>
      </c>
      <c r="F10743" s="71"/>
      <c r="G10743" s="71"/>
    </row>
    <row r="10744" spans="1:7" x14ac:dyDescent="0.2">
      <c r="A10744" s="77">
        <v>515775</v>
      </c>
      <c r="B10744" s="76" t="s">
        <v>11194</v>
      </c>
      <c r="F10744" s="71"/>
      <c r="G10744" s="71"/>
    </row>
    <row r="10745" spans="1:7" x14ac:dyDescent="0.2">
      <c r="A10745" s="77">
        <v>515780</v>
      </c>
      <c r="B10745" s="76" t="s">
        <v>11195</v>
      </c>
      <c r="F10745" s="71"/>
      <c r="G10745" s="71"/>
    </row>
    <row r="10746" spans="1:7" x14ac:dyDescent="0.2">
      <c r="A10746" s="77">
        <v>515785</v>
      </c>
      <c r="B10746" s="76" t="s">
        <v>3628</v>
      </c>
      <c r="F10746" s="71"/>
      <c r="G10746" s="71"/>
    </row>
    <row r="10747" spans="1:7" x14ac:dyDescent="0.2">
      <c r="A10747" s="77">
        <v>515790</v>
      </c>
      <c r="B10747" s="76" t="s">
        <v>11196</v>
      </c>
      <c r="F10747" s="71"/>
      <c r="G10747" s="71"/>
    </row>
    <row r="10748" spans="1:7" x14ac:dyDescent="0.2">
      <c r="A10748" s="77">
        <v>515791</v>
      </c>
      <c r="B10748" s="76" t="s">
        <v>11197</v>
      </c>
      <c r="F10748" s="71"/>
      <c r="G10748" s="71"/>
    </row>
    <row r="10749" spans="1:7" x14ac:dyDescent="0.2">
      <c r="A10749" s="77">
        <v>515792</v>
      </c>
      <c r="B10749" s="76" t="s">
        <v>11198</v>
      </c>
      <c r="F10749" s="71"/>
      <c r="G10749" s="71"/>
    </row>
    <row r="10750" spans="1:7" x14ac:dyDescent="0.2">
      <c r="A10750" s="77">
        <v>515795</v>
      </c>
      <c r="B10750" s="76" t="s">
        <v>3629</v>
      </c>
      <c r="F10750" s="71"/>
      <c r="G10750" s="71"/>
    </row>
    <row r="10751" spans="1:7" x14ac:dyDescent="0.2">
      <c r="A10751" s="77">
        <v>515800</v>
      </c>
      <c r="B10751" s="76" t="s">
        <v>11199</v>
      </c>
      <c r="F10751" s="71"/>
      <c r="G10751" s="71"/>
    </row>
    <row r="10752" spans="1:7" x14ac:dyDescent="0.2">
      <c r="A10752" s="77">
        <v>515805</v>
      </c>
      <c r="B10752" s="76" t="s">
        <v>11200</v>
      </c>
      <c r="F10752" s="71"/>
      <c r="G10752" s="71"/>
    </row>
    <row r="10753" spans="1:7" x14ac:dyDescent="0.2">
      <c r="A10753" s="77">
        <v>515810</v>
      </c>
      <c r="B10753" s="76" t="s">
        <v>3984</v>
      </c>
      <c r="F10753" s="71"/>
      <c r="G10753" s="71"/>
    </row>
    <row r="10754" spans="1:7" x14ac:dyDescent="0.2">
      <c r="A10754" s="77">
        <v>515811</v>
      </c>
      <c r="B10754" s="76" t="s">
        <v>3984</v>
      </c>
      <c r="F10754" s="71"/>
      <c r="G10754" s="71"/>
    </row>
    <row r="10755" spans="1:7" x14ac:dyDescent="0.2">
      <c r="A10755" s="77">
        <v>515812</v>
      </c>
      <c r="B10755" s="76" t="s">
        <v>3984</v>
      </c>
      <c r="F10755" s="71"/>
      <c r="G10755" s="71"/>
    </row>
    <row r="10756" spans="1:7" x14ac:dyDescent="0.2">
      <c r="A10756" s="77">
        <v>515813</v>
      </c>
      <c r="B10756" s="76" t="s">
        <v>3984</v>
      </c>
      <c r="F10756" s="71"/>
      <c r="G10756" s="71"/>
    </row>
    <row r="10757" spans="1:7" x14ac:dyDescent="0.2">
      <c r="A10757" s="77">
        <v>515814</v>
      </c>
      <c r="B10757" s="76" t="s">
        <v>11201</v>
      </c>
      <c r="F10757" s="71"/>
      <c r="G10757" s="71"/>
    </row>
    <row r="10758" spans="1:7" x14ac:dyDescent="0.2">
      <c r="A10758" s="77">
        <v>515815</v>
      </c>
      <c r="B10758" s="76" t="s">
        <v>11202</v>
      </c>
      <c r="F10758" s="71"/>
      <c r="G10758" s="71"/>
    </row>
    <row r="10759" spans="1:7" x14ac:dyDescent="0.2">
      <c r="A10759" s="77">
        <v>515820</v>
      </c>
      <c r="B10759" s="76" t="s">
        <v>11203</v>
      </c>
      <c r="F10759" s="71"/>
      <c r="G10759" s="71"/>
    </row>
    <row r="10760" spans="1:7" x14ac:dyDescent="0.2">
      <c r="A10760" s="77">
        <v>515821</v>
      </c>
      <c r="B10760" s="76" t="s">
        <v>11204</v>
      </c>
      <c r="F10760" s="71"/>
      <c r="G10760" s="71"/>
    </row>
    <row r="10761" spans="1:7" x14ac:dyDescent="0.2">
      <c r="A10761" s="77">
        <v>515825</v>
      </c>
      <c r="B10761" s="76" t="s">
        <v>11205</v>
      </c>
      <c r="F10761" s="71"/>
      <c r="G10761" s="71"/>
    </row>
    <row r="10762" spans="1:7" x14ac:dyDescent="0.2">
      <c r="A10762" s="77">
        <v>515830</v>
      </c>
      <c r="B10762" s="76" t="s">
        <v>3630</v>
      </c>
      <c r="F10762" s="71"/>
      <c r="G10762" s="71"/>
    </row>
    <row r="10763" spans="1:7" x14ac:dyDescent="0.2">
      <c r="A10763" s="77">
        <v>515835</v>
      </c>
      <c r="B10763" s="76" t="s">
        <v>11206</v>
      </c>
      <c r="F10763" s="71"/>
      <c r="G10763" s="71"/>
    </row>
    <row r="10764" spans="1:7" x14ac:dyDescent="0.2">
      <c r="A10764" s="77">
        <v>515840</v>
      </c>
      <c r="B10764" s="76" t="s">
        <v>11207</v>
      </c>
      <c r="F10764" s="71"/>
      <c r="G10764" s="71"/>
    </row>
    <row r="10765" spans="1:7" x14ac:dyDescent="0.2">
      <c r="A10765" s="77">
        <v>515845</v>
      </c>
      <c r="B10765" s="76" t="s">
        <v>11208</v>
      </c>
      <c r="F10765" s="71"/>
      <c r="G10765" s="71"/>
    </row>
    <row r="10766" spans="1:7" x14ac:dyDescent="0.2">
      <c r="A10766" s="77">
        <v>515850</v>
      </c>
      <c r="B10766" s="76" t="s">
        <v>11209</v>
      </c>
      <c r="F10766" s="71"/>
      <c r="G10766" s="71"/>
    </row>
    <row r="10767" spans="1:7" x14ac:dyDescent="0.2">
      <c r="A10767" s="77">
        <v>515855</v>
      </c>
      <c r="B10767" s="76" t="s">
        <v>11210</v>
      </c>
      <c r="F10767" s="71"/>
      <c r="G10767" s="71"/>
    </row>
    <row r="10768" spans="1:7" x14ac:dyDescent="0.2">
      <c r="A10768" s="77">
        <v>515860</v>
      </c>
      <c r="B10768" s="76" t="s">
        <v>11211</v>
      </c>
      <c r="F10768" s="71"/>
      <c r="G10768" s="71"/>
    </row>
    <row r="10769" spans="1:7" x14ac:dyDescent="0.2">
      <c r="A10769" s="77">
        <v>515865</v>
      </c>
      <c r="B10769" s="76" t="s">
        <v>11212</v>
      </c>
      <c r="F10769" s="71"/>
      <c r="G10769" s="71"/>
    </row>
    <row r="10770" spans="1:7" x14ac:dyDescent="0.2">
      <c r="A10770" s="77">
        <v>515870</v>
      </c>
      <c r="B10770" s="76" t="s">
        <v>11213</v>
      </c>
      <c r="F10770" s="71"/>
      <c r="G10770" s="71"/>
    </row>
    <row r="10771" spans="1:7" x14ac:dyDescent="0.2">
      <c r="A10771" s="77">
        <v>515875</v>
      </c>
      <c r="B10771" s="76" t="s">
        <v>11214</v>
      </c>
      <c r="F10771" s="71"/>
      <c r="G10771" s="71"/>
    </row>
    <row r="10772" spans="1:7" x14ac:dyDescent="0.2">
      <c r="A10772" s="77">
        <v>515880</v>
      </c>
      <c r="B10772" s="76" t="s">
        <v>11215</v>
      </c>
      <c r="F10772" s="71"/>
      <c r="G10772" s="71"/>
    </row>
    <row r="10773" spans="1:7" x14ac:dyDescent="0.2">
      <c r="A10773" s="77">
        <v>515885</v>
      </c>
      <c r="B10773" s="76" t="s">
        <v>11216</v>
      </c>
      <c r="F10773" s="71"/>
      <c r="G10773" s="71"/>
    </row>
    <row r="10774" spans="1:7" x14ac:dyDescent="0.2">
      <c r="A10774" s="77">
        <v>515890</v>
      </c>
      <c r="B10774" s="76" t="s">
        <v>11217</v>
      </c>
      <c r="F10774" s="71"/>
      <c r="G10774" s="71"/>
    </row>
    <row r="10775" spans="1:7" x14ac:dyDescent="0.2">
      <c r="A10775" s="77">
        <v>515895</v>
      </c>
      <c r="B10775" s="76" t="s">
        <v>11218</v>
      </c>
      <c r="F10775" s="71"/>
      <c r="G10775" s="71"/>
    </row>
    <row r="10776" spans="1:7" x14ac:dyDescent="0.2">
      <c r="A10776" s="77">
        <v>515900</v>
      </c>
      <c r="B10776" s="76" t="s">
        <v>11219</v>
      </c>
      <c r="F10776" s="71"/>
      <c r="G10776" s="71"/>
    </row>
    <row r="10777" spans="1:7" x14ac:dyDescent="0.2">
      <c r="A10777" s="77">
        <v>515905</v>
      </c>
      <c r="B10777" s="76" t="s">
        <v>11220</v>
      </c>
      <c r="F10777" s="71"/>
      <c r="G10777" s="71"/>
    </row>
    <row r="10778" spans="1:7" x14ac:dyDescent="0.2">
      <c r="A10778" s="77">
        <v>515906</v>
      </c>
      <c r="B10778" s="76" t="s">
        <v>11221</v>
      </c>
      <c r="F10778" s="71"/>
      <c r="G10778" s="71"/>
    </row>
    <row r="10779" spans="1:7" x14ac:dyDescent="0.2">
      <c r="A10779" s="77">
        <v>515907</v>
      </c>
      <c r="B10779" s="76" t="s">
        <v>11222</v>
      </c>
      <c r="F10779" s="71"/>
      <c r="G10779" s="71"/>
    </row>
    <row r="10780" spans="1:7" x14ac:dyDescent="0.2">
      <c r="A10780" s="77">
        <v>515910</v>
      </c>
      <c r="B10780" s="76" t="s">
        <v>11223</v>
      </c>
      <c r="F10780" s="71"/>
      <c r="G10780" s="71"/>
    </row>
    <row r="10781" spans="1:7" x14ac:dyDescent="0.2">
      <c r="A10781" s="77">
        <v>515915</v>
      </c>
      <c r="B10781" s="76" t="s">
        <v>11224</v>
      </c>
      <c r="F10781" s="71"/>
      <c r="G10781" s="71"/>
    </row>
    <row r="10782" spans="1:7" x14ac:dyDescent="0.2">
      <c r="A10782" s="77">
        <v>515920</v>
      </c>
      <c r="B10782" s="76" t="s">
        <v>11225</v>
      </c>
      <c r="F10782" s="71"/>
      <c r="G10782" s="71"/>
    </row>
    <row r="10783" spans="1:7" x14ac:dyDescent="0.2">
      <c r="A10783" s="77">
        <v>515921</v>
      </c>
      <c r="B10783" s="76" t="s">
        <v>11226</v>
      </c>
      <c r="F10783" s="71"/>
      <c r="G10783" s="71"/>
    </row>
    <row r="10784" spans="1:7" x14ac:dyDescent="0.2">
      <c r="A10784" s="77">
        <v>515925</v>
      </c>
      <c r="B10784" s="76" t="s">
        <v>11227</v>
      </c>
      <c r="F10784" s="71"/>
      <c r="G10784" s="71"/>
    </row>
    <row r="10785" spans="1:7" x14ac:dyDescent="0.2">
      <c r="A10785" s="77">
        <v>515930</v>
      </c>
      <c r="B10785" s="76" t="s">
        <v>11228</v>
      </c>
      <c r="F10785" s="71"/>
      <c r="G10785" s="71"/>
    </row>
    <row r="10786" spans="1:7" x14ac:dyDescent="0.2">
      <c r="A10786" s="77">
        <v>515931</v>
      </c>
      <c r="B10786" s="76" t="s">
        <v>11229</v>
      </c>
      <c r="F10786" s="71"/>
      <c r="G10786" s="71"/>
    </row>
    <row r="10787" spans="1:7" x14ac:dyDescent="0.2">
      <c r="A10787" s="77">
        <v>515935</v>
      </c>
      <c r="B10787" s="76" t="s">
        <v>11230</v>
      </c>
      <c r="F10787" s="71"/>
      <c r="G10787" s="71"/>
    </row>
    <row r="10788" spans="1:7" x14ac:dyDescent="0.2">
      <c r="A10788" s="77">
        <v>515936</v>
      </c>
      <c r="B10788" s="76" t="s">
        <v>11231</v>
      </c>
      <c r="F10788" s="71"/>
      <c r="G10788" s="71"/>
    </row>
    <row r="10789" spans="1:7" x14ac:dyDescent="0.2">
      <c r="A10789" s="77">
        <v>515937</v>
      </c>
      <c r="B10789" s="76" t="s">
        <v>11232</v>
      </c>
      <c r="F10789" s="71"/>
      <c r="G10789" s="71"/>
    </row>
    <row r="10790" spans="1:7" x14ac:dyDescent="0.2">
      <c r="A10790" s="77">
        <v>515940</v>
      </c>
      <c r="B10790" s="76" t="s">
        <v>11233</v>
      </c>
      <c r="F10790" s="71"/>
      <c r="G10790" s="71"/>
    </row>
    <row r="10791" spans="1:7" x14ac:dyDescent="0.2">
      <c r="A10791" s="77">
        <v>515945</v>
      </c>
      <c r="B10791" s="76" t="s">
        <v>11234</v>
      </c>
      <c r="F10791" s="71"/>
      <c r="G10791" s="71"/>
    </row>
    <row r="10792" spans="1:7" x14ac:dyDescent="0.2">
      <c r="A10792" s="77">
        <v>515950</v>
      </c>
      <c r="B10792" s="76" t="s">
        <v>11235</v>
      </c>
      <c r="F10792" s="71"/>
      <c r="G10792" s="71"/>
    </row>
    <row r="10793" spans="1:7" x14ac:dyDescent="0.2">
      <c r="A10793" s="77">
        <v>515955</v>
      </c>
      <c r="B10793" s="76" t="s">
        <v>11236</v>
      </c>
      <c r="F10793" s="71"/>
      <c r="G10793" s="71"/>
    </row>
    <row r="10794" spans="1:7" x14ac:dyDescent="0.2">
      <c r="A10794" s="77">
        <v>515956</v>
      </c>
      <c r="B10794" s="76" t="s">
        <v>11237</v>
      </c>
      <c r="F10794" s="71"/>
      <c r="G10794" s="71"/>
    </row>
    <row r="10795" spans="1:7" x14ac:dyDescent="0.2">
      <c r="A10795" s="77">
        <v>515960</v>
      </c>
      <c r="B10795" s="76" t="s">
        <v>3677</v>
      </c>
      <c r="F10795" s="71"/>
      <c r="G10795" s="71"/>
    </row>
    <row r="10796" spans="1:7" x14ac:dyDescent="0.2">
      <c r="A10796" s="77">
        <v>515961</v>
      </c>
      <c r="B10796" s="76" t="s">
        <v>4879</v>
      </c>
      <c r="F10796" s="71"/>
      <c r="G10796" s="71"/>
    </row>
    <row r="10797" spans="1:7" x14ac:dyDescent="0.2">
      <c r="A10797" s="77">
        <v>515962</v>
      </c>
      <c r="B10797" s="76" t="s">
        <v>3677</v>
      </c>
      <c r="F10797" s="71"/>
      <c r="G10797" s="71"/>
    </row>
    <row r="10798" spans="1:7" x14ac:dyDescent="0.2">
      <c r="A10798" s="77">
        <v>515965</v>
      </c>
      <c r="B10798" s="76" t="s">
        <v>11238</v>
      </c>
      <c r="F10798" s="71"/>
      <c r="G10798" s="71"/>
    </row>
    <row r="10799" spans="1:7" x14ac:dyDescent="0.2">
      <c r="A10799" s="77">
        <v>515970</v>
      </c>
      <c r="B10799" s="76" t="s">
        <v>11239</v>
      </c>
      <c r="F10799" s="71"/>
      <c r="G10799" s="71"/>
    </row>
    <row r="10800" spans="1:7" x14ac:dyDescent="0.2">
      <c r="A10800" s="77">
        <v>515975</v>
      </c>
      <c r="B10800" s="76" t="s">
        <v>11240</v>
      </c>
      <c r="F10800" s="71"/>
      <c r="G10800" s="71"/>
    </row>
    <row r="10801" spans="1:7" x14ac:dyDescent="0.2">
      <c r="A10801" s="77">
        <v>515980</v>
      </c>
      <c r="B10801" s="76" t="s">
        <v>11241</v>
      </c>
      <c r="F10801" s="71"/>
      <c r="G10801" s="71"/>
    </row>
    <row r="10802" spans="1:7" x14ac:dyDescent="0.2">
      <c r="A10802" s="77">
        <v>515985</v>
      </c>
      <c r="B10802" s="76" t="s">
        <v>11242</v>
      </c>
      <c r="F10802" s="71"/>
      <c r="G10802" s="71"/>
    </row>
    <row r="10803" spans="1:7" x14ac:dyDescent="0.2">
      <c r="A10803" s="77">
        <v>515990</v>
      </c>
      <c r="B10803" s="76" t="s">
        <v>3678</v>
      </c>
      <c r="F10803" s="71"/>
      <c r="G10803" s="71"/>
    </row>
    <row r="10804" spans="1:7" x14ac:dyDescent="0.2">
      <c r="A10804" s="77">
        <v>515995</v>
      </c>
      <c r="B10804" s="76" t="s">
        <v>11243</v>
      </c>
      <c r="F10804" s="71"/>
      <c r="G10804" s="71"/>
    </row>
    <row r="10805" spans="1:7" x14ac:dyDescent="0.2">
      <c r="A10805" s="77">
        <v>515996</v>
      </c>
      <c r="B10805" s="76" t="s">
        <v>11244</v>
      </c>
      <c r="F10805" s="71"/>
      <c r="G10805" s="71"/>
    </row>
    <row r="10806" spans="1:7" x14ac:dyDescent="0.2">
      <c r="A10806" s="77">
        <v>516000</v>
      </c>
      <c r="B10806" s="76" t="s">
        <v>3679</v>
      </c>
      <c r="F10806" s="71"/>
      <c r="G10806" s="71"/>
    </row>
    <row r="10807" spans="1:7" x14ac:dyDescent="0.2">
      <c r="A10807" s="77">
        <v>516005</v>
      </c>
      <c r="B10807" s="76" t="s">
        <v>11245</v>
      </c>
      <c r="F10807" s="71"/>
      <c r="G10807" s="71"/>
    </row>
    <row r="10808" spans="1:7" x14ac:dyDescent="0.2">
      <c r="A10808" s="77">
        <v>516010</v>
      </c>
      <c r="B10808" s="76" t="s">
        <v>11246</v>
      </c>
      <c r="F10808" s="71"/>
      <c r="G10808" s="71"/>
    </row>
    <row r="10809" spans="1:7" x14ac:dyDescent="0.2">
      <c r="A10809" s="77">
        <v>516015</v>
      </c>
      <c r="B10809" s="76" t="s">
        <v>11247</v>
      </c>
      <c r="F10809" s="71"/>
      <c r="G10809" s="71"/>
    </row>
    <row r="10810" spans="1:7" x14ac:dyDescent="0.2">
      <c r="A10810" s="77">
        <v>516016</v>
      </c>
      <c r="B10810" s="76" t="s">
        <v>11248</v>
      </c>
      <c r="F10810" s="71"/>
      <c r="G10810" s="71"/>
    </row>
    <row r="10811" spans="1:7" x14ac:dyDescent="0.2">
      <c r="A10811" s="77">
        <v>516020</v>
      </c>
      <c r="B10811" s="76" t="s">
        <v>11249</v>
      </c>
      <c r="F10811" s="71"/>
      <c r="G10811" s="71"/>
    </row>
    <row r="10812" spans="1:7" x14ac:dyDescent="0.2">
      <c r="A10812" s="77">
        <v>516025</v>
      </c>
      <c r="B10812" s="76" t="s">
        <v>11250</v>
      </c>
      <c r="F10812" s="71"/>
      <c r="G10812" s="71"/>
    </row>
    <row r="10813" spans="1:7" x14ac:dyDescent="0.2">
      <c r="A10813" s="77">
        <v>516030</v>
      </c>
      <c r="B10813" s="76" t="s">
        <v>3680</v>
      </c>
      <c r="F10813" s="71"/>
      <c r="G10813" s="71"/>
    </row>
    <row r="10814" spans="1:7" x14ac:dyDescent="0.2">
      <c r="A10814" s="77">
        <v>516035</v>
      </c>
      <c r="B10814" s="76" t="s">
        <v>11251</v>
      </c>
      <c r="F10814" s="71"/>
      <c r="G10814" s="71"/>
    </row>
    <row r="10815" spans="1:7" x14ac:dyDescent="0.2">
      <c r="A10815" s="77">
        <v>516040</v>
      </c>
      <c r="B10815" s="76" t="s">
        <v>11252</v>
      </c>
      <c r="F10815" s="71"/>
      <c r="G10815" s="71"/>
    </row>
    <row r="10816" spans="1:7" x14ac:dyDescent="0.2">
      <c r="A10816" s="77">
        <v>516045</v>
      </c>
      <c r="B10816" s="76" t="s">
        <v>3681</v>
      </c>
      <c r="F10816" s="71"/>
      <c r="G10816" s="71"/>
    </row>
    <row r="10817" spans="1:7" x14ac:dyDescent="0.2">
      <c r="A10817" s="77">
        <v>516050</v>
      </c>
      <c r="B10817" s="76" t="s">
        <v>11253</v>
      </c>
      <c r="F10817" s="71"/>
      <c r="G10817" s="71"/>
    </row>
    <row r="10818" spans="1:7" x14ac:dyDescent="0.2">
      <c r="A10818" s="77">
        <v>516055</v>
      </c>
      <c r="B10818" s="76" t="s">
        <v>11254</v>
      </c>
      <c r="F10818" s="71"/>
      <c r="G10818" s="71"/>
    </row>
    <row r="10819" spans="1:7" x14ac:dyDescent="0.2">
      <c r="A10819" s="77">
        <v>516060</v>
      </c>
      <c r="B10819" s="76" t="s">
        <v>11255</v>
      </c>
      <c r="F10819" s="71"/>
      <c r="G10819" s="71"/>
    </row>
    <row r="10820" spans="1:7" x14ac:dyDescent="0.2">
      <c r="A10820" s="77">
        <v>516065</v>
      </c>
      <c r="B10820" s="76" t="s">
        <v>11256</v>
      </c>
      <c r="F10820" s="71"/>
      <c r="G10820" s="71"/>
    </row>
    <row r="10821" spans="1:7" x14ac:dyDescent="0.2">
      <c r="A10821" s="77">
        <v>516066</v>
      </c>
      <c r="B10821" s="76" t="s">
        <v>11257</v>
      </c>
      <c r="F10821" s="71"/>
      <c r="G10821" s="71"/>
    </row>
    <row r="10822" spans="1:7" x14ac:dyDescent="0.2">
      <c r="A10822" s="77">
        <v>516070</v>
      </c>
      <c r="B10822" s="76" t="s">
        <v>11258</v>
      </c>
      <c r="F10822" s="71"/>
      <c r="G10822" s="71"/>
    </row>
    <row r="10823" spans="1:7" x14ac:dyDescent="0.2">
      <c r="A10823" s="77">
        <v>516075</v>
      </c>
      <c r="B10823" s="76" t="s">
        <v>11259</v>
      </c>
      <c r="F10823" s="71"/>
      <c r="G10823" s="71"/>
    </row>
    <row r="10824" spans="1:7" x14ac:dyDescent="0.2">
      <c r="A10824" s="77">
        <v>516080</v>
      </c>
      <c r="B10824" s="76" t="s">
        <v>11260</v>
      </c>
      <c r="F10824" s="71"/>
      <c r="G10824" s="71"/>
    </row>
    <row r="10825" spans="1:7" x14ac:dyDescent="0.2">
      <c r="A10825" s="77">
        <v>516085</v>
      </c>
      <c r="B10825" s="76" t="s">
        <v>11261</v>
      </c>
      <c r="F10825" s="71"/>
      <c r="G10825" s="71"/>
    </row>
    <row r="10826" spans="1:7" x14ac:dyDescent="0.2">
      <c r="A10826" s="77">
        <v>516090</v>
      </c>
      <c r="B10826" s="76" t="s">
        <v>10862</v>
      </c>
      <c r="F10826" s="71"/>
      <c r="G10826" s="71"/>
    </row>
    <row r="10827" spans="1:7" x14ac:dyDescent="0.2">
      <c r="A10827" s="77">
        <v>516095</v>
      </c>
      <c r="B10827" s="76" t="s">
        <v>11262</v>
      </c>
      <c r="F10827" s="71"/>
      <c r="G10827" s="71"/>
    </row>
    <row r="10828" spans="1:7" x14ac:dyDescent="0.2">
      <c r="A10828" s="77">
        <v>516100</v>
      </c>
      <c r="B10828" s="76" t="s">
        <v>3740</v>
      </c>
      <c r="F10828" s="71"/>
      <c r="G10828" s="71"/>
    </row>
    <row r="10829" spans="1:7" x14ac:dyDescent="0.2">
      <c r="A10829" s="77">
        <v>516101</v>
      </c>
      <c r="B10829" s="76" t="s">
        <v>3832</v>
      </c>
      <c r="F10829" s="71"/>
      <c r="G10829" s="71"/>
    </row>
    <row r="10830" spans="1:7" x14ac:dyDescent="0.2">
      <c r="A10830" s="77">
        <v>516102</v>
      </c>
      <c r="B10830" s="76" t="s">
        <v>4250</v>
      </c>
      <c r="F10830" s="71"/>
      <c r="G10830" s="71"/>
    </row>
    <row r="10831" spans="1:7" x14ac:dyDescent="0.2">
      <c r="A10831" s="77">
        <v>516103</v>
      </c>
      <c r="B10831" s="76" t="s">
        <v>4471</v>
      </c>
      <c r="F10831" s="71"/>
      <c r="G10831" s="71"/>
    </row>
    <row r="10832" spans="1:7" x14ac:dyDescent="0.2">
      <c r="A10832" s="77">
        <v>516104</v>
      </c>
      <c r="B10832" s="76" t="s">
        <v>5033</v>
      </c>
      <c r="F10832" s="71"/>
      <c r="G10832" s="71"/>
    </row>
    <row r="10833" spans="1:7" x14ac:dyDescent="0.2">
      <c r="A10833" s="77">
        <v>516105</v>
      </c>
      <c r="B10833" s="76" t="s">
        <v>5271</v>
      </c>
      <c r="F10833" s="71"/>
      <c r="G10833" s="71"/>
    </row>
    <row r="10834" spans="1:7" x14ac:dyDescent="0.2">
      <c r="A10834" s="77">
        <v>516106</v>
      </c>
      <c r="B10834" s="76" t="s">
        <v>14356</v>
      </c>
      <c r="F10834" s="71"/>
      <c r="G10834" s="71"/>
    </row>
    <row r="10835" spans="1:7" x14ac:dyDescent="0.2">
      <c r="A10835" s="77">
        <v>516107</v>
      </c>
      <c r="B10835" s="76" t="s">
        <v>14954</v>
      </c>
      <c r="F10835" s="71"/>
      <c r="G10835" s="71"/>
    </row>
    <row r="10836" spans="1:7" x14ac:dyDescent="0.2">
      <c r="A10836" s="77">
        <v>516108</v>
      </c>
      <c r="B10836" s="76" t="s">
        <v>15139</v>
      </c>
      <c r="F10836" s="71"/>
      <c r="G10836" s="71"/>
    </row>
    <row r="10837" spans="1:7" x14ac:dyDescent="0.2">
      <c r="A10837" s="77">
        <v>516110</v>
      </c>
      <c r="B10837" s="76" t="s">
        <v>11263</v>
      </c>
      <c r="F10837" s="71"/>
      <c r="G10837" s="71"/>
    </row>
    <row r="10838" spans="1:7" x14ac:dyDescent="0.2">
      <c r="A10838" s="77">
        <v>516115</v>
      </c>
      <c r="B10838" s="76" t="s">
        <v>5412</v>
      </c>
      <c r="F10838" s="71"/>
      <c r="G10838" s="71"/>
    </row>
    <row r="10839" spans="1:7" x14ac:dyDescent="0.2">
      <c r="A10839" s="77">
        <v>516120</v>
      </c>
      <c r="B10839" s="76" t="s">
        <v>11264</v>
      </c>
      <c r="F10839" s="71"/>
      <c r="G10839" s="71"/>
    </row>
    <row r="10840" spans="1:7" x14ac:dyDescent="0.2">
      <c r="A10840" s="77">
        <v>516125</v>
      </c>
      <c r="B10840" s="76" t="s">
        <v>3741</v>
      </c>
      <c r="F10840" s="71"/>
      <c r="G10840" s="71"/>
    </row>
    <row r="10841" spans="1:7" x14ac:dyDescent="0.2">
      <c r="A10841" s="77">
        <v>516126</v>
      </c>
      <c r="B10841" s="76" t="s">
        <v>11265</v>
      </c>
      <c r="F10841" s="71"/>
      <c r="G10841" s="71"/>
    </row>
    <row r="10842" spans="1:7" x14ac:dyDescent="0.2">
      <c r="A10842" s="77">
        <v>516130</v>
      </c>
      <c r="B10842" s="76" t="s">
        <v>11266</v>
      </c>
      <c r="F10842" s="71"/>
      <c r="G10842" s="71"/>
    </row>
    <row r="10843" spans="1:7" x14ac:dyDescent="0.2">
      <c r="A10843" s="77">
        <v>516135</v>
      </c>
      <c r="B10843" s="76" t="s">
        <v>11267</v>
      </c>
      <c r="F10843" s="71"/>
      <c r="G10843" s="71"/>
    </row>
    <row r="10844" spans="1:7" x14ac:dyDescent="0.2">
      <c r="A10844" s="77">
        <v>516140</v>
      </c>
      <c r="B10844" s="76" t="s">
        <v>11268</v>
      </c>
      <c r="F10844" s="71"/>
      <c r="G10844" s="71"/>
    </row>
    <row r="10845" spans="1:7" x14ac:dyDescent="0.2">
      <c r="A10845" s="77">
        <v>516145</v>
      </c>
      <c r="B10845" s="76" t="s">
        <v>11269</v>
      </c>
      <c r="F10845" s="71"/>
      <c r="G10845" s="71"/>
    </row>
    <row r="10846" spans="1:7" x14ac:dyDescent="0.2">
      <c r="A10846" s="77">
        <v>516150</v>
      </c>
      <c r="B10846" s="76" t="s">
        <v>11270</v>
      </c>
      <c r="F10846" s="71"/>
      <c r="G10846" s="71"/>
    </row>
    <row r="10847" spans="1:7" x14ac:dyDescent="0.2">
      <c r="A10847" s="77">
        <v>516155</v>
      </c>
      <c r="B10847" s="76" t="s">
        <v>11271</v>
      </c>
      <c r="F10847" s="71"/>
      <c r="G10847" s="71"/>
    </row>
    <row r="10848" spans="1:7" x14ac:dyDescent="0.2">
      <c r="A10848" s="77">
        <v>516160</v>
      </c>
      <c r="B10848" s="76" t="s">
        <v>11272</v>
      </c>
      <c r="F10848" s="71"/>
      <c r="G10848" s="71"/>
    </row>
    <row r="10849" spans="1:7" x14ac:dyDescent="0.2">
      <c r="A10849" s="77">
        <v>516165</v>
      </c>
      <c r="B10849" s="76" t="s">
        <v>10883</v>
      </c>
      <c r="F10849" s="71"/>
      <c r="G10849" s="71"/>
    </row>
    <row r="10850" spans="1:7" x14ac:dyDescent="0.2">
      <c r="A10850" s="77">
        <v>516170</v>
      </c>
      <c r="B10850" s="76" t="s">
        <v>11273</v>
      </c>
      <c r="F10850" s="71"/>
      <c r="G10850" s="71"/>
    </row>
    <row r="10851" spans="1:7" x14ac:dyDescent="0.2">
      <c r="A10851" s="77">
        <v>516175</v>
      </c>
      <c r="B10851" s="76" t="s">
        <v>3742</v>
      </c>
      <c r="F10851" s="71"/>
      <c r="G10851" s="71"/>
    </row>
    <row r="10852" spans="1:7" x14ac:dyDescent="0.2">
      <c r="A10852" s="77">
        <v>516180</v>
      </c>
      <c r="B10852" s="76" t="s">
        <v>11274</v>
      </c>
      <c r="F10852" s="71"/>
      <c r="G10852" s="71"/>
    </row>
    <row r="10853" spans="1:7" x14ac:dyDescent="0.2">
      <c r="A10853" s="77">
        <v>516185</v>
      </c>
      <c r="B10853" s="76" t="s">
        <v>11275</v>
      </c>
      <c r="F10853" s="71"/>
      <c r="G10853" s="71"/>
    </row>
    <row r="10854" spans="1:7" x14ac:dyDescent="0.2">
      <c r="A10854" s="77">
        <v>516190</v>
      </c>
      <c r="B10854" s="76" t="s">
        <v>5177</v>
      </c>
      <c r="F10854" s="71"/>
      <c r="G10854" s="71"/>
    </row>
    <row r="10855" spans="1:7" x14ac:dyDescent="0.2">
      <c r="A10855" s="77">
        <v>516195</v>
      </c>
      <c r="B10855" s="76" t="s">
        <v>11276</v>
      </c>
      <c r="F10855" s="71"/>
      <c r="G10855" s="71"/>
    </row>
    <row r="10856" spans="1:7" x14ac:dyDescent="0.2">
      <c r="A10856" s="77">
        <v>516196</v>
      </c>
      <c r="B10856" s="76" t="s">
        <v>4869</v>
      </c>
      <c r="F10856" s="71"/>
      <c r="G10856" s="71"/>
    </row>
    <row r="10857" spans="1:7" x14ac:dyDescent="0.2">
      <c r="A10857" s="77">
        <v>516200</v>
      </c>
      <c r="B10857" s="76" t="s">
        <v>11277</v>
      </c>
      <c r="F10857" s="71"/>
      <c r="G10857" s="71"/>
    </row>
    <row r="10858" spans="1:7" x14ac:dyDescent="0.2">
      <c r="A10858" s="77">
        <v>516201</v>
      </c>
      <c r="B10858" s="76" t="s">
        <v>11278</v>
      </c>
      <c r="F10858" s="71"/>
      <c r="G10858" s="71"/>
    </row>
    <row r="10859" spans="1:7" x14ac:dyDescent="0.2">
      <c r="A10859" s="77">
        <v>516202</v>
      </c>
      <c r="B10859" s="76" t="s">
        <v>11279</v>
      </c>
      <c r="F10859" s="71"/>
      <c r="G10859" s="71"/>
    </row>
    <row r="10860" spans="1:7" x14ac:dyDescent="0.2">
      <c r="A10860" s="77">
        <v>516203</v>
      </c>
      <c r="B10860" s="76" t="s">
        <v>11280</v>
      </c>
      <c r="F10860" s="71"/>
      <c r="G10860" s="71"/>
    </row>
    <row r="10861" spans="1:7" x14ac:dyDescent="0.2">
      <c r="A10861" s="77">
        <v>516204</v>
      </c>
      <c r="B10861" s="76" t="s">
        <v>11281</v>
      </c>
      <c r="F10861" s="71"/>
      <c r="G10861" s="71"/>
    </row>
    <row r="10862" spans="1:7" x14ac:dyDescent="0.2">
      <c r="A10862" s="77">
        <v>516205</v>
      </c>
      <c r="B10862" s="76" t="s">
        <v>10418</v>
      </c>
      <c r="F10862" s="71"/>
      <c r="G10862" s="71"/>
    </row>
    <row r="10863" spans="1:7" x14ac:dyDescent="0.2">
      <c r="A10863" s="77">
        <v>516206</v>
      </c>
      <c r="B10863" s="76" t="s">
        <v>11282</v>
      </c>
      <c r="F10863" s="71"/>
      <c r="G10863" s="71"/>
    </row>
    <row r="10864" spans="1:7" x14ac:dyDescent="0.2">
      <c r="A10864" s="77">
        <v>516207</v>
      </c>
      <c r="B10864" s="76" t="s">
        <v>11283</v>
      </c>
      <c r="F10864" s="71"/>
      <c r="G10864" s="71"/>
    </row>
    <row r="10865" spans="1:7" x14ac:dyDescent="0.2">
      <c r="A10865" s="77">
        <v>516208</v>
      </c>
      <c r="B10865" s="76" t="s">
        <v>11284</v>
      </c>
      <c r="F10865" s="71"/>
      <c r="G10865" s="71"/>
    </row>
    <row r="10866" spans="1:7" x14ac:dyDescent="0.2">
      <c r="A10866" s="77">
        <v>516209</v>
      </c>
      <c r="B10866" s="76" t="s">
        <v>11285</v>
      </c>
      <c r="F10866" s="71"/>
      <c r="G10866" s="71"/>
    </row>
    <row r="10867" spans="1:7" x14ac:dyDescent="0.2">
      <c r="A10867" s="77">
        <v>516210</v>
      </c>
      <c r="B10867" s="76" t="s">
        <v>11286</v>
      </c>
      <c r="F10867" s="71"/>
      <c r="G10867" s="71"/>
    </row>
    <row r="10868" spans="1:7" x14ac:dyDescent="0.2">
      <c r="A10868" s="77">
        <v>516215</v>
      </c>
      <c r="B10868" s="76" t="s">
        <v>11287</v>
      </c>
      <c r="F10868" s="71"/>
      <c r="G10868" s="71"/>
    </row>
    <row r="10869" spans="1:7" x14ac:dyDescent="0.2">
      <c r="A10869" s="77">
        <v>516220</v>
      </c>
      <c r="B10869" s="76" t="s">
        <v>11288</v>
      </c>
      <c r="F10869" s="71"/>
      <c r="G10869" s="71"/>
    </row>
    <row r="10870" spans="1:7" x14ac:dyDescent="0.2">
      <c r="A10870" s="77">
        <v>516225</v>
      </c>
      <c r="B10870" s="76" t="s">
        <v>11289</v>
      </c>
      <c r="F10870" s="71"/>
      <c r="G10870" s="71"/>
    </row>
    <row r="10871" spans="1:7" x14ac:dyDescent="0.2">
      <c r="A10871" s="77">
        <v>516230</v>
      </c>
      <c r="B10871" s="76" t="s">
        <v>11290</v>
      </c>
      <c r="F10871" s="71"/>
      <c r="G10871" s="71"/>
    </row>
    <row r="10872" spans="1:7" x14ac:dyDescent="0.2">
      <c r="A10872" s="77">
        <v>516235</v>
      </c>
      <c r="B10872" s="76" t="s">
        <v>11291</v>
      </c>
      <c r="F10872" s="71"/>
      <c r="G10872" s="71"/>
    </row>
    <row r="10873" spans="1:7" x14ac:dyDescent="0.2">
      <c r="A10873" s="77">
        <v>516240</v>
      </c>
      <c r="B10873" s="76" t="s">
        <v>11292</v>
      </c>
      <c r="F10873" s="71"/>
      <c r="G10873" s="71"/>
    </row>
    <row r="10874" spans="1:7" x14ac:dyDescent="0.2">
      <c r="A10874" s="77">
        <v>516245</v>
      </c>
      <c r="B10874" s="76" t="s">
        <v>11293</v>
      </c>
      <c r="F10874" s="71"/>
      <c r="G10874" s="71"/>
    </row>
    <row r="10875" spans="1:7" x14ac:dyDescent="0.2">
      <c r="A10875" s="77">
        <v>516250</v>
      </c>
      <c r="B10875" s="76" t="s">
        <v>11294</v>
      </c>
      <c r="F10875" s="71"/>
      <c r="G10875" s="71"/>
    </row>
    <row r="10876" spans="1:7" x14ac:dyDescent="0.2">
      <c r="A10876" s="77">
        <v>516255</v>
      </c>
      <c r="B10876" s="76" t="s">
        <v>11295</v>
      </c>
      <c r="F10876" s="71"/>
      <c r="G10876" s="71"/>
    </row>
    <row r="10877" spans="1:7" x14ac:dyDescent="0.2">
      <c r="A10877" s="77">
        <v>516260</v>
      </c>
      <c r="B10877" s="76" t="s">
        <v>11296</v>
      </c>
      <c r="F10877" s="71"/>
      <c r="G10877" s="71"/>
    </row>
    <row r="10878" spans="1:7" x14ac:dyDescent="0.2">
      <c r="A10878" s="77">
        <v>516265</v>
      </c>
      <c r="B10878" s="76" t="s">
        <v>11297</v>
      </c>
      <c r="F10878" s="71"/>
      <c r="G10878" s="71"/>
    </row>
    <row r="10879" spans="1:7" x14ac:dyDescent="0.2">
      <c r="A10879" s="77">
        <v>516270</v>
      </c>
      <c r="B10879" s="76" t="s">
        <v>11298</v>
      </c>
      <c r="F10879" s="71"/>
      <c r="G10879" s="71"/>
    </row>
    <row r="10880" spans="1:7" x14ac:dyDescent="0.2">
      <c r="A10880" s="77">
        <v>516275</v>
      </c>
      <c r="B10880" s="76" t="s">
        <v>11299</v>
      </c>
      <c r="F10880" s="71"/>
      <c r="G10880" s="71"/>
    </row>
    <row r="10881" spans="1:7" x14ac:dyDescent="0.2">
      <c r="A10881" s="77">
        <v>516280</v>
      </c>
      <c r="B10881" s="76" t="s">
        <v>11300</v>
      </c>
      <c r="F10881" s="71"/>
      <c r="G10881" s="71"/>
    </row>
    <row r="10882" spans="1:7" x14ac:dyDescent="0.2">
      <c r="A10882" s="77">
        <v>516285</v>
      </c>
      <c r="B10882" s="76" t="s">
        <v>11301</v>
      </c>
      <c r="F10882" s="71"/>
      <c r="G10882" s="71"/>
    </row>
    <row r="10883" spans="1:7" x14ac:dyDescent="0.2">
      <c r="A10883" s="77">
        <v>516290</v>
      </c>
      <c r="B10883" s="76" t="s">
        <v>11302</v>
      </c>
      <c r="F10883" s="71"/>
      <c r="G10883" s="71"/>
    </row>
    <row r="10884" spans="1:7" x14ac:dyDescent="0.2">
      <c r="A10884" s="77">
        <v>516295</v>
      </c>
      <c r="B10884" s="76" t="s">
        <v>11303</v>
      </c>
      <c r="F10884" s="71"/>
      <c r="G10884" s="71"/>
    </row>
    <row r="10885" spans="1:7" x14ac:dyDescent="0.2">
      <c r="A10885" s="77">
        <v>516300</v>
      </c>
      <c r="B10885" s="76" t="s">
        <v>11304</v>
      </c>
      <c r="F10885" s="71"/>
      <c r="G10885" s="71"/>
    </row>
    <row r="10886" spans="1:7" x14ac:dyDescent="0.2">
      <c r="A10886" s="77">
        <v>516305</v>
      </c>
      <c r="B10886" s="76" t="s">
        <v>11305</v>
      </c>
      <c r="F10886" s="71"/>
      <c r="G10886" s="71"/>
    </row>
    <row r="10887" spans="1:7" x14ac:dyDescent="0.2">
      <c r="A10887" s="77">
        <v>516310</v>
      </c>
      <c r="B10887" s="76" t="s">
        <v>3779</v>
      </c>
      <c r="F10887" s="71"/>
      <c r="G10887" s="71"/>
    </row>
    <row r="10888" spans="1:7" x14ac:dyDescent="0.2">
      <c r="A10888" s="77">
        <v>516315</v>
      </c>
      <c r="B10888" s="76" t="s">
        <v>11306</v>
      </c>
      <c r="F10888" s="71"/>
      <c r="G10888" s="71"/>
    </row>
    <row r="10889" spans="1:7" x14ac:dyDescent="0.2">
      <c r="A10889" s="77">
        <v>516320</v>
      </c>
      <c r="B10889" s="76" t="s">
        <v>11307</v>
      </c>
      <c r="F10889" s="71"/>
      <c r="G10889" s="71"/>
    </row>
    <row r="10890" spans="1:7" x14ac:dyDescent="0.2">
      <c r="A10890" s="77">
        <v>516321</v>
      </c>
      <c r="B10890" s="76" t="s">
        <v>11308</v>
      </c>
      <c r="F10890" s="71"/>
      <c r="G10890" s="71"/>
    </row>
    <row r="10891" spans="1:7" x14ac:dyDescent="0.2">
      <c r="A10891" s="77">
        <v>516325</v>
      </c>
      <c r="B10891" s="76" t="s">
        <v>11309</v>
      </c>
      <c r="F10891" s="71"/>
      <c r="G10891" s="71"/>
    </row>
    <row r="10892" spans="1:7" x14ac:dyDescent="0.2">
      <c r="A10892" s="77">
        <v>516326</v>
      </c>
      <c r="B10892" s="76" t="s">
        <v>11310</v>
      </c>
      <c r="F10892" s="71"/>
      <c r="G10892" s="71"/>
    </row>
    <row r="10893" spans="1:7" x14ac:dyDescent="0.2">
      <c r="A10893" s="77">
        <v>516330</v>
      </c>
      <c r="B10893" s="76" t="s">
        <v>11311</v>
      </c>
      <c r="F10893" s="71"/>
      <c r="G10893" s="71"/>
    </row>
    <row r="10894" spans="1:7" x14ac:dyDescent="0.2">
      <c r="A10894" s="77">
        <v>516335</v>
      </c>
      <c r="B10894" s="76" t="s">
        <v>11312</v>
      </c>
      <c r="F10894" s="71"/>
      <c r="G10894" s="71"/>
    </row>
    <row r="10895" spans="1:7" x14ac:dyDescent="0.2">
      <c r="A10895" s="77">
        <v>516336</v>
      </c>
      <c r="B10895" s="76" t="s">
        <v>11313</v>
      </c>
      <c r="F10895" s="71"/>
      <c r="G10895" s="71"/>
    </row>
    <row r="10896" spans="1:7" x14ac:dyDescent="0.2">
      <c r="A10896" s="77">
        <v>516340</v>
      </c>
      <c r="B10896" s="76" t="s">
        <v>11314</v>
      </c>
      <c r="F10896" s="71"/>
      <c r="G10896" s="71"/>
    </row>
    <row r="10897" spans="1:7" x14ac:dyDescent="0.2">
      <c r="A10897" s="77">
        <v>516345</v>
      </c>
      <c r="B10897" s="76" t="s">
        <v>11315</v>
      </c>
      <c r="F10897" s="71"/>
      <c r="G10897" s="71"/>
    </row>
    <row r="10898" spans="1:7" x14ac:dyDescent="0.2">
      <c r="A10898" s="77">
        <v>516350</v>
      </c>
      <c r="B10898" s="76" t="s">
        <v>11316</v>
      </c>
      <c r="F10898" s="71"/>
      <c r="G10898" s="71"/>
    </row>
    <row r="10899" spans="1:7" x14ac:dyDescent="0.2">
      <c r="A10899" s="77">
        <v>516355</v>
      </c>
      <c r="B10899" s="76" t="s">
        <v>3780</v>
      </c>
      <c r="F10899" s="71"/>
      <c r="G10899" s="71"/>
    </row>
    <row r="10900" spans="1:7" x14ac:dyDescent="0.2">
      <c r="A10900" s="77">
        <v>516356</v>
      </c>
      <c r="B10900" s="76" t="s">
        <v>3780</v>
      </c>
      <c r="F10900" s="71"/>
      <c r="G10900" s="71"/>
    </row>
    <row r="10901" spans="1:7" x14ac:dyDescent="0.2">
      <c r="A10901" s="77">
        <v>516357</v>
      </c>
      <c r="B10901" s="76" t="s">
        <v>5272</v>
      </c>
      <c r="F10901" s="71"/>
      <c r="G10901" s="71"/>
    </row>
    <row r="10902" spans="1:7" x14ac:dyDescent="0.2">
      <c r="A10902" s="77">
        <v>516358</v>
      </c>
      <c r="B10902" s="76" t="s">
        <v>14480</v>
      </c>
      <c r="F10902" s="71"/>
      <c r="G10902" s="71"/>
    </row>
    <row r="10903" spans="1:7" x14ac:dyDescent="0.2">
      <c r="A10903" s="77">
        <v>516360</v>
      </c>
      <c r="B10903" s="76" t="s">
        <v>11317</v>
      </c>
      <c r="F10903" s="71"/>
      <c r="G10903" s="71"/>
    </row>
    <row r="10904" spans="1:7" x14ac:dyDescent="0.2">
      <c r="A10904" s="77">
        <v>516365</v>
      </c>
      <c r="B10904" s="76" t="s">
        <v>3781</v>
      </c>
      <c r="F10904" s="71"/>
      <c r="G10904" s="71"/>
    </row>
    <row r="10905" spans="1:7" x14ac:dyDescent="0.2">
      <c r="A10905" s="77">
        <v>516370</v>
      </c>
      <c r="B10905" s="76" t="s">
        <v>3782</v>
      </c>
      <c r="F10905" s="71"/>
      <c r="G10905" s="71"/>
    </row>
    <row r="10906" spans="1:7" x14ac:dyDescent="0.2">
      <c r="A10906" s="77">
        <v>516375</v>
      </c>
      <c r="B10906" s="76" t="s">
        <v>11318</v>
      </c>
      <c r="F10906" s="71"/>
      <c r="G10906" s="71"/>
    </row>
    <row r="10907" spans="1:7" x14ac:dyDescent="0.2">
      <c r="A10907" s="77">
        <v>516380</v>
      </c>
      <c r="B10907" s="76" t="s">
        <v>11319</v>
      </c>
      <c r="F10907" s="71"/>
      <c r="G10907" s="71"/>
    </row>
    <row r="10908" spans="1:7" x14ac:dyDescent="0.2">
      <c r="A10908" s="77">
        <v>516381</v>
      </c>
      <c r="B10908" s="76" t="s">
        <v>11319</v>
      </c>
      <c r="F10908" s="71"/>
      <c r="G10908" s="71"/>
    </row>
    <row r="10909" spans="1:7" x14ac:dyDescent="0.2">
      <c r="A10909" s="77">
        <v>516385</v>
      </c>
      <c r="B10909" s="76" t="s">
        <v>11320</v>
      </c>
      <c r="F10909" s="71"/>
      <c r="G10909" s="71"/>
    </row>
    <row r="10910" spans="1:7" x14ac:dyDescent="0.2">
      <c r="A10910" s="77">
        <v>516390</v>
      </c>
      <c r="B10910" s="76" t="s">
        <v>11321</v>
      </c>
      <c r="F10910" s="71"/>
      <c r="G10910" s="71"/>
    </row>
    <row r="10911" spans="1:7" x14ac:dyDescent="0.2">
      <c r="A10911" s="77">
        <v>516395</v>
      </c>
      <c r="B10911" s="76" t="s">
        <v>11322</v>
      </c>
      <c r="F10911" s="71"/>
      <c r="G10911" s="71"/>
    </row>
    <row r="10912" spans="1:7" x14ac:dyDescent="0.2">
      <c r="A10912" s="77">
        <v>516400</v>
      </c>
      <c r="B10912" s="76" t="s">
        <v>3783</v>
      </c>
      <c r="F10912" s="71"/>
      <c r="G10912" s="71"/>
    </row>
    <row r="10913" spans="1:7" x14ac:dyDescent="0.2">
      <c r="A10913" s="77">
        <v>516405</v>
      </c>
      <c r="B10913" s="76" t="s">
        <v>11323</v>
      </c>
      <c r="F10913" s="71"/>
      <c r="G10913" s="71"/>
    </row>
    <row r="10914" spans="1:7" x14ac:dyDescent="0.2">
      <c r="A10914" s="77">
        <v>516410</v>
      </c>
      <c r="B10914" s="76" t="s">
        <v>11324</v>
      </c>
      <c r="F10914" s="71"/>
      <c r="G10914" s="71"/>
    </row>
    <row r="10915" spans="1:7" x14ac:dyDescent="0.2">
      <c r="A10915" s="77">
        <v>516415</v>
      </c>
      <c r="B10915" s="76" t="s">
        <v>11325</v>
      </c>
      <c r="F10915" s="71"/>
      <c r="G10915" s="71"/>
    </row>
    <row r="10916" spans="1:7" x14ac:dyDescent="0.2">
      <c r="A10916" s="77">
        <v>516420</v>
      </c>
      <c r="B10916" s="76" t="s">
        <v>11326</v>
      </c>
      <c r="F10916" s="71"/>
      <c r="G10916" s="71"/>
    </row>
    <row r="10917" spans="1:7" x14ac:dyDescent="0.2">
      <c r="A10917" s="77">
        <v>516425</v>
      </c>
      <c r="B10917" s="76" t="s">
        <v>11327</v>
      </c>
      <c r="F10917" s="71"/>
      <c r="G10917" s="71"/>
    </row>
    <row r="10918" spans="1:7" x14ac:dyDescent="0.2">
      <c r="A10918" s="77">
        <v>516430</v>
      </c>
      <c r="B10918" s="76" t="s">
        <v>3784</v>
      </c>
      <c r="F10918" s="71"/>
      <c r="G10918" s="71"/>
    </row>
    <row r="10919" spans="1:7" x14ac:dyDescent="0.2">
      <c r="A10919" s="77">
        <v>516431</v>
      </c>
      <c r="B10919" s="76" t="s">
        <v>5487</v>
      </c>
      <c r="F10919" s="71"/>
      <c r="G10919" s="71"/>
    </row>
    <row r="10920" spans="1:7" x14ac:dyDescent="0.2">
      <c r="A10920" s="77">
        <v>516435</v>
      </c>
      <c r="B10920" s="76" t="s">
        <v>3785</v>
      </c>
      <c r="F10920" s="71"/>
      <c r="G10920" s="71"/>
    </row>
    <row r="10921" spans="1:7" x14ac:dyDescent="0.2">
      <c r="A10921" s="77">
        <v>516436</v>
      </c>
      <c r="B10921" s="76" t="s">
        <v>3785</v>
      </c>
      <c r="F10921" s="71"/>
      <c r="G10921" s="71"/>
    </row>
    <row r="10922" spans="1:7" x14ac:dyDescent="0.2">
      <c r="A10922" s="77">
        <v>516440</v>
      </c>
      <c r="B10922" s="76" t="s">
        <v>11328</v>
      </c>
      <c r="F10922" s="71"/>
      <c r="G10922" s="71"/>
    </row>
    <row r="10923" spans="1:7" x14ac:dyDescent="0.2">
      <c r="A10923" s="77">
        <v>516445</v>
      </c>
      <c r="B10923" s="76" t="s">
        <v>11329</v>
      </c>
      <c r="F10923" s="71"/>
      <c r="G10923" s="71"/>
    </row>
    <row r="10924" spans="1:7" x14ac:dyDescent="0.2">
      <c r="A10924" s="77">
        <v>516450</v>
      </c>
      <c r="B10924" s="76" t="s">
        <v>11330</v>
      </c>
      <c r="F10924" s="71"/>
      <c r="G10924" s="71"/>
    </row>
    <row r="10925" spans="1:7" x14ac:dyDescent="0.2">
      <c r="A10925" s="77">
        <v>516455</v>
      </c>
      <c r="B10925" s="76" t="s">
        <v>11331</v>
      </c>
      <c r="F10925" s="71"/>
      <c r="G10925" s="71"/>
    </row>
    <row r="10926" spans="1:7" x14ac:dyDescent="0.2">
      <c r="A10926" s="77">
        <v>516460</v>
      </c>
      <c r="B10926" s="76" t="s">
        <v>11332</v>
      </c>
      <c r="F10926" s="71"/>
      <c r="G10926" s="71"/>
    </row>
    <row r="10927" spans="1:7" x14ac:dyDescent="0.2">
      <c r="A10927" s="77">
        <v>516465</v>
      </c>
      <c r="B10927" s="76" t="s">
        <v>3786</v>
      </c>
      <c r="F10927" s="71"/>
      <c r="G10927" s="71"/>
    </row>
    <row r="10928" spans="1:7" x14ac:dyDescent="0.2">
      <c r="A10928" s="77">
        <v>516470</v>
      </c>
      <c r="B10928" s="76" t="s">
        <v>3787</v>
      </c>
      <c r="F10928" s="71"/>
      <c r="G10928" s="71"/>
    </row>
    <row r="10929" spans="1:7" x14ac:dyDescent="0.2">
      <c r="A10929" s="77">
        <v>516475</v>
      </c>
      <c r="B10929" s="76" t="s">
        <v>11333</v>
      </c>
      <c r="F10929" s="71"/>
      <c r="G10929" s="71"/>
    </row>
    <row r="10930" spans="1:7" x14ac:dyDescent="0.2">
      <c r="A10930" s="77">
        <v>516480</v>
      </c>
      <c r="B10930" s="76" t="s">
        <v>3788</v>
      </c>
      <c r="F10930" s="71"/>
      <c r="G10930" s="71"/>
    </row>
    <row r="10931" spans="1:7" x14ac:dyDescent="0.2">
      <c r="A10931" s="77">
        <v>516485</v>
      </c>
      <c r="B10931" s="76" t="s">
        <v>10913</v>
      </c>
      <c r="F10931" s="71"/>
      <c r="G10931" s="71"/>
    </row>
    <row r="10932" spans="1:7" x14ac:dyDescent="0.2">
      <c r="A10932" s="77">
        <v>516490</v>
      </c>
      <c r="B10932" s="76" t="s">
        <v>3789</v>
      </c>
      <c r="F10932" s="71"/>
      <c r="G10932" s="71"/>
    </row>
    <row r="10933" spans="1:7" x14ac:dyDescent="0.2">
      <c r="A10933" s="77">
        <v>516495</v>
      </c>
      <c r="B10933" s="76" t="s">
        <v>3790</v>
      </c>
      <c r="F10933" s="71"/>
      <c r="G10933" s="71"/>
    </row>
    <row r="10934" spans="1:7" x14ac:dyDescent="0.2">
      <c r="A10934" s="77">
        <v>516500</v>
      </c>
      <c r="B10934" s="76" t="s">
        <v>3791</v>
      </c>
      <c r="F10934" s="71"/>
      <c r="G10934" s="71"/>
    </row>
    <row r="10935" spans="1:7" x14ac:dyDescent="0.2">
      <c r="A10935" s="77">
        <v>516505</v>
      </c>
      <c r="B10935" s="76" t="s">
        <v>3792</v>
      </c>
      <c r="F10935" s="71"/>
      <c r="G10935" s="71"/>
    </row>
    <row r="10936" spans="1:7" x14ac:dyDescent="0.2">
      <c r="A10936" s="77">
        <v>516510</v>
      </c>
      <c r="B10936" s="76" t="s">
        <v>11334</v>
      </c>
      <c r="F10936" s="71"/>
      <c r="G10936" s="71"/>
    </row>
    <row r="10937" spans="1:7" x14ac:dyDescent="0.2">
      <c r="A10937" s="77">
        <v>516515</v>
      </c>
      <c r="B10937" s="76" t="s">
        <v>3793</v>
      </c>
      <c r="F10937" s="71"/>
      <c r="G10937" s="71"/>
    </row>
    <row r="10938" spans="1:7" x14ac:dyDescent="0.2">
      <c r="A10938" s="77">
        <v>516520</v>
      </c>
      <c r="B10938" s="76" t="s">
        <v>11335</v>
      </c>
      <c r="F10938" s="71"/>
      <c r="G10938" s="71"/>
    </row>
    <row r="10939" spans="1:7" x14ac:dyDescent="0.2">
      <c r="A10939" s="77">
        <v>516525</v>
      </c>
      <c r="B10939" s="76" t="s">
        <v>11336</v>
      </c>
      <c r="F10939" s="71"/>
      <c r="G10939" s="71"/>
    </row>
    <row r="10940" spans="1:7" x14ac:dyDescent="0.2">
      <c r="A10940" s="77">
        <v>516530</v>
      </c>
      <c r="B10940" s="76" t="s">
        <v>3794</v>
      </c>
      <c r="F10940" s="71"/>
      <c r="G10940" s="71"/>
    </row>
    <row r="10941" spans="1:7" x14ac:dyDescent="0.2">
      <c r="A10941" s="77">
        <v>516531</v>
      </c>
      <c r="B10941" s="76" t="s">
        <v>3833</v>
      </c>
      <c r="F10941" s="71"/>
      <c r="G10941" s="71"/>
    </row>
    <row r="10942" spans="1:7" x14ac:dyDescent="0.2">
      <c r="A10942" s="77">
        <v>516532</v>
      </c>
      <c r="B10942" s="76" t="s">
        <v>3794</v>
      </c>
      <c r="F10942" s="71"/>
      <c r="G10942" s="71"/>
    </row>
    <row r="10943" spans="1:7" x14ac:dyDescent="0.2">
      <c r="A10943" s="77">
        <v>516533</v>
      </c>
      <c r="B10943" s="76" t="s">
        <v>11337</v>
      </c>
      <c r="F10943" s="71"/>
      <c r="G10943" s="71"/>
    </row>
    <row r="10944" spans="1:7" x14ac:dyDescent="0.2">
      <c r="A10944" s="77">
        <v>516535</v>
      </c>
      <c r="B10944" s="76" t="s">
        <v>11338</v>
      </c>
      <c r="F10944" s="71"/>
      <c r="G10944" s="71"/>
    </row>
    <row r="10945" spans="1:7" x14ac:dyDescent="0.2">
      <c r="A10945" s="77">
        <v>516540</v>
      </c>
      <c r="B10945" s="76" t="s">
        <v>11339</v>
      </c>
      <c r="F10945" s="71"/>
      <c r="G10945" s="71"/>
    </row>
    <row r="10946" spans="1:7" x14ac:dyDescent="0.2">
      <c r="A10946" s="77">
        <v>516545</v>
      </c>
      <c r="B10946" s="76" t="s">
        <v>11340</v>
      </c>
      <c r="F10946" s="71"/>
      <c r="G10946" s="71"/>
    </row>
    <row r="10947" spans="1:7" x14ac:dyDescent="0.2">
      <c r="A10947" s="77">
        <v>516550</v>
      </c>
      <c r="B10947" s="76" t="s">
        <v>11341</v>
      </c>
      <c r="F10947" s="71"/>
      <c r="G10947" s="71"/>
    </row>
    <row r="10948" spans="1:7" x14ac:dyDescent="0.2">
      <c r="A10948" s="77">
        <v>516555</v>
      </c>
      <c r="B10948" s="76" t="s">
        <v>11342</v>
      </c>
      <c r="F10948" s="71"/>
      <c r="G10948" s="71"/>
    </row>
    <row r="10949" spans="1:7" x14ac:dyDescent="0.2">
      <c r="A10949" s="77">
        <v>516560</v>
      </c>
      <c r="B10949" s="76" t="s">
        <v>11132</v>
      </c>
      <c r="F10949" s="71"/>
      <c r="G10949" s="71"/>
    </row>
    <row r="10950" spans="1:7" x14ac:dyDescent="0.2">
      <c r="A10950" s="77">
        <v>516565</v>
      </c>
      <c r="B10950" s="76" t="s">
        <v>11343</v>
      </c>
      <c r="F10950" s="71"/>
      <c r="G10950" s="71"/>
    </row>
    <row r="10951" spans="1:7" x14ac:dyDescent="0.2">
      <c r="A10951" s="77">
        <v>516570</v>
      </c>
      <c r="B10951" s="76" t="s">
        <v>11344</v>
      </c>
      <c r="F10951" s="71"/>
      <c r="G10951" s="71"/>
    </row>
    <row r="10952" spans="1:7" x14ac:dyDescent="0.2">
      <c r="A10952" s="77">
        <v>516575</v>
      </c>
      <c r="B10952" s="76" t="s">
        <v>4329</v>
      </c>
      <c r="F10952" s="71"/>
      <c r="G10952" s="71"/>
    </row>
    <row r="10953" spans="1:7" x14ac:dyDescent="0.2">
      <c r="A10953" s="77">
        <v>516580</v>
      </c>
      <c r="B10953" s="76" t="s">
        <v>3795</v>
      </c>
      <c r="F10953" s="71"/>
      <c r="G10953" s="71"/>
    </row>
    <row r="10954" spans="1:7" x14ac:dyDescent="0.2">
      <c r="A10954" s="77">
        <v>516585</v>
      </c>
      <c r="B10954" s="76" t="s">
        <v>11345</v>
      </c>
      <c r="F10954" s="71"/>
      <c r="G10954" s="71"/>
    </row>
    <row r="10955" spans="1:7" x14ac:dyDescent="0.2">
      <c r="A10955" s="77">
        <v>516590</v>
      </c>
      <c r="B10955" s="76" t="s">
        <v>3805</v>
      </c>
      <c r="F10955" s="71"/>
      <c r="G10955" s="71"/>
    </row>
    <row r="10956" spans="1:7" x14ac:dyDescent="0.2">
      <c r="A10956" s="77">
        <v>516595</v>
      </c>
      <c r="B10956" s="76" t="s">
        <v>11346</v>
      </c>
      <c r="F10956" s="71"/>
      <c r="G10956" s="71"/>
    </row>
    <row r="10957" spans="1:7" x14ac:dyDescent="0.2">
      <c r="A10957" s="77">
        <v>516596</v>
      </c>
      <c r="B10957" s="76" t="s">
        <v>11347</v>
      </c>
      <c r="F10957" s="71"/>
      <c r="G10957" s="71"/>
    </row>
    <row r="10958" spans="1:7" x14ac:dyDescent="0.2">
      <c r="A10958" s="77">
        <v>516597</v>
      </c>
      <c r="B10958" s="76" t="s">
        <v>11348</v>
      </c>
      <c r="F10958" s="71"/>
      <c r="G10958" s="71"/>
    </row>
    <row r="10959" spans="1:7" x14ac:dyDescent="0.2">
      <c r="A10959" s="77">
        <v>516600</v>
      </c>
      <c r="B10959" s="76" t="s">
        <v>11349</v>
      </c>
      <c r="F10959" s="71"/>
      <c r="G10959" s="71"/>
    </row>
    <row r="10960" spans="1:7" x14ac:dyDescent="0.2">
      <c r="A10960" s="77">
        <v>516605</v>
      </c>
      <c r="B10960" s="76" t="s">
        <v>11350</v>
      </c>
      <c r="F10960" s="71"/>
      <c r="G10960" s="71"/>
    </row>
    <row r="10961" spans="1:7" x14ac:dyDescent="0.2">
      <c r="A10961" s="77">
        <v>516610</v>
      </c>
      <c r="B10961" s="76" t="s">
        <v>11351</v>
      </c>
      <c r="F10961" s="71"/>
      <c r="G10961" s="71"/>
    </row>
    <row r="10962" spans="1:7" x14ac:dyDescent="0.2">
      <c r="A10962" s="77">
        <v>516615</v>
      </c>
      <c r="B10962" s="76" t="s">
        <v>3806</v>
      </c>
      <c r="F10962" s="71"/>
      <c r="G10962" s="71"/>
    </row>
    <row r="10963" spans="1:7" x14ac:dyDescent="0.2">
      <c r="A10963" s="77">
        <v>516620</v>
      </c>
      <c r="B10963" s="76" t="s">
        <v>11352</v>
      </c>
      <c r="F10963" s="71"/>
      <c r="G10963" s="71"/>
    </row>
    <row r="10964" spans="1:7" x14ac:dyDescent="0.2">
      <c r="A10964" s="77">
        <v>516625</v>
      </c>
      <c r="B10964" s="76" t="s">
        <v>3834</v>
      </c>
      <c r="F10964" s="71"/>
      <c r="G10964" s="71"/>
    </row>
    <row r="10965" spans="1:7" x14ac:dyDescent="0.2">
      <c r="A10965" s="77">
        <v>516630</v>
      </c>
      <c r="B10965" s="76" t="s">
        <v>11353</v>
      </c>
      <c r="F10965" s="71"/>
      <c r="G10965" s="71"/>
    </row>
    <row r="10966" spans="1:7" x14ac:dyDescent="0.2">
      <c r="A10966" s="77">
        <v>516635</v>
      </c>
      <c r="B10966" s="76" t="s">
        <v>11354</v>
      </c>
      <c r="F10966" s="71"/>
      <c r="G10966" s="71"/>
    </row>
    <row r="10967" spans="1:7" x14ac:dyDescent="0.2">
      <c r="A10967" s="77">
        <v>516640</v>
      </c>
      <c r="B10967" s="76" t="s">
        <v>11355</v>
      </c>
      <c r="F10967" s="71"/>
      <c r="G10967" s="71"/>
    </row>
    <row r="10968" spans="1:7" x14ac:dyDescent="0.2">
      <c r="A10968" s="77">
        <v>516645</v>
      </c>
      <c r="B10968" s="76" t="s">
        <v>10019</v>
      </c>
      <c r="F10968" s="71"/>
      <c r="G10968" s="71"/>
    </row>
    <row r="10969" spans="1:7" x14ac:dyDescent="0.2">
      <c r="A10969" s="77">
        <v>516650</v>
      </c>
      <c r="B10969" s="76" t="s">
        <v>11356</v>
      </c>
      <c r="F10969" s="71"/>
      <c r="G10969" s="71"/>
    </row>
    <row r="10970" spans="1:7" x14ac:dyDescent="0.2">
      <c r="A10970" s="77">
        <v>516651</v>
      </c>
      <c r="B10970" s="76" t="s">
        <v>4500</v>
      </c>
      <c r="F10970" s="71"/>
      <c r="G10970" s="71"/>
    </row>
    <row r="10971" spans="1:7" x14ac:dyDescent="0.2">
      <c r="A10971" s="77">
        <v>516655</v>
      </c>
      <c r="B10971" s="76" t="s">
        <v>11357</v>
      </c>
      <c r="F10971" s="71"/>
      <c r="G10971" s="71"/>
    </row>
    <row r="10972" spans="1:7" x14ac:dyDescent="0.2">
      <c r="A10972" s="77">
        <v>516660</v>
      </c>
      <c r="B10972" s="76" t="s">
        <v>11358</v>
      </c>
      <c r="F10972" s="71"/>
      <c r="G10972" s="71"/>
    </row>
    <row r="10973" spans="1:7" x14ac:dyDescent="0.2">
      <c r="A10973" s="77">
        <v>516665</v>
      </c>
      <c r="B10973" s="76" t="s">
        <v>11359</v>
      </c>
      <c r="F10973" s="71"/>
      <c r="G10973" s="71"/>
    </row>
    <row r="10974" spans="1:7" x14ac:dyDescent="0.2">
      <c r="A10974" s="77">
        <v>516670</v>
      </c>
      <c r="B10974" s="76" t="s">
        <v>11360</v>
      </c>
      <c r="F10974" s="71"/>
      <c r="G10974" s="71"/>
    </row>
    <row r="10975" spans="1:7" x14ac:dyDescent="0.2">
      <c r="A10975" s="77">
        <v>516675</v>
      </c>
      <c r="B10975" s="76" t="s">
        <v>11361</v>
      </c>
      <c r="F10975" s="71"/>
      <c r="G10975" s="71"/>
    </row>
    <row r="10976" spans="1:7" x14ac:dyDescent="0.2">
      <c r="A10976" s="77">
        <v>516680</v>
      </c>
      <c r="B10976" s="76" t="s">
        <v>11362</v>
      </c>
      <c r="F10976" s="71"/>
      <c r="G10976" s="71"/>
    </row>
    <row r="10977" spans="1:7" x14ac:dyDescent="0.2">
      <c r="A10977" s="77">
        <v>516685</v>
      </c>
      <c r="B10977" s="76" t="s">
        <v>11363</v>
      </c>
      <c r="F10977" s="71"/>
      <c r="G10977" s="71"/>
    </row>
    <row r="10978" spans="1:7" x14ac:dyDescent="0.2">
      <c r="A10978" s="77">
        <v>516690</v>
      </c>
      <c r="B10978" s="76" t="s">
        <v>11364</v>
      </c>
      <c r="F10978" s="71"/>
      <c r="G10978" s="71"/>
    </row>
    <row r="10979" spans="1:7" x14ac:dyDescent="0.2">
      <c r="A10979" s="77">
        <v>516695</v>
      </c>
      <c r="B10979" s="76" t="s">
        <v>11365</v>
      </c>
      <c r="F10979" s="71"/>
      <c r="G10979" s="71"/>
    </row>
    <row r="10980" spans="1:7" x14ac:dyDescent="0.2">
      <c r="A10980" s="77">
        <v>516700</v>
      </c>
      <c r="B10980" s="76" t="s">
        <v>11366</v>
      </c>
      <c r="F10980" s="71"/>
      <c r="G10980" s="71"/>
    </row>
    <row r="10981" spans="1:7" x14ac:dyDescent="0.2">
      <c r="A10981" s="77">
        <v>516705</v>
      </c>
      <c r="B10981" s="76" t="s">
        <v>11367</v>
      </c>
      <c r="F10981" s="71"/>
      <c r="G10981" s="71"/>
    </row>
    <row r="10982" spans="1:7" x14ac:dyDescent="0.2">
      <c r="A10982" s="77">
        <v>516710</v>
      </c>
      <c r="B10982" s="76" t="s">
        <v>3835</v>
      </c>
      <c r="F10982" s="71"/>
      <c r="G10982" s="71"/>
    </row>
    <row r="10983" spans="1:7" x14ac:dyDescent="0.2">
      <c r="A10983" s="77">
        <v>516715</v>
      </c>
      <c r="B10983" s="76" t="s">
        <v>3836</v>
      </c>
      <c r="F10983" s="71"/>
      <c r="G10983" s="71"/>
    </row>
    <row r="10984" spans="1:7" x14ac:dyDescent="0.2">
      <c r="A10984" s="77">
        <v>516720</v>
      </c>
      <c r="B10984" s="76" t="s">
        <v>11368</v>
      </c>
      <c r="F10984" s="71"/>
      <c r="G10984" s="71"/>
    </row>
    <row r="10985" spans="1:7" x14ac:dyDescent="0.2">
      <c r="A10985" s="77">
        <v>516725</v>
      </c>
      <c r="B10985" s="76" t="s">
        <v>11369</v>
      </c>
      <c r="F10985" s="71"/>
      <c r="G10985" s="71"/>
    </row>
    <row r="10986" spans="1:7" x14ac:dyDescent="0.2">
      <c r="A10986" s="77">
        <v>516730</v>
      </c>
      <c r="B10986" s="76" t="s">
        <v>11370</v>
      </c>
      <c r="F10986" s="71"/>
      <c r="G10986" s="71"/>
    </row>
    <row r="10987" spans="1:7" x14ac:dyDescent="0.2">
      <c r="A10987" s="77">
        <v>516735</v>
      </c>
      <c r="B10987" s="76" t="s">
        <v>3837</v>
      </c>
      <c r="F10987" s="71"/>
      <c r="G10987" s="71"/>
    </row>
    <row r="10988" spans="1:7" x14ac:dyDescent="0.2">
      <c r="A10988" s="77">
        <v>516740</v>
      </c>
      <c r="B10988" s="76" t="s">
        <v>11371</v>
      </c>
      <c r="F10988" s="71"/>
      <c r="G10988" s="71"/>
    </row>
    <row r="10989" spans="1:7" x14ac:dyDescent="0.2">
      <c r="A10989" s="77">
        <v>516745</v>
      </c>
      <c r="B10989" s="76" t="s">
        <v>11372</v>
      </c>
      <c r="F10989" s="71"/>
      <c r="G10989" s="71"/>
    </row>
    <row r="10990" spans="1:7" x14ac:dyDescent="0.2">
      <c r="A10990" s="77">
        <v>516750</v>
      </c>
      <c r="B10990" s="76" t="s">
        <v>3838</v>
      </c>
      <c r="F10990" s="71"/>
      <c r="G10990" s="71"/>
    </row>
    <row r="10991" spans="1:7" x14ac:dyDescent="0.2">
      <c r="A10991" s="77">
        <v>516755</v>
      </c>
      <c r="B10991" s="76" t="s">
        <v>3839</v>
      </c>
      <c r="F10991" s="71"/>
      <c r="G10991" s="71"/>
    </row>
    <row r="10992" spans="1:7" x14ac:dyDescent="0.2">
      <c r="A10992" s="77">
        <v>516760</v>
      </c>
      <c r="B10992" s="76" t="s">
        <v>11373</v>
      </c>
      <c r="F10992" s="71"/>
      <c r="G10992" s="71"/>
    </row>
    <row r="10993" spans="1:7" x14ac:dyDescent="0.2">
      <c r="A10993" s="77">
        <v>516761</v>
      </c>
      <c r="B10993" s="76" t="s">
        <v>11374</v>
      </c>
      <c r="F10993" s="71"/>
      <c r="G10993" s="71"/>
    </row>
    <row r="10994" spans="1:7" x14ac:dyDescent="0.2">
      <c r="A10994" s="77">
        <v>516762</v>
      </c>
      <c r="B10994" s="76" t="s">
        <v>11375</v>
      </c>
      <c r="F10994" s="71"/>
      <c r="G10994" s="71"/>
    </row>
    <row r="10995" spans="1:7" x14ac:dyDescent="0.2">
      <c r="A10995" s="77">
        <v>516765</v>
      </c>
      <c r="B10995" s="76" t="s">
        <v>11376</v>
      </c>
      <c r="F10995" s="71"/>
      <c r="G10995" s="71"/>
    </row>
    <row r="10996" spans="1:7" x14ac:dyDescent="0.2">
      <c r="A10996" s="77">
        <v>516766</v>
      </c>
      <c r="B10996" s="76" t="s">
        <v>11376</v>
      </c>
      <c r="F10996" s="71"/>
      <c r="G10996" s="71"/>
    </row>
    <row r="10997" spans="1:7" x14ac:dyDescent="0.2">
      <c r="A10997" s="77">
        <v>516767</v>
      </c>
      <c r="B10997" s="76" t="s">
        <v>11377</v>
      </c>
      <c r="F10997" s="71"/>
      <c r="G10997" s="71"/>
    </row>
    <row r="10998" spans="1:7" x14ac:dyDescent="0.2">
      <c r="A10998" s="77">
        <v>516770</v>
      </c>
      <c r="B10998" s="76" t="s">
        <v>3840</v>
      </c>
      <c r="F10998" s="71"/>
      <c r="G10998" s="71"/>
    </row>
    <row r="10999" spans="1:7" x14ac:dyDescent="0.2">
      <c r="A10999" s="77">
        <v>516775</v>
      </c>
      <c r="B10999" s="76" t="s">
        <v>11378</v>
      </c>
      <c r="F10999" s="71"/>
      <c r="G10999" s="71"/>
    </row>
    <row r="11000" spans="1:7" x14ac:dyDescent="0.2">
      <c r="A11000" s="77">
        <v>516780</v>
      </c>
      <c r="B11000" s="76" t="s">
        <v>3841</v>
      </c>
      <c r="F11000" s="71"/>
      <c r="G11000" s="71"/>
    </row>
    <row r="11001" spans="1:7" x14ac:dyDescent="0.2">
      <c r="A11001" s="77">
        <v>516785</v>
      </c>
      <c r="B11001" s="76" t="s">
        <v>3842</v>
      </c>
      <c r="F11001" s="71"/>
      <c r="G11001" s="71"/>
    </row>
    <row r="11002" spans="1:7" x14ac:dyDescent="0.2">
      <c r="A11002" s="77">
        <v>516790</v>
      </c>
      <c r="B11002" s="76" t="s">
        <v>3843</v>
      </c>
      <c r="F11002" s="71"/>
      <c r="G11002" s="71"/>
    </row>
    <row r="11003" spans="1:7" x14ac:dyDescent="0.2">
      <c r="A11003" s="77">
        <v>516791</v>
      </c>
      <c r="B11003" s="76" t="s">
        <v>3844</v>
      </c>
      <c r="F11003" s="71"/>
      <c r="G11003" s="71"/>
    </row>
    <row r="11004" spans="1:7" x14ac:dyDescent="0.2">
      <c r="A11004" s="77">
        <v>516795</v>
      </c>
      <c r="B11004" s="76" t="s">
        <v>11379</v>
      </c>
      <c r="F11004" s="71"/>
      <c r="G11004" s="71"/>
    </row>
    <row r="11005" spans="1:7" x14ac:dyDescent="0.2">
      <c r="A11005" s="77">
        <v>516800</v>
      </c>
      <c r="B11005" s="76" t="s">
        <v>3845</v>
      </c>
      <c r="F11005" s="71"/>
      <c r="G11005" s="71"/>
    </row>
    <row r="11006" spans="1:7" x14ac:dyDescent="0.2">
      <c r="A11006" s="77">
        <v>516805</v>
      </c>
      <c r="B11006" s="76" t="s">
        <v>11380</v>
      </c>
      <c r="F11006" s="71"/>
      <c r="G11006" s="71"/>
    </row>
    <row r="11007" spans="1:7" x14ac:dyDescent="0.2">
      <c r="A11007" s="77">
        <v>516810</v>
      </c>
      <c r="B11007" s="76" t="s">
        <v>11381</v>
      </c>
      <c r="F11007" s="71"/>
      <c r="G11007" s="71"/>
    </row>
    <row r="11008" spans="1:7" x14ac:dyDescent="0.2">
      <c r="A11008" s="77">
        <v>516815</v>
      </c>
      <c r="B11008" s="76" t="s">
        <v>11382</v>
      </c>
      <c r="F11008" s="71"/>
      <c r="G11008" s="71"/>
    </row>
    <row r="11009" spans="1:7" x14ac:dyDescent="0.2">
      <c r="A11009" s="77">
        <v>516820</v>
      </c>
      <c r="B11009" s="76" t="s">
        <v>11383</v>
      </c>
      <c r="F11009" s="71"/>
      <c r="G11009" s="71"/>
    </row>
    <row r="11010" spans="1:7" x14ac:dyDescent="0.2">
      <c r="A11010" s="77">
        <v>516821</v>
      </c>
      <c r="B11010" s="76" t="s">
        <v>11384</v>
      </c>
      <c r="F11010" s="71"/>
      <c r="G11010" s="71"/>
    </row>
    <row r="11011" spans="1:7" x14ac:dyDescent="0.2">
      <c r="A11011" s="77">
        <v>516822</v>
      </c>
      <c r="B11011" s="76" t="s">
        <v>11384</v>
      </c>
      <c r="F11011" s="71"/>
      <c r="G11011" s="71"/>
    </row>
    <row r="11012" spans="1:7" x14ac:dyDescent="0.2">
      <c r="A11012" s="77">
        <v>516825</v>
      </c>
      <c r="B11012" s="76" t="s">
        <v>11385</v>
      </c>
      <c r="F11012" s="71"/>
      <c r="G11012" s="71"/>
    </row>
    <row r="11013" spans="1:7" x14ac:dyDescent="0.2">
      <c r="A11013" s="77">
        <v>516830</v>
      </c>
      <c r="B11013" s="76" t="s">
        <v>11386</v>
      </c>
      <c r="F11013" s="71"/>
      <c r="G11013" s="71"/>
    </row>
    <row r="11014" spans="1:7" x14ac:dyDescent="0.2">
      <c r="A11014" s="77">
        <v>516835</v>
      </c>
      <c r="B11014" s="76" t="s">
        <v>3846</v>
      </c>
      <c r="F11014" s="71"/>
      <c r="G11014" s="71"/>
    </row>
    <row r="11015" spans="1:7" x14ac:dyDescent="0.2">
      <c r="A11015" s="77">
        <v>516836</v>
      </c>
      <c r="B11015" s="76" t="s">
        <v>14955</v>
      </c>
      <c r="F11015" s="71"/>
      <c r="G11015" s="71"/>
    </row>
    <row r="11016" spans="1:7" x14ac:dyDescent="0.2">
      <c r="A11016" s="77">
        <v>516840</v>
      </c>
      <c r="B11016" s="76" t="s">
        <v>11387</v>
      </c>
      <c r="F11016" s="71"/>
      <c r="G11016" s="71"/>
    </row>
    <row r="11017" spans="1:7" x14ac:dyDescent="0.2">
      <c r="A11017" s="77">
        <v>516845</v>
      </c>
      <c r="B11017" s="76" t="s">
        <v>11388</v>
      </c>
      <c r="F11017" s="71"/>
      <c r="G11017" s="71"/>
    </row>
    <row r="11018" spans="1:7" x14ac:dyDescent="0.2">
      <c r="A11018" s="77">
        <v>516850</v>
      </c>
      <c r="B11018" s="76" t="s">
        <v>11389</v>
      </c>
      <c r="F11018" s="71"/>
      <c r="G11018" s="71"/>
    </row>
    <row r="11019" spans="1:7" x14ac:dyDescent="0.2">
      <c r="A11019" s="77">
        <v>516851</v>
      </c>
      <c r="B11019" s="76" t="s">
        <v>11389</v>
      </c>
      <c r="F11019" s="71"/>
      <c r="G11019" s="71"/>
    </row>
    <row r="11020" spans="1:7" x14ac:dyDescent="0.2">
      <c r="A11020" s="77">
        <v>516855</v>
      </c>
      <c r="B11020" s="76" t="s">
        <v>11390</v>
      </c>
      <c r="F11020" s="71"/>
      <c r="G11020" s="71"/>
    </row>
    <row r="11021" spans="1:7" x14ac:dyDescent="0.2">
      <c r="A11021" s="77">
        <v>516860</v>
      </c>
      <c r="B11021" s="76" t="s">
        <v>3833</v>
      </c>
      <c r="F11021" s="71"/>
      <c r="G11021" s="71"/>
    </row>
    <row r="11022" spans="1:7" x14ac:dyDescent="0.2">
      <c r="A11022" s="77">
        <v>516865</v>
      </c>
      <c r="B11022" s="76" t="s">
        <v>5488</v>
      </c>
      <c r="F11022" s="71"/>
      <c r="G11022" s="71"/>
    </row>
    <row r="11023" spans="1:7" x14ac:dyDescent="0.2">
      <c r="A11023" s="77">
        <v>516870</v>
      </c>
      <c r="B11023" s="76" t="s">
        <v>11391</v>
      </c>
      <c r="F11023" s="71"/>
      <c r="G11023" s="71"/>
    </row>
    <row r="11024" spans="1:7" x14ac:dyDescent="0.2">
      <c r="A11024" s="77">
        <v>516875</v>
      </c>
      <c r="B11024" s="76" t="s">
        <v>11392</v>
      </c>
      <c r="F11024" s="71"/>
      <c r="G11024" s="71"/>
    </row>
    <row r="11025" spans="1:7" x14ac:dyDescent="0.2">
      <c r="A11025" s="77">
        <v>516880</v>
      </c>
      <c r="B11025" s="76" t="s">
        <v>3847</v>
      </c>
      <c r="F11025" s="71"/>
      <c r="G11025" s="71"/>
    </row>
    <row r="11026" spans="1:7" x14ac:dyDescent="0.2">
      <c r="A11026" s="77">
        <v>516885</v>
      </c>
      <c r="B11026" s="76" t="s">
        <v>11393</v>
      </c>
      <c r="F11026" s="71"/>
      <c r="G11026" s="71"/>
    </row>
    <row r="11027" spans="1:7" x14ac:dyDescent="0.2">
      <c r="A11027" s="77">
        <v>516890</v>
      </c>
      <c r="B11027" s="76" t="s">
        <v>11394</v>
      </c>
      <c r="F11027" s="71"/>
      <c r="G11027" s="71"/>
    </row>
    <row r="11028" spans="1:7" x14ac:dyDescent="0.2">
      <c r="A11028" s="77">
        <v>516895</v>
      </c>
      <c r="B11028" s="76" t="s">
        <v>11395</v>
      </c>
      <c r="F11028" s="71"/>
      <c r="G11028" s="71"/>
    </row>
    <row r="11029" spans="1:7" x14ac:dyDescent="0.2">
      <c r="A11029" s="77">
        <v>516900</v>
      </c>
      <c r="B11029" s="76" t="s">
        <v>3848</v>
      </c>
      <c r="F11029" s="71"/>
      <c r="G11029" s="71"/>
    </row>
    <row r="11030" spans="1:7" x14ac:dyDescent="0.2">
      <c r="A11030" s="77">
        <v>516905</v>
      </c>
      <c r="B11030" s="76" t="s">
        <v>11396</v>
      </c>
      <c r="F11030" s="71"/>
      <c r="G11030" s="71"/>
    </row>
    <row r="11031" spans="1:7" x14ac:dyDescent="0.2">
      <c r="A11031" s="77">
        <v>516910</v>
      </c>
      <c r="B11031" s="76" t="s">
        <v>3849</v>
      </c>
      <c r="F11031" s="71"/>
      <c r="G11031" s="71"/>
    </row>
    <row r="11032" spans="1:7" x14ac:dyDescent="0.2">
      <c r="A11032" s="77">
        <v>516911</v>
      </c>
      <c r="B11032" s="76" t="s">
        <v>4056</v>
      </c>
      <c r="F11032" s="71"/>
      <c r="G11032" s="71"/>
    </row>
    <row r="11033" spans="1:7" x14ac:dyDescent="0.2">
      <c r="A11033" s="77">
        <v>516915</v>
      </c>
      <c r="B11033" s="76" t="s">
        <v>11397</v>
      </c>
      <c r="F11033" s="71"/>
      <c r="G11033" s="71"/>
    </row>
    <row r="11034" spans="1:7" x14ac:dyDescent="0.2">
      <c r="A11034" s="77">
        <v>516920</v>
      </c>
      <c r="B11034" s="76" t="s">
        <v>11398</v>
      </c>
      <c r="F11034" s="71"/>
      <c r="G11034" s="71"/>
    </row>
    <row r="11035" spans="1:7" x14ac:dyDescent="0.2">
      <c r="A11035" s="77">
        <v>516925</v>
      </c>
      <c r="B11035" s="76" t="s">
        <v>11399</v>
      </c>
      <c r="F11035" s="71"/>
      <c r="G11035" s="71"/>
    </row>
    <row r="11036" spans="1:7" x14ac:dyDescent="0.2">
      <c r="A11036" s="77">
        <v>516930</v>
      </c>
      <c r="B11036" s="76" t="s">
        <v>11400</v>
      </c>
      <c r="F11036" s="71"/>
      <c r="G11036" s="71"/>
    </row>
    <row r="11037" spans="1:7" x14ac:dyDescent="0.2">
      <c r="A11037" s="77">
        <v>516935</v>
      </c>
      <c r="B11037" s="76" t="s">
        <v>11401</v>
      </c>
      <c r="F11037" s="71"/>
      <c r="G11037" s="71"/>
    </row>
    <row r="11038" spans="1:7" x14ac:dyDescent="0.2">
      <c r="A11038" s="77">
        <v>516940</v>
      </c>
      <c r="B11038" s="76" t="s">
        <v>11402</v>
      </c>
      <c r="F11038" s="71"/>
      <c r="G11038" s="71"/>
    </row>
    <row r="11039" spans="1:7" x14ac:dyDescent="0.2">
      <c r="A11039" s="77">
        <v>516941</v>
      </c>
      <c r="B11039" s="76" t="s">
        <v>11403</v>
      </c>
      <c r="F11039" s="71"/>
      <c r="G11039" s="71"/>
    </row>
    <row r="11040" spans="1:7" x14ac:dyDescent="0.2">
      <c r="A11040" s="77">
        <v>516942</v>
      </c>
      <c r="B11040" s="76" t="s">
        <v>11404</v>
      </c>
      <c r="F11040" s="71"/>
      <c r="G11040" s="71"/>
    </row>
    <row r="11041" spans="1:7" x14ac:dyDescent="0.2">
      <c r="A11041" s="77">
        <v>516943</v>
      </c>
      <c r="B11041" s="76" t="s">
        <v>11405</v>
      </c>
      <c r="F11041" s="71"/>
      <c r="G11041" s="71"/>
    </row>
    <row r="11042" spans="1:7" x14ac:dyDescent="0.2">
      <c r="A11042" s="77">
        <v>516944</v>
      </c>
      <c r="B11042" s="76" t="s">
        <v>14481</v>
      </c>
      <c r="F11042" s="71"/>
      <c r="G11042" s="71"/>
    </row>
    <row r="11043" spans="1:7" x14ac:dyDescent="0.2">
      <c r="A11043" s="77">
        <v>516945</v>
      </c>
      <c r="B11043" s="76" t="s">
        <v>11406</v>
      </c>
      <c r="F11043" s="71"/>
      <c r="G11043" s="71"/>
    </row>
    <row r="11044" spans="1:7" x14ac:dyDescent="0.2">
      <c r="A11044" s="77">
        <v>516946</v>
      </c>
      <c r="B11044" s="76" t="s">
        <v>11407</v>
      </c>
      <c r="F11044" s="71"/>
      <c r="G11044" s="71"/>
    </row>
    <row r="11045" spans="1:7" x14ac:dyDescent="0.2">
      <c r="A11045" s="77">
        <v>516950</v>
      </c>
      <c r="B11045" s="76" t="s">
        <v>11408</v>
      </c>
      <c r="F11045" s="71"/>
      <c r="G11045" s="71"/>
    </row>
    <row r="11046" spans="1:7" x14ac:dyDescent="0.2">
      <c r="A11046" s="77">
        <v>516955</v>
      </c>
      <c r="B11046" s="76" t="s">
        <v>11409</v>
      </c>
      <c r="F11046" s="71"/>
      <c r="G11046" s="71"/>
    </row>
    <row r="11047" spans="1:7" x14ac:dyDescent="0.2">
      <c r="A11047" s="77">
        <v>516960</v>
      </c>
      <c r="B11047" s="76" t="s">
        <v>3845</v>
      </c>
      <c r="F11047" s="71"/>
      <c r="G11047" s="71"/>
    </row>
    <row r="11048" spans="1:7" x14ac:dyDescent="0.2">
      <c r="A11048" s="77">
        <v>516965</v>
      </c>
      <c r="B11048" s="76" t="s">
        <v>11410</v>
      </c>
      <c r="F11048" s="71"/>
      <c r="G11048" s="71"/>
    </row>
    <row r="11049" spans="1:7" x14ac:dyDescent="0.2">
      <c r="A11049" s="77">
        <v>516970</v>
      </c>
      <c r="B11049" s="76" t="s">
        <v>11411</v>
      </c>
      <c r="F11049" s="71"/>
      <c r="G11049" s="71"/>
    </row>
    <row r="11050" spans="1:7" x14ac:dyDescent="0.2">
      <c r="A11050" s="77">
        <v>516975</v>
      </c>
      <c r="B11050" s="76" t="s">
        <v>11412</v>
      </c>
      <c r="F11050" s="71"/>
      <c r="G11050" s="71"/>
    </row>
    <row r="11051" spans="1:7" x14ac:dyDescent="0.2">
      <c r="A11051" s="77">
        <v>516980</v>
      </c>
      <c r="B11051" s="76" t="s">
        <v>11413</v>
      </c>
      <c r="F11051" s="71"/>
      <c r="G11051" s="71"/>
    </row>
    <row r="11052" spans="1:7" x14ac:dyDescent="0.2">
      <c r="A11052" s="77">
        <v>516985</v>
      </c>
      <c r="B11052" s="76" t="s">
        <v>3934</v>
      </c>
      <c r="F11052" s="71"/>
      <c r="G11052" s="71"/>
    </row>
    <row r="11053" spans="1:7" x14ac:dyDescent="0.2">
      <c r="A11053" s="77">
        <v>516990</v>
      </c>
      <c r="B11053" s="76" t="s">
        <v>11414</v>
      </c>
      <c r="F11053" s="71"/>
      <c r="G11053" s="71"/>
    </row>
    <row r="11054" spans="1:7" x14ac:dyDescent="0.2">
      <c r="A11054" s="77">
        <v>516995</v>
      </c>
      <c r="B11054" s="76" t="s">
        <v>11415</v>
      </c>
      <c r="F11054" s="71"/>
      <c r="G11054" s="71"/>
    </row>
    <row r="11055" spans="1:7" x14ac:dyDescent="0.2">
      <c r="A11055" s="77">
        <v>517000</v>
      </c>
      <c r="B11055" s="76" t="s">
        <v>11416</v>
      </c>
      <c r="F11055" s="71"/>
      <c r="G11055" s="71"/>
    </row>
    <row r="11056" spans="1:7" x14ac:dyDescent="0.2">
      <c r="A11056" s="77">
        <v>517005</v>
      </c>
      <c r="B11056" s="76" t="s">
        <v>11417</v>
      </c>
      <c r="F11056" s="71"/>
      <c r="G11056" s="71"/>
    </row>
    <row r="11057" spans="1:7" x14ac:dyDescent="0.2">
      <c r="A11057" s="77">
        <v>517010</v>
      </c>
      <c r="B11057" s="76" t="s">
        <v>11418</v>
      </c>
      <c r="F11057" s="71"/>
      <c r="G11057" s="71"/>
    </row>
    <row r="11058" spans="1:7" x14ac:dyDescent="0.2">
      <c r="A11058" s="77">
        <v>517011</v>
      </c>
      <c r="B11058" s="76" t="s">
        <v>11419</v>
      </c>
      <c r="F11058" s="71"/>
      <c r="G11058" s="71"/>
    </row>
    <row r="11059" spans="1:7" x14ac:dyDescent="0.2">
      <c r="A11059" s="77">
        <v>517015</v>
      </c>
      <c r="B11059" s="76" t="s">
        <v>3935</v>
      </c>
      <c r="F11059" s="71"/>
      <c r="G11059" s="71"/>
    </row>
    <row r="11060" spans="1:7" x14ac:dyDescent="0.2">
      <c r="A11060" s="77">
        <v>517020</v>
      </c>
      <c r="B11060" s="76" t="s">
        <v>11420</v>
      </c>
      <c r="F11060" s="71"/>
      <c r="G11060" s="71"/>
    </row>
    <row r="11061" spans="1:7" x14ac:dyDescent="0.2">
      <c r="A11061" s="77">
        <v>517025</v>
      </c>
      <c r="B11061" s="76" t="s">
        <v>4892</v>
      </c>
      <c r="F11061" s="71"/>
      <c r="G11061" s="71"/>
    </row>
    <row r="11062" spans="1:7" x14ac:dyDescent="0.2">
      <c r="A11062" s="77">
        <v>517030</v>
      </c>
      <c r="B11062" s="76" t="s">
        <v>3936</v>
      </c>
      <c r="F11062" s="71"/>
      <c r="G11062" s="71"/>
    </row>
    <row r="11063" spans="1:7" x14ac:dyDescent="0.2">
      <c r="A11063" s="77">
        <v>517035</v>
      </c>
      <c r="B11063" s="76" t="s">
        <v>3837</v>
      </c>
      <c r="F11063" s="71"/>
      <c r="G11063" s="71"/>
    </row>
    <row r="11064" spans="1:7" x14ac:dyDescent="0.2">
      <c r="A11064" s="77">
        <v>517040</v>
      </c>
      <c r="B11064" s="76" t="s">
        <v>11421</v>
      </c>
      <c r="F11064" s="71"/>
      <c r="G11064" s="71"/>
    </row>
    <row r="11065" spans="1:7" x14ac:dyDescent="0.2">
      <c r="A11065" s="77">
        <v>517045</v>
      </c>
      <c r="B11065" s="76" t="s">
        <v>11422</v>
      </c>
      <c r="F11065" s="71"/>
      <c r="G11065" s="71"/>
    </row>
    <row r="11066" spans="1:7" x14ac:dyDescent="0.2">
      <c r="A11066" s="77">
        <v>517050</v>
      </c>
      <c r="B11066" s="76" t="s">
        <v>4737</v>
      </c>
      <c r="F11066" s="71"/>
      <c r="G11066" s="71"/>
    </row>
    <row r="11067" spans="1:7" x14ac:dyDescent="0.2">
      <c r="A11067" s="77">
        <v>517055</v>
      </c>
      <c r="B11067" s="76" t="s">
        <v>11423</v>
      </c>
      <c r="F11067" s="71"/>
      <c r="G11067" s="71"/>
    </row>
    <row r="11068" spans="1:7" x14ac:dyDescent="0.2">
      <c r="A11068" s="77">
        <v>517060</v>
      </c>
      <c r="B11068" s="76" t="s">
        <v>11424</v>
      </c>
      <c r="F11068" s="71"/>
      <c r="G11068" s="71"/>
    </row>
    <row r="11069" spans="1:7" x14ac:dyDescent="0.2">
      <c r="A11069" s="77">
        <v>517065</v>
      </c>
      <c r="B11069" s="76" t="s">
        <v>11425</v>
      </c>
      <c r="F11069" s="71"/>
      <c r="G11069" s="71"/>
    </row>
    <row r="11070" spans="1:7" x14ac:dyDescent="0.2">
      <c r="A11070" s="77">
        <v>517070</v>
      </c>
      <c r="B11070" s="76" t="s">
        <v>11426</v>
      </c>
      <c r="F11070" s="71"/>
      <c r="G11070" s="71"/>
    </row>
    <row r="11071" spans="1:7" x14ac:dyDescent="0.2">
      <c r="A11071" s="77">
        <v>517075</v>
      </c>
      <c r="B11071" s="76" t="s">
        <v>11427</v>
      </c>
      <c r="F11071" s="71"/>
      <c r="G11071" s="71"/>
    </row>
    <row r="11072" spans="1:7" x14ac:dyDescent="0.2">
      <c r="A11072" s="77">
        <v>517080</v>
      </c>
      <c r="B11072" s="76" t="s">
        <v>11428</v>
      </c>
      <c r="F11072" s="71"/>
      <c r="G11072" s="71"/>
    </row>
    <row r="11073" spans="1:7" x14ac:dyDescent="0.2">
      <c r="A11073" s="77">
        <v>517085</v>
      </c>
      <c r="B11073" s="76" t="s">
        <v>11429</v>
      </c>
      <c r="F11073" s="71"/>
      <c r="G11073" s="71"/>
    </row>
    <row r="11074" spans="1:7" x14ac:dyDescent="0.2">
      <c r="A11074" s="77">
        <v>517090</v>
      </c>
      <c r="B11074" s="76" t="s">
        <v>11430</v>
      </c>
      <c r="F11074" s="71"/>
      <c r="G11074" s="71"/>
    </row>
    <row r="11075" spans="1:7" x14ac:dyDescent="0.2">
      <c r="A11075" s="77">
        <v>517095</v>
      </c>
      <c r="B11075" s="76" t="s">
        <v>11431</v>
      </c>
      <c r="F11075" s="71"/>
      <c r="G11075" s="71"/>
    </row>
    <row r="11076" spans="1:7" x14ac:dyDescent="0.2">
      <c r="A11076" s="77">
        <v>517100</v>
      </c>
      <c r="B11076" s="76" t="s">
        <v>11432</v>
      </c>
      <c r="F11076" s="71"/>
      <c r="G11076" s="71"/>
    </row>
    <row r="11077" spans="1:7" x14ac:dyDescent="0.2">
      <c r="A11077" s="77">
        <v>517105</v>
      </c>
      <c r="B11077" s="76" t="s">
        <v>11433</v>
      </c>
      <c r="F11077" s="71"/>
      <c r="G11077" s="71"/>
    </row>
    <row r="11078" spans="1:7" x14ac:dyDescent="0.2">
      <c r="A11078" s="77">
        <v>517110</v>
      </c>
      <c r="B11078" s="76" t="s">
        <v>11434</v>
      </c>
      <c r="F11078" s="71"/>
      <c r="G11078" s="71"/>
    </row>
    <row r="11079" spans="1:7" x14ac:dyDescent="0.2">
      <c r="A11079" s="77">
        <v>517115</v>
      </c>
      <c r="B11079" s="76" t="s">
        <v>3937</v>
      </c>
      <c r="F11079" s="71"/>
      <c r="G11079" s="71"/>
    </row>
    <row r="11080" spans="1:7" x14ac:dyDescent="0.2">
      <c r="A11080" s="77">
        <v>517120</v>
      </c>
      <c r="B11080" s="76" t="s">
        <v>11435</v>
      </c>
      <c r="F11080" s="71"/>
      <c r="G11080" s="71"/>
    </row>
    <row r="11081" spans="1:7" x14ac:dyDescent="0.2">
      <c r="A11081" s="77">
        <v>517125</v>
      </c>
      <c r="B11081" s="76" t="s">
        <v>11436</v>
      </c>
      <c r="F11081" s="71"/>
      <c r="G11081" s="71"/>
    </row>
    <row r="11082" spans="1:7" x14ac:dyDescent="0.2">
      <c r="A11082" s="77">
        <v>517130</v>
      </c>
      <c r="B11082" s="76" t="s">
        <v>11437</v>
      </c>
      <c r="F11082" s="71"/>
      <c r="G11082" s="71"/>
    </row>
    <row r="11083" spans="1:7" x14ac:dyDescent="0.2">
      <c r="A11083" s="77">
        <v>517135</v>
      </c>
      <c r="B11083" s="76" t="s">
        <v>11438</v>
      </c>
      <c r="F11083" s="71"/>
      <c r="G11083" s="71"/>
    </row>
    <row r="11084" spans="1:7" x14ac:dyDescent="0.2">
      <c r="A11084" s="77">
        <v>517140</v>
      </c>
      <c r="B11084" s="76" t="s">
        <v>11439</v>
      </c>
      <c r="F11084" s="71"/>
      <c r="G11084" s="71"/>
    </row>
    <row r="11085" spans="1:7" x14ac:dyDescent="0.2">
      <c r="A11085" s="77">
        <v>517145</v>
      </c>
      <c r="B11085" s="76" t="s">
        <v>11440</v>
      </c>
      <c r="F11085" s="71"/>
      <c r="G11085" s="71"/>
    </row>
    <row r="11086" spans="1:7" x14ac:dyDescent="0.2">
      <c r="A11086" s="77">
        <v>517150</v>
      </c>
      <c r="B11086" s="76" t="s">
        <v>11441</v>
      </c>
      <c r="F11086" s="71"/>
      <c r="G11086" s="71"/>
    </row>
    <row r="11087" spans="1:7" x14ac:dyDescent="0.2">
      <c r="A11087" s="77">
        <v>517155</v>
      </c>
      <c r="B11087" s="76" t="s">
        <v>11442</v>
      </c>
      <c r="F11087" s="71"/>
      <c r="G11087" s="71"/>
    </row>
    <row r="11088" spans="1:7" x14ac:dyDescent="0.2">
      <c r="A11088" s="77">
        <v>517160</v>
      </c>
      <c r="B11088" s="76" t="s">
        <v>11443</v>
      </c>
      <c r="F11088" s="71"/>
      <c r="G11088" s="71"/>
    </row>
    <row r="11089" spans="1:7" x14ac:dyDescent="0.2">
      <c r="A11089" s="77">
        <v>517165</v>
      </c>
      <c r="B11089" s="76" t="s">
        <v>3941</v>
      </c>
      <c r="F11089" s="71"/>
      <c r="G11089" s="71"/>
    </row>
    <row r="11090" spans="1:7" x14ac:dyDescent="0.2">
      <c r="A11090" s="77">
        <v>517170</v>
      </c>
      <c r="B11090" s="76" t="s">
        <v>11444</v>
      </c>
      <c r="F11090" s="71"/>
      <c r="G11090" s="71"/>
    </row>
    <row r="11091" spans="1:7" x14ac:dyDescent="0.2">
      <c r="A11091" s="77">
        <v>517175</v>
      </c>
      <c r="B11091" s="76" t="s">
        <v>11445</v>
      </c>
      <c r="F11091" s="71"/>
      <c r="G11091" s="71"/>
    </row>
    <row r="11092" spans="1:7" x14ac:dyDescent="0.2">
      <c r="A11092" s="77">
        <v>517180</v>
      </c>
      <c r="B11092" s="76" t="s">
        <v>11446</v>
      </c>
      <c r="F11092" s="71"/>
      <c r="G11092" s="71"/>
    </row>
    <row r="11093" spans="1:7" x14ac:dyDescent="0.2">
      <c r="A11093" s="77">
        <v>517185</v>
      </c>
      <c r="B11093" s="76" t="s">
        <v>4018</v>
      </c>
      <c r="F11093" s="71"/>
      <c r="G11093" s="71"/>
    </row>
    <row r="11094" spans="1:7" x14ac:dyDescent="0.2">
      <c r="A11094" s="77">
        <v>517190</v>
      </c>
      <c r="B11094" s="76" t="s">
        <v>11447</v>
      </c>
      <c r="F11094" s="71"/>
      <c r="G11094" s="71"/>
    </row>
    <row r="11095" spans="1:7" x14ac:dyDescent="0.2">
      <c r="A11095" s="77">
        <v>517195</v>
      </c>
      <c r="B11095" s="76" t="s">
        <v>11448</v>
      </c>
      <c r="F11095" s="71"/>
      <c r="G11095" s="71"/>
    </row>
    <row r="11096" spans="1:7" x14ac:dyDescent="0.2">
      <c r="A11096" s="77">
        <v>517200</v>
      </c>
      <c r="B11096" s="76" t="s">
        <v>11449</v>
      </c>
      <c r="F11096" s="71"/>
      <c r="G11096" s="71"/>
    </row>
    <row r="11097" spans="1:7" x14ac:dyDescent="0.2">
      <c r="A11097" s="77">
        <v>517205</v>
      </c>
      <c r="B11097" s="76" t="s">
        <v>11450</v>
      </c>
      <c r="F11097" s="71"/>
      <c r="G11097" s="71"/>
    </row>
    <row r="11098" spans="1:7" x14ac:dyDescent="0.2">
      <c r="A11098" s="77">
        <v>517210</v>
      </c>
      <c r="B11098" s="76" t="s">
        <v>11451</v>
      </c>
      <c r="F11098" s="71"/>
      <c r="G11098" s="71"/>
    </row>
    <row r="11099" spans="1:7" x14ac:dyDescent="0.2">
      <c r="A11099" s="77">
        <v>517211</v>
      </c>
      <c r="B11099" s="76" t="s">
        <v>11452</v>
      </c>
      <c r="F11099" s="71"/>
      <c r="G11099" s="71"/>
    </row>
    <row r="11100" spans="1:7" x14ac:dyDescent="0.2">
      <c r="A11100" s="77">
        <v>517212</v>
      </c>
      <c r="B11100" s="76" t="s">
        <v>11453</v>
      </c>
      <c r="F11100" s="71"/>
      <c r="G11100" s="71"/>
    </row>
    <row r="11101" spans="1:7" x14ac:dyDescent="0.2">
      <c r="A11101" s="77">
        <v>517213</v>
      </c>
      <c r="B11101" s="76" t="s">
        <v>11454</v>
      </c>
      <c r="F11101" s="71"/>
      <c r="G11101" s="71"/>
    </row>
    <row r="11102" spans="1:7" x14ac:dyDescent="0.2">
      <c r="A11102" s="77">
        <v>517214</v>
      </c>
      <c r="B11102" s="76" t="s">
        <v>11455</v>
      </c>
      <c r="F11102" s="71"/>
      <c r="G11102" s="71"/>
    </row>
    <row r="11103" spans="1:7" x14ac:dyDescent="0.2">
      <c r="A11103" s="77">
        <v>517215</v>
      </c>
      <c r="B11103" s="76" t="s">
        <v>11456</v>
      </c>
      <c r="F11103" s="71"/>
      <c r="G11103" s="71"/>
    </row>
    <row r="11104" spans="1:7" x14ac:dyDescent="0.2">
      <c r="A11104" s="77">
        <v>517220</v>
      </c>
      <c r="B11104" s="76" t="s">
        <v>11457</v>
      </c>
      <c r="F11104" s="71"/>
      <c r="G11104" s="71"/>
    </row>
    <row r="11105" spans="1:7" x14ac:dyDescent="0.2">
      <c r="A11105" s="77">
        <v>517225</v>
      </c>
      <c r="B11105" s="76" t="s">
        <v>3985</v>
      </c>
      <c r="F11105" s="71"/>
      <c r="G11105" s="71"/>
    </row>
    <row r="11106" spans="1:7" x14ac:dyDescent="0.2">
      <c r="A11106" s="77">
        <v>517230</v>
      </c>
      <c r="B11106" s="76" t="s">
        <v>11458</v>
      </c>
      <c r="F11106" s="71"/>
      <c r="G11106" s="71"/>
    </row>
    <row r="11107" spans="1:7" x14ac:dyDescent="0.2">
      <c r="A11107" s="77">
        <v>517235</v>
      </c>
      <c r="B11107" s="76" t="s">
        <v>11459</v>
      </c>
      <c r="F11107" s="71"/>
      <c r="G11107" s="71"/>
    </row>
    <row r="11108" spans="1:7" x14ac:dyDescent="0.2">
      <c r="A11108" s="77">
        <v>517236</v>
      </c>
      <c r="B11108" s="76" t="s">
        <v>11459</v>
      </c>
      <c r="F11108" s="71"/>
      <c r="G11108" s="71"/>
    </row>
    <row r="11109" spans="1:7" x14ac:dyDescent="0.2">
      <c r="A11109" s="77">
        <v>517237</v>
      </c>
      <c r="B11109" s="76" t="s">
        <v>11459</v>
      </c>
      <c r="F11109" s="71"/>
      <c r="G11109" s="71"/>
    </row>
    <row r="11110" spans="1:7" x14ac:dyDescent="0.2">
      <c r="A11110" s="77">
        <v>517240</v>
      </c>
      <c r="B11110" s="76" t="s">
        <v>3986</v>
      </c>
      <c r="F11110" s="71"/>
      <c r="G11110" s="71"/>
    </row>
    <row r="11111" spans="1:7" x14ac:dyDescent="0.2">
      <c r="A11111" s="77">
        <v>517245</v>
      </c>
      <c r="B11111" s="76" t="s">
        <v>11460</v>
      </c>
      <c r="F11111" s="71"/>
      <c r="G11111" s="71"/>
    </row>
    <row r="11112" spans="1:7" x14ac:dyDescent="0.2">
      <c r="A11112" s="77">
        <v>517250</v>
      </c>
      <c r="B11112" s="76" t="s">
        <v>3987</v>
      </c>
      <c r="F11112" s="71"/>
      <c r="G11112" s="71"/>
    </row>
    <row r="11113" spans="1:7" x14ac:dyDescent="0.2">
      <c r="A11113" s="77">
        <v>517251</v>
      </c>
      <c r="B11113" s="76" t="s">
        <v>11461</v>
      </c>
      <c r="F11113" s="71"/>
      <c r="G11113" s="71"/>
    </row>
    <row r="11114" spans="1:7" x14ac:dyDescent="0.2">
      <c r="A11114" s="77">
        <v>517255</v>
      </c>
      <c r="B11114" s="76" t="s">
        <v>11462</v>
      </c>
      <c r="F11114" s="71"/>
      <c r="G11114" s="71"/>
    </row>
    <row r="11115" spans="1:7" x14ac:dyDescent="0.2">
      <c r="A11115" s="77">
        <v>517260</v>
      </c>
      <c r="B11115" s="76" t="s">
        <v>11463</v>
      </c>
      <c r="F11115" s="71"/>
      <c r="G11115" s="71"/>
    </row>
    <row r="11116" spans="1:7" x14ac:dyDescent="0.2">
      <c r="A11116" s="77">
        <v>517265</v>
      </c>
      <c r="B11116" s="76" t="s">
        <v>11464</v>
      </c>
      <c r="F11116" s="71"/>
      <c r="G11116" s="71"/>
    </row>
    <row r="11117" spans="1:7" x14ac:dyDescent="0.2">
      <c r="A11117" s="77">
        <v>517270</v>
      </c>
      <c r="B11117" s="76" t="s">
        <v>11465</v>
      </c>
      <c r="F11117" s="71"/>
      <c r="G11117" s="71"/>
    </row>
    <row r="11118" spans="1:7" x14ac:dyDescent="0.2">
      <c r="A11118" s="77">
        <v>517275</v>
      </c>
      <c r="B11118" s="76" t="s">
        <v>3988</v>
      </c>
      <c r="F11118" s="71"/>
      <c r="G11118" s="71"/>
    </row>
    <row r="11119" spans="1:7" x14ac:dyDescent="0.2">
      <c r="A11119" s="77">
        <v>517280</v>
      </c>
      <c r="B11119" s="76" t="s">
        <v>11466</v>
      </c>
      <c r="F11119" s="71"/>
      <c r="G11119" s="71"/>
    </row>
    <row r="11120" spans="1:7" x14ac:dyDescent="0.2">
      <c r="A11120" s="77">
        <v>517285</v>
      </c>
      <c r="B11120" s="76" t="s">
        <v>11467</v>
      </c>
      <c r="F11120" s="71"/>
      <c r="G11120" s="71"/>
    </row>
    <row r="11121" spans="1:7" x14ac:dyDescent="0.2">
      <c r="A11121" s="77">
        <v>517290</v>
      </c>
      <c r="B11121" s="76" t="s">
        <v>11468</v>
      </c>
      <c r="F11121" s="71"/>
      <c r="G11121" s="71"/>
    </row>
    <row r="11122" spans="1:7" x14ac:dyDescent="0.2">
      <c r="A11122" s="77">
        <v>517295</v>
      </c>
      <c r="B11122" s="76" t="s">
        <v>11469</v>
      </c>
      <c r="F11122" s="71"/>
      <c r="G11122" s="71"/>
    </row>
    <row r="11123" spans="1:7" x14ac:dyDescent="0.2">
      <c r="A11123" s="77">
        <v>517300</v>
      </c>
      <c r="B11123" s="76" t="s">
        <v>11470</v>
      </c>
      <c r="F11123" s="71"/>
      <c r="G11123" s="71"/>
    </row>
    <row r="11124" spans="1:7" x14ac:dyDescent="0.2">
      <c r="A11124" s="77">
        <v>517305</v>
      </c>
      <c r="B11124" s="76" t="s">
        <v>11471</v>
      </c>
      <c r="F11124" s="71"/>
      <c r="G11124" s="71"/>
    </row>
    <row r="11125" spans="1:7" x14ac:dyDescent="0.2">
      <c r="A11125" s="77">
        <v>517310</v>
      </c>
      <c r="B11125" s="76" t="s">
        <v>3989</v>
      </c>
      <c r="F11125" s="71"/>
      <c r="G11125" s="71"/>
    </row>
    <row r="11126" spans="1:7" x14ac:dyDescent="0.2">
      <c r="A11126" s="77">
        <v>517315</v>
      </c>
      <c r="B11126" s="76" t="s">
        <v>3990</v>
      </c>
      <c r="F11126" s="71"/>
      <c r="G11126" s="71"/>
    </row>
    <row r="11127" spans="1:7" x14ac:dyDescent="0.2">
      <c r="A11127" s="77">
        <v>517320</v>
      </c>
      <c r="B11127" s="76" t="s">
        <v>11472</v>
      </c>
      <c r="F11127" s="71"/>
      <c r="G11127" s="71"/>
    </row>
    <row r="11128" spans="1:7" x14ac:dyDescent="0.2">
      <c r="A11128" s="77">
        <v>517325</v>
      </c>
      <c r="B11128" s="76" t="s">
        <v>3991</v>
      </c>
      <c r="F11128" s="71"/>
      <c r="G11128" s="71"/>
    </row>
    <row r="11129" spans="1:7" x14ac:dyDescent="0.2">
      <c r="A11129" s="77">
        <v>517326</v>
      </c>
      <c r="B11129" s="76" t="s">
        <v>4765</v>
      </c>
      <c r="F11129" s="71"/>
      <c r="G11129" s="71"/>
    </row>
    <row r="11130" spans="1:7" x14ac:dyDescent="0.2">
      <c r="A11130" s="77">
        <v>517330</v>
      </c>
      <c r="B11130" s="76" t="s">
        <v>3992</v>
      </c>
      <c r="F11130" s="71"/>
      <c r="G11130" s="71"/>
    </row>
    <row r="11131" spans="1:7" x14ac:dyDescent="0.2">
      <c r="A11131" s="77">
        <v>517335</v>
      </c>
      <c r="B11131" s="76" t="s">
        <v>11473</v>
      </c>
      <c r="F11131" s="71"/>
      <c r="G11131" s="71"/>
    </row>
    <row r="11132" spans="1:7" x14ac:dyDescent="0.2">
      <c r="A11132" s="77">
        <v>517340</v>
      </c>
      <c r="B11132" s="76" t="s">
        <v>11474</v>
      </c>
      <c r="F11132" s="71"/>
      <c r="G11132" s="71"/>
    </row>
    <row r="11133" spans="1:7" x14ac:dyDescent="0.2">
      <c r="A11133" s="77">
        <v>517345</v>
      </c>
      <c r="B11133" s="76" t="s">
        <v>11475</v>
      </c>
      <c r="F11133" s="71"/>
      <c r="G11133" s="71"/>
    </row>
    <row r="11134" spans="1:7" x14ac:dyDescent="0.2">
      <c r="A11134" s="77">
        <v>517350</v>
      </c>
      <c r="B11134" s="76" t="s">
        <v>11476</v>
      </c>
      <c r="F11134" s="71"/>
      <c r="G11134" s="71"/>
    </row>
    <row r="11135" spans="1:7" x14ac:dyDescent="0.2">
      <c r="A11135" s="77">
        <v>517355</v>
      </c>
      <c r="B11135" s="76" t="s">
        <v>11477</v>
      </c>
      <c r="F11135" s="71"/>
      <c r="G11135" s="71"/>
    </row>
    <row r="11136" spans="1:7" x14ac:dyDescent="0.2">
      <c r="A11136" s="77">
        <v>517360</v>
      </c>
      <c r="B11136" s="76" t="s">
        <v>11478</v>
      </c>
      <c r="F11136" s="71"/>
      <c r="G11136" s="71"/>
    </row>
    <row r="11137" spans="1:7" x14ac:dyDescent="0.2">
      <c r="A11137" s="77">
        <v>517365</v>
      </c>
      <c r="B11137" s="76" t="s">
        <v>11479</v>
      </c>
      <c r="F11137" s="71"/>
      <c r="G11137" s="71"/>
    </row>
    <row r="11138" spans="1:7" x14ac:dyDescent="0.2">
      <c r="A11138" s="77">
        <v>517370</v>
      </c>
      <c r="B11138" s="76" t="s">
        <v>11480</v>
      </c>
      <c r="F11138" s="71"/>
      <c r="G11138" s="71"/>
    </row>
    <row r="11139" spans="1:7" x14ac:dyDescent="0.2">
      <c r="A11139" s="77">
        <v>517375</v>
      </c>
      <c r="B11139" s="76" t="s">
        <v>11481</v>
      </c>
      <c r="F11139" s="71"/>
      <c r="G11139" s="71"/>
    </row>
    <row r="11140" spans="1:7" x14ac:dyDescent="0.2">
      <c r="A11140" s="77">
        <v>517380</v>
      </c>
      <c r="B11140" s="76" t="s">
        <v>11482</v>
      </c>
      <c r="F11140" s="71"/>
      <c r="G11140" s="71"/>
    </row>
    <row r="11141" spans="1:7" x14ac:dyDescent="0.2">
      <c r="A11141" s="77">
        <v>517385</v>
      </c>
      <c r="B11141" s="76" t="s">
        <v>11483</v>
      </c>
      <c r="F11141" s="71"/>
      <c r="G11141" s="71"/>
    </row>
    <row r="11142" spans="1:7" x14ac:dyDescent="0.2">
      <c r="A11142" s="77">
        <v>517390</v>
      </c>
      <c r="B11142" s="76" t="s">
        <v>11484</v>
      </c>
      <c r="F11142" s="71"/>
      <c r="G11142" s="71"/>
    </row>
    <row r="11143" spans="1:7" x14ac:dyDescent="0.2">
      <c r="A11143" s="77">
        <v>517395</v>
      </c>
      <c r="B11143" s="76" t="s">
        <v>11485</v>
      </c>
      <c r="F11143" s="71"/>
      <c r="G11143" s="71"/>
    </row>
    <row r="11144" spans="1:7" x14ac:dyDescent="0.2">
      <c r="A11144" s="77">
        <v>517400</v>
      </c>
      <c r="B11144" s="76" t="s">
        <v>11486</v>
      </c>
      <c r="F11144" s="71"/>
      <c r="G11144" s="71"/>
    </row>
    <row r="11145" spans="1:7" x14ac:dyDescent="0.2">
      <c r="A11145" s="77">
        <v>517405</v>
      </c>
      <c r="B11145" s="76" t="s">
        <v>11487</v>
      </c>
      <c r="F11145" s="71"/>
      <c r="G11145" s="71"/>
    </row>
    <row r="11146" spans="1:7" x14ac:dyDescent="0.2">
      <c r="A11146" s="77">
        <v>517410</v>
      </c>
      <c r="B11146" s="76" t="s">
        <v>3993</v>
      </c>
      <c r="F11146" s="71"/>
      <c r="G11146" s="71"/>
    </row>
    <row r="11147" spans="1:7" x14ac:dyDescent="0.2">
      <c r="A11147" s="77">
        <v>517415</v>
      </c>
      <c r="B11147" s="76" t="s">
        <v>11488</v>
      </c>
      <c r="F11147" s="71"/>
      <c r="G11147" s="71"/>
    </row>
    <row r="11148" spans="1:7" x14ac:dyDescent="0.2">
      <c r="A11148" s="77">
        <v>517420</v>
      </c>
      <c r="B11148" s="76" t="s">
        <v>11489</v>
      </c>
      <c r="F11148" s="71"/>
      <c r="G11148" s="71"/>
    </row>
    <row r="11149" spans="1:7" x14ac:dyDescent="0.2">
      <c r="A11149" s="77">
        <v>517425</v>
      </c>
      <c r="B11149" s="76" t="s">
        <v>11490</v>
      </c>
      <c r="F11149" s="71"/>
      <c r="G11149" s="71"/>
    </row>
    <row r="11150" spans="1:7" x14ac:dyDescent="0.2">
      <c r="A11150" s="77">
        <v>517430</v>
      </c>
      <c r="B11150" s="76" t="s">
        <v>11491</v>
      </c>
      <c r="F11150" s="71"/>
      <c r="G11150" s="71"/>
    </row>
    <row r="11151" spans="1:7" x14ac:dyDescent="0.2">
      <c r="A11151" s="77">
        <v>517431</v>
      </c>
      <c r="B11151" s="76" t="s">
        <v>11491</v>
      </c>
      <c r="F11151" s="71"/>
      <c r="G11151" s="71"/>
    </row>
    <row r="11152" spans="1:7" x14ac:dyDescent="0.2">
      <c r="A11152" s="77">
        <v>517432</v>
      </c>
      <c r="B11152" s="76" t="s">
        <v>4846</v>
      </c>
      <c r="F11152" s="71"/>
      <c r="G11152" s="71"/>
    </row>
    <row r="11153" spans="1:7" x14ac:dyDescent="0.2">
      <c r="A11153" s="77">
        <v>517433</v>
      </c>
      <c r="B11153" s="76" t="s">
        <v>5489</v>
      </c>
      <c r="F11153" s="71"/>
      <c r="G11153" s="71"/>
    </row>
    <row r="11154" spans="1:7" x14ac:dyDescent="0.2">
      <c r="A11154" s="77">
        <v>517435</v>
      </c>
      <c r="B11154" s="76" t="s">
        <v>11492</v>
      </c>
      <c r="F11154" s="71"/>
      <c r="G11154" s="71"/>
    </row>
    <row r="11155" spans="1:7" x14ac:dyDescent="0.2">
      <c r="A11155" s="77">
        <v>517436</v>
      </c>
      <c r="B11155" s="76" t="s">
        <v>11493</v>
      </c>
      <c r="F11155" s="71"/>
      <c r="G11155" s="71"/>
    </row>
    <row r="11156" spans="1:7" x14ac:dyDescent="0.2">
      <c r="A11156" s="77">
        <v>517437</v>
      </c>
      <c r="B11156" s="76" t="s">
        <v>5413</v>
      </c>
      <c r="F11156" s="71"/>
      <c r="G11156" s="71"/>
    </row>
    <row r="11157" spans="1:7" x14ac:dyDescent="0.2">
      <c r="A11157" s="77">
        <v>517440</v>
      </c>
      <c r="B11157" s="76" t="s">
        <v>3994</v>
      </c>
      <c r="F11157" s="71"/>
      <c r="G11157" s="71"/>
    </row>
    <row r="11158" spans="1:7" x14ac:dyDescent="0.2">
      <c r="A11158" s="77">
        <v>517445</v>
      </c>
      <c r="B11158" s="76" t="s">
        <v>11494</v>
      </c>
      <c r="F11158" s="71"/>
      <c r="G11158" s="71"/>
    </row>
    <row r="11159" spans="1:7" x14ac:dyDescent="0.2">
      <c r="A11159" s="77">
        <v>517446</v>
      </c>
      <c r="B11159" s="76" t="s">
        <v>11495</v>
      </c>
      <c r="F11159" s="71"/>
      <c r="G11159" s="71"/>
    </row>
    <row r="11160" spans="1:7" x14ac:dyDescent="0.2">
      <c r="A11160" s="77">
        <v>517447</v>
      </c>
      <c r="B11160" s="76" t="s">
        <v>11496</v>
      </c>
      <c r="F11160" s="71"/>
      <c r="G11160" s="71"/>
    </row>
    <row r="11161" spans="1:7" x14ac:dyDescent="0.2">
      <c r="A11161" s="77">
        <v>517448</v>
      </c>
      <c r="B11161" s="76" t="s">
        <v>4874</v>
      </c>
      <c r="F11161" s="71"/>
      <c r="G11161" s="71"/>
    </row>
    <row r="11162" spans="1:7" x14ac:dyDescent="0.2">
      <c r="A11162" s="77">
        <v>517450</v>
      </c>
      <c r="B11162" s="76" t="s">
        <v>11497</v>
      </c>
      <c r="F11162" s="71"/>
      <c r="G11162" s="71"/>
    </row>
    <row r="11163" spans="1:7" x14ac:dyDescent="0.2">
      <c r="A11163" s="77">
        <v>517455</v>
      </c>
      <c r="B11163" s="76" t="s">
        <v>3995</v>
      </c>
      <c r="F11163" s="71"/>
      <c r="G11163" s="71"/>
    </row>
    <row r="11164" spans="1:7" x14ac:dyDescent="0.2">
      <c r="A11164" s="77">
        <v>517460</v>
      </c>
      <c r="B11164" s="76" t="s">
        <v>11171</v>
      </c>
      <c r="F11164" s="71"/>
      <c r="G11164" s="71"/>
    </row>
    <row r="11165" spans="1:7" x14ac:dyDescent="0.2">
      <c r="A11165" s="77">
        <v>517465</v>
      </c>
      <c r="B11165" s="76" t="s">
        <v>11498</v>
      </c>
      <c r="F11165" s="71"/>
      <c r="G11165" s="71"/>
    </row>
    <row r="11166" spans="1:7" x14ac:dyDescent="0.2">
      <c r="A11166" s="77">
        <v>517466</v>
      </c>
      <c r="B11166" s="76" t="s">
        <v>11498</v>
      </c>
      <c r="F11166" s="71"/>
      <c r="G11166" s="71"/>
    </row>
    <row r="11167" spans="1:7" x14ac:dyDescent="0.2">
      <c r="A11167" s="77">
        <v>517470</v>
      </c>
      <c r="B11167" s="76" t="s">
        <v>11499</v>
      </c>
      <c r="F11167" s="71"/>
      <c r="G11167" s="71"/>
    </row>
    <row r="11168" spans="1:7" x14ac:dyDescent="0.2">
      <c r="A11168" s="77">
        <v>517475</v>
      </c>
      <c r="B11168" s="76" t="s">
        <v>3996</v>
      </c>
      <c r="F11168" s="71"/>
      <c r="G11168" s="71"/>
    </row>
    <row r="11169" spans="1:7" x14ac:dyDescent="0.2">
      <c r="A11169" s="77">
        <v>517480</v>
      </c>
      <c r="B11169" s="76" t="s">
        <v>3997</v>
      </c>
      <c r="F11169" s="71"/>
      <c r="G11169" s="71"/>
    </row>
    <row r="11170" spans="1:7" x14ac:dyDescent="0.2">
      <c r="A11170" s="77">
        <v>517485</v>
      </c>
      <c r="B11170" s="76" t="s">
        <v>11500</v>
      </c>
      <c r="F11170" s="71"/>
      <c r="G11170" s="71"/>
    </row>
    <row r="11171" spans="1:7" x14ac:dyDescent="0.2">
      <c r="A11171" s="77">
        <v>517490</v>
      </c>
      <c r="B11171" s="76" t="s">
        <v>11501</v>
      </c>
      <c r="F11171" s="71"/>
      <c r="G11171" s="71"/>
    </row>
    <row r="11172" spans="1:7" x14ac:dyDescent="0.2">
      <c r="A11172" s="77">
        <v>517495</v>
      </c>
      <c r="B11172" s="76" t="s">
        <v>11502</v>
      </c>
      <c r="F11172" s="71"/>
      <c r="G11172" s="71"/>
    </row>
    <row r="11173" spans="1:7" x14ac:dyDescent="0.2">
      <c r="A11173" s="77">
        <v>517500</v>
      </c>
      <c r="B11173" s="76" t="s">
        <v>11503</v>
      </c>
      <c r="F11173" s="71"/>
      <c r="G11173" s="71"/>
    </row>
    <row r="11174" spans="1:7" x14ac:dyDescent="0.2">
      <c r="A11174" s="77">
        <v>517501</v>
      </c>
      <c r="B11174" s="76" t="s">
        <v>15368</v>
      </c>
      <c r="F11174" s="71"/>
      <c r="G11174" s="71"/>
    </row>
    <row r="11175" spans="1:7" x14ac:dyDescent="0.2">
      <c r="A11175" s="77">
        <v>517502</v>
      </c>
      <c r="B11175" s="76" t="s">
        <v>14711</v>
      </c>
      <c r="F11175" s="71"/>
      <c r="G11175" s="71"/>
    </row>
    <row r="11176" spans="1:7" x14ac:dyDescent="0.2">
      <c r="A11176" s="77">
        <v>517505</v>
      </c>
      <c r="B11176" s="76" t="s">
        <v>11504</v>
      </c>
      <c r="F11176" s="71"/>
      <c r="G11176" s="71"/>
    </row>
    <row r="11177" spans="1:7" x14ac:dyDescent="0.2">
      <c r="A11177" s="77">
        <v>517506</v>
      </c>
      <c r="B11177" s="76" t="s">
        <v>11505</v>
      </c>
      <c r="F11177" s="71"/>
      <c r="G11177" s="71"/>
    </row>
    <row r="11178" spans="1:7" x14ac:dyDescent="0.2">
      <c r="A11178" s="77">
        <v>517510</v>
      </c>
      <c r="B11178" s="76" t="s">
        <v>11506</v>
      </c>
      <c r="F11178" s="71"/>
      <c r="G11178" s="71"/>
    </row>
    <row r="11179" spans="1:7" x14ac:dyDescent="0.2">
      <c r="A11179" s="77">
        <v>517515</v>
      </c>
      <c r="B11179" s="76" t="s">
        <v>11507</v>
      </c>
      <c r="F11179" s="71"/>
      <c r="G11179" s="71"/>
    </row>
    <row r="11180" spans="1:7" x14ac:dyDescent="0.2">
      <c r="A11180" s="77">
        <v>517520</v>
      </c>
      <c r="B11180" s="76" t="s">
        <v>11508</v>
      </c>
      <c r="F11180" s="71"/>
      <c r="G11180" s="71"/>
    </row>
    <row r="11181" spans="1:7" x14ac:dyDescent="0.2">
      <c r="A11181" s="77">
        <v>517525</v>
      </c>
      <c r="B11181" s="76" t="s">
        <v>11509</v>
      </c>
      <c r="F11181" s="71"/>
      <c r="G11181" s="71"/>
    </row>
    <row r="11182" spans="1:7" x14ac:dyDescent="0.2">
      <c r="A11182" s="77">
        <v>517530</v>
      </c>
      <c r="B11182" s="76" t="s">
        <v>11510</v>
      </c>
      <c r="F11182" s="71"/>
      <c r="G11182" s="71"/>
    </row>
    <row r="11183" spans="1:7" x14ac:dyDescent="0.2">
      <c r="A11183" s="77">
        <v>517535</v>
      </c>
      <c r="B11183" s="76" t="s">
        <v>11511</v>
      </c>
      <c r="F11183" s="71"/>
      <c r="G11183" s="71"/>
    </row>
    <row r="11184" spans="1:7" x14ac:dyDescent="0.2">
      <c r="A11184" s="77">
        <v>517540</v>
      </c>
      <c r="B11184" s="76" t="s">
        <v>11512</v>
      </c>
      <c r="F11184" s="71"/>
      <c r="G11184" s="71"/>
    </row>
    <row r="11185" spans="1:7" x14ac:dyDescent="0.2">
      <c r="A11185" s="77">
        <v>517545</v>
      </c>
      <c r="B11185" s="76" t="s">
        <v>11513</v>
      </c>
      <c r="F11185" s="71"/>
      <c r="G11185" s="71"/>
    </row>
    <row r="11186" spans="1:7" x14ac:dyDescent="0.2">
      <c r="A11186" s="77">
        <v>517550</v>
      </c>
      <c r="B11186" s="76" t="s">
        <v>11514</v>
      </c>
      <c r="F11186" s="71"/>
      <c r="G11186" s="71"/>
    </row>
    <row r="11187" spans="1:7" x14ac:dyDescent="0.2">
      <c r="A11187" s="77">
        <v>517555</v>
      </c>
      <c r="B11187" s="76" t="s">
        <v>3998</v>
      </c>
      <c r="F11187" s="71"/>
      <c r="G11187" s="71"/>
    </row>
    <row r="11188" spans="1:7" x14ac:dyDescent="0.2">
      <c r="A11188" s="77">
        <v>517560</v>
      </c>
      <c r="B11188" s="76" t="s">
        <v>4019</v>
      </c>
      <c r="F11188" s="71"/>
      <c r="G11188" s="71"/>
    </row>
    <row r="11189" spans="1:7" x14ac:dyDescent="0.2">
      <c r="A11189" s="77">
        <v>517565</v>
      </c>
      <c r="B11189" s="76" t="s">
        <v>4020</v>
      </c>
      <c r="F11189" s="71"/>
      <c r="G11189" s="71"/>
    </row>
    <row r="11190" spans="1:7" x14ac:dyDescent="0.2">
      <c r="A11190" s="77">
        <v>517570</v>
      </c>
      <c r="B11190" s="76" t="s">
        <v>4021</v>
      </c>
      <c r="F11190" s="71"/>
      <c r="G11190" s="71"/>
    </row>
    <row r="11191" spans="1:7" x14ac:dyDescent="0.2">
      <c r="A11191" s="77">
        <v>517575</v>
      </c>
      <c r="B11191" s="76" t="s">
        <v>11515</v>
      </c>
      <c r="F11191" s="71"/>
      <c r="G11191" s="71"/>
    </row>
    <row r="11192" spans="1:7" x14ac:dyDescent="0.2">
      <c r="A11192" s="77">
        <v>517580</v>
      </c>
      <c r="B11192" s="76" t="s">
        <v>11516</v>
      </c>
      <c r="F11192" s="71"/>
      <c r="G11192" s="71"/>
    </row>
    <row r="11193" spans="1:7" x14ac:dyDescent="0.2">
      <c r="A11193" s="77">
        <v>517585</v>
      </c>
      <c r="B11193" s="76" t="s">
        <v>11517</v>
      </c>
      <c r="F11193" s="71"/>
      <c r="G11193" s="71"/>
    </row>
    <row r="11194" spans="1:7" x14ac:dyDescent="0.2">
      <c r="A11194" s="77">
        <v>517590</v>
      </c>
      <c r="B11194" s="76" t="s">
        <v>4022</v>
      </c>
      <c r="F11194" s="71"/>
      <c r="G11194" s="71"/>
    </row>
    <row r="11195" spans="1:7" x14ac:dyDescent="0.2">
      <c r="A11195" s="77">
        <v>517595</v>
      </c>
      <c r="B11195" s="76" t="s">
        <v>11518</v>
      </c>
      <c r="F11195" s="71"/>
      <c r="G11195" s="71"/>
    </row>
    <row r="11196" spans="1:7" x14ac:dyDescent="0.2">
      <c r="A11196" s="77">
        <v>517600</v>
      </c>
      <c r="B11196" s="76" t="s">
        <v>11519</v>
      </c>
      <c r="F11196" s="71"/>
      <c r="G11196" s="71"/>
    </row>
    <row r="11197" spans="1:7" x14ac:dyDescent="0.2">
      <c r="A11197" s="77">
        <v>517605</v>
      </c>
      <c r="B11197" s="76" t="s">
        <v>4023</v>
      </c>
      <c r="F11197" s="71"/>
      <c r="G11197" s="71"/>
    </row>
    <row r="11198" spans="1:7" x14ac:dyDescent="0.2">
      <c r="A11198" s="77">
        <v>517610</v>
      </c>
      <c r="B11198" s="76" t="s">
        <v>4024</v>
      </c>
      <c r="F11198" s="71"/>
      <c r="G11198" s="71"/>
    </row>
    <row r="11199" spans="1:7" x14ac:dyDescent="0.2">
      <c r="A11199" s="77">
        <v>517615</v>
      </c>
      <c r="B11199" s="76" t="s">
        <v>4025</v>
      </c>
      <c r="F11199" s="71"/>
      <c r="G11199" s="71"/>
    </row>
    <row r="11200" spans="1:7" x14ac:dyDescent="0.2">
      <c r="A11200" s="77">
        <v>517620</v>
      </c>
      <c r="B11200" s="76" t="s">
        <v>4026</v>
      </c>
      <c r="F11200" s="71"/>
      <c r="G11200" s="71"/>
    </row>
    <row r="11201" spans="1:7" x14ac:dyDescent="0.2">
      <c r="A11201" s="77">
        <v>517625</v>
      </c>
      <c r="B11201" s="76" t="s">
        <v>11520</v>
      </c>
      <c r="F11201" s="71"/>
      <c r="G11201" s="71"/>
    </row>
    <row r="11202" spans="1:7" x14ac:dyDescent="0.2">
      <c r="A11202" s="77">
        <v>517630</v>
      </c>
      <c r="B11202" s="76" t="s">
        <v>4027</v>
      </c>
      <c r="F11202" s="71"/>
      <c r="G11202" s="71"/>
    </row>
    <row r="11203" spans="1:7" x14ac:dyDescent="0.2">
      <c r="A11203" s="77">
        <v>517635</v>
      </c>
      <c r="B11203" s="76" t="s">
        <v>4028</v>
      </c>
      <c r="F11203" s="71"/>
      <c r="G11203" s="71"/>
    </row>
    <row r="11204" spans="1:7" x14ac:dyDescent="0.2">
      <c r="A11204" s="77">
        <v>517640</v>
      </c>
      <c r="B11204" s="76" t="s">
        <v>11521</v>
      </c>
      <c r="F11204" s="71"/>
      <c r="G11204" s="71"/>
    </row>
    <row r="11205" spans="1:7" x14ac:dyDescent="0.2">
      <c r="A11205" s="77">
        <v>517645</v>
      </c>
      <c r="B11205" s="76" t="s">
        <v>11522</v>
      </c>
      <c r="F11205" s="71"/>
      <c r="G11205" s="71"/>
    </row>
    <row r="11206" spans="1:7" x14ac:dyDescent="0.2">
      <c r="A11206" s="77">
        <v>517646</v>
      </c>
      <c r="B11206" s="76" t="s">
        <v>11523</v>
      </c>
      <c r="F11206" s="71"/>
      <c r="G11206" s="71"/>
    </row>
    <row r="11207" spans="1:7" x14ac:dyDescent="0.2">
      <c r="A11207" s="77">
        <v>517647</v>
      </c>
      <c r="B11207" s="76" t="s">
        <v>14712</v>
      </c>
      <c r="F11207" s="71"/>
      <c r="G11207" s="71"/>
    </row>
    <row r="11208" spans="1:7" x14ac:dyDescent="0.2">
      <c r="A11208" s="77">
        <v>517650</v>
      </c>
      <c r="B11208" s="76" t="s">
        <v>11524</v>
      </c>
      <c r="F11208" s="71"/>
      <c r="G11208" s="71"/>
    </row>
    <row r="11209" spans="1:7" x14ac:dyDescent="0.2">
      <c r="A11209" s="77">
        <v>517655</v>
      </c>
      <c r="B11209" s="76" t="s">
        <v>4057</v>
      </c>
      <c r="F11209" s="71"/>
      <c r="G11209" s="71"/>
    </row>
    <row r="11210" spans="1:7" x14ac:dyDescent="0.2">
      <c r="A11210" s="77">
        <v>517660</v>
      </c>
      <c r="B11210" s="76" t="s">
        <v>4058</v>
      </c>
      <c r="F11210" s="71"/>
      <c r="G11210" s="71"/>
    </row>
    <row r="11211" spans="1:7" x14ac:dyDescent="0.2">
      <c r="A11211" s="77">
        <v>517665</v>
      </c>
      <c r="B11211" s="76" t="s">
        <v>11525</v>
      </c>
      <c r="F11211" s="71"/>
      <c r="G11211" s="71"/>
    </row>
    <row r="11212" spans="1:7" x14ac:dyDescent="0.2">
      <c r="A11212" s="77">
        <v>517670</v>
      </c>
      <c r="B11212" s="76" t="s">
        <v>11526</v>
      </c>
      <c r="F11212" s="71"/>
      <c r="G11212" s="71"/>
    </row>
    <row r="11213" spans="1:7" x14ac:dyDescent="0.2">
      <c r="A11213" s="77">
        <v>517675</v>
      </c>
      <c r="B11213" s="76" t="s">
        <v>11527</v>
      </c>
      <c r="F11213" s="71"/>
      <c r="G11213" s="71"/>
    </row>
    <row r="11214" spans="1:7" x14ac:dyDescent="0.2">
      <c r="A11214" s="77">
        <v>517680</v>
      </c>
      <c r="B11214" s="76" t="s">
        <v>4081</v>
      </c>
      <c r="F11214" s="71"/>
      <c r="G11214" s="71"/>
    </row>
    <row r="11215" spans="1:7" x14ac:dyDescent="0.2">
      <c r="A11215" s="77">
        <v>517685</v>
      </c>
      <c r="B11215" s="76" t="s">
        <v>4082</v>
      </c>
      <c r="F11215" s="71"/>
      <c r="G11215" s="71"/>
    </row>
    <row r="11216" spans="1:7" x14ac:dyDescent="0.2">
      <c r="A11216" s="77">
        <v>517690</v>
      </c>
      <c r="B11216" s="76" t="s">
        <v>4083</v>
      </c>
      <c r="F11216" s="71"/>
      <c r="G11216" s="71"/>
    </row>
    <row r="11217" spans="1:7" x14ac:dyDescent="0.2">
      <c r="A11217" s="77">
        <v>517695</v>
      </c>
      <c r="B11217" s="76" t="s">
        <v>11528</v>
      </c>
      <c r="F11217" s="71"/>
      <c r="G11217" s="71"/>
    </row>
    <row r="11218" spans="1:7" x14ac:dyDescent="0.2">
      <c r="A11218" s="77">
        <v>517700</v>
      </c>
      <c r="B11218" s="76" t="s">
        <v>11529</v>
      </c>
      <c r="F11218" s="71"/>
      <c r="G11218" s="71"/>
    </row>
    <row r="11219" spans="1:7" x14ac:dyDescent="0.2">
      <c r="A11219" s="77">
        <v>517705</v>
      </c>
      <c r="B11219" s="76" t="s">
        <v>5414</v>
      </c>
      <c r="F11219" s="71"/>
      <c r="G11219" s="71"/>
    </row>
    <row r="11220" spans="1:7" x14ac:dyDescent="0.2">
      <c r="A11220" s="77">
        <v>517710</v>
      </c>
      <c r="B11220" s="76" t="s">
        <v>11530</v>
      </c>
      <c r="F11220" s="71"/>
      <c r="G11220" s="71"/>
    </row>
    <row r="11221" spans="1:7" x14ac:dyDescent="0.2">
      <c r="A11221" s="77">
        <v>517711</v>
      </c>
      <c r="B11221" s="76" t="s">
        <v>11531</v>
      </c>
      <c r="F11221" s="71"/>
      <c r="G11221" s="71"/>
    </row>
    <row r="11222" spans="1:7" x14ac:dyDescent="0.2">
      <c r="A11222" s="77">
        <v>517715</v>
      </c>
      <c r="B11222" s="76" t="s">
        <v>11532</v>
      </c>
      <c r="F11222" s="71"/>
      <c r="G11222" s="71"/>
    </row>
    <row r="11223" spans="1:7" x14ac:dyDescent="0.2">
      <c r="A11223" s="77">
        <v>517716</v>
      </c>
      <c r="B11223" s="76" t="s">
        <v>11533</v>
      </c>
      <c r="F11223" s="71"/>
      <c r="G11223" s="71"/>
    </row>
    <row r="11224" spans="1:7" x14ac:dyDescent="0.2">
      <c r="A11224" s="77">
        <v>517717</v>
      </c>
      <c r="B11224" s="76" t="s">
        <v>11534</v>
      </c>
      <c r="F11224" s="71"/>
      <c r="G11224" s="71"/>
    </row>
    <row r="11225" spans="1:7" x14ac:dyDescent="0.2">
      <c r="A11225" s="77">
        <v>517720</v>
      </c>
      <c r="B11225" s="76" t="s">
        <v>4084</v>
      </c>
      <c r="F11225" s="71"/>
      <c r="G11225" s="71"/>
    </row>
    <row r="11226" spans="1:7" x14ac:dyDescent="0.2">
      <c r="A11226" s="77">
        <v>517725</v>
      </c>
      <c r="B11226" s="76" t="s">
        <v>4085</v>
      </c>
      <c r="F11226" s="71"/>
      <c r="G11226" s="71"/>
    </row>
    <row r="11227" spans="1:7" x14ac:dyDescent="0.2">
      <c r="A11227" s="77">
        <v>517726</v>
      </c>
      <c r="B11227" s="76" t="s">
        <v>4085</v>
      </c>
      <c r="F11227" s="71"/>
      <c r="G11227" s="71"/>
    </row>
    <row r="11228" spans="1:7" x14ac:dyDescent="0.2">
      <c r="A11228" s="77">
        <v>517730</v>
      </c>
      <c r="B11228" s="76" t="s">
        <v>11535</v>
      </c>
      <c r="F11228" s="71"/>
      <c r="G11228" s="71"/>
    </row>
    <row r="11229" spans="1:7" x14ac:dyDescent="0.2">
      <c r="A11229" s="77">
        <v>517735</v>
      </c>
      <c r="B11229" s="76" t="s">
        <v>4781</v>
      </c>
      <c r="F11229" s="71"/>
      <c r="G11229" s="71"/>
    </row>
    <row r="11230" spans="1:7" x14ac:dyDescent="0.2">
      <c r="A11230" s="77">
        <v>517740</v>
      </c>
      <c r="B11230" s="76" t="s">
        <v>4086</v>
      </c>
      <c r="F11230" s="71"/>
      <c r="G11230" s="71"/>
    </row>
    <row r="11231" spans="1:7" x14ac:dyDescent="0.2">
      <c r="A11231" s="77">
        <v>517741</v>
      </c>
      <c r="B11231" s="76" t="s">
        <v>4086</v>
      </c>
      <c r="F11231" s="71"/>
      <c r="G11231" s="71"/>
    </row>
    <row r="11232" spans="1:7" x14ac:dyDescent="0.2">
      <c r="A11232" s="77">
        <v>517745</v>
      </c>
      <c r="B11232" s="76" t="s">
        <v>11536</v>
      </c>
      <c r="F11232" s="71"/>
      <c r="G11232" s="71"/>
    </row>
    <row r="11233" spans="1:7" x14ac:dyDescent="0.2">
      <c r="A11233" s="77">
        <v>517746</v>
      </c>
      <c r="B11233" s="76" t="s">
        <v>11537</v>
      </c>
      <c r="F11233" s="71"/>
      <c r="G11233" s="71"/>
    </row>
    <row r="11234" spans="1:7" x14ac:dyDescent="0.2">
      <c r="A11234" s="77">
        <v>517747</v>
      </c>
      <c r="B11234" s="76" t="s">
        <v>11538</v>
      </c>
      <c r="F11234" s="71"/>
      <c r="G11234" s="71"/>
    </row>
    <row r="11235" spans="1:7" x14ac:dyDescent="0.2">
      <c r="A11235" s="77">
        <v>517750</v>
      </c>
      <c r="B11235" s="76" t="s">
        <v>11539</v>
      </c>
      <c r="F11235" s="71"/>
      <c r="G11235" s="71"/>
    </row>
    <row r="11236" spans="1:7" x14ac:dyDescent="0.2">
      <c r="A11236" s="77">
        <v>517755</v>
      </c>
      <c r="B11236" s="76" t="s">
        <v>4087</v>
      </c>
      <c r="F11236" s="71"/>
      <c r="G11236" s="71"/>
    </row>
    <row r="11237" spans="1:7" x14ac:dyDescent="0.2">
      <c r="A11237" s="77">
        <v>517760</v>
      </c>
      <c r="B11237" s="76" t="s">
        <v>11540</v>
      </c>
      <c r="F11237" s="71"/>
      <c r="G11237" s="71"/>
    </row>
    <row r="11238" spans="1:7" x14ac:dyDescent="0.2">
      <c r="A11238" s="77">
        <v>517765</v>
      </c>
      <c r="B11238" s="76" t="s">
        <v>11541</v>
      </c>
      <c r="F11238" s="71"/>
      <c r="G11238" s="71"/>
    </row>
    <row r="11239" spans="1:7" x14ac:dyDescent="0.2">
      <c r="A11239" s="77">
        <v>517770</v>
      </c>
      <c r="B11239" s="76" t="s">
        <v>11542</v>
      </c>
      <c r="F11239" s="71"/>
      <c r="G11239" s="71"/>
    </row>
    <row r="11240" spans="1:7" x14ac:dyDescent="0.2">
      <c r="A11240" s="77">
        <v>517775</v>
      </c>
      <c r="B11240" s="76" t="s">
        <v>4088</v>
      </c>
      <c r="F11240" s="71"/>
      <c r="G11240" s="71"/>
    </row>
    <row r="11241" spans="1:7" x14ac:dyDescent="0.2">
      <c r="A11241" s="77">
        <v>517780</v>
      </c>
      <c r="B11241" s="76" t="s">
        <v>4089</v>
      </c>
      <c r="F11241" s="71"/>
      <c r="G11241" s="71"/>
    </row>
    <row r="11242" spans="1:7" x14ac:dyDescent="0.2">
      <c r="A11242" s="77">
        <v>517785</v>
      </c>
      <c r="B11242" s="76" t="s">
        <v>4090</v>
      </c>
      <c r="F11242" s="71"/>
      <c r="G11242" s="71"/>
    </row>
    <row r="11243" spans="1:7" x14ac:dyDescent="0.2">
      <c r="A11243" s="77">
        <v>517790</v>
      </c>
      <c r="B11243" s="76" t="s">
        <v>4091</v>
      </c>
      <c r="F11243" s="71"/>
      <c r="G11243" s="71"/>
    </row>
    <row r="11244" spans="1:7" x14ac:dyDescent="0.2">
      <c r="A11244" s="77">
        <v>517795</v>
      </c>
      <c r="B11244" s="76" t="s">
        <v>11543</v>
      </c>
      <c r="F11244" s="71"/>
      <c r="G11244" s="71"/>
    </row>
    <row r="11245" spans="1:7" x14ac:dyDescent="0.2">
      <c r="A11245" s="77">
        <v>517800</v>
      </c>
      <c r="B11245" s="76" t="s">
        <v>11544</v>
      </c>
      <c r="F11245" s="71"/>
      <c r="G11245" s="71"/>
    </row>
    <row r="11246" spans="1:7" x14ac:dyDescent="0.2">
      <c r="A11246" s="77">
        <v>517805</v>
      </c>
      <c r="B11246" s="76" t="s">
        <v>11545</v>
      </c>
      <c r="F11246" s="71"/>
      <c r="G11246" s="71"/>
    </row>
    <row r="11247" spans="1:7" x14ac:dyDescent="0.2">
      <c r="A11247" s="77">
        <v>517810</v>
      </c>
      <c r="B11247" s="76" t="s">
        <v>11546</v>
      </c>
      <c r="F11247" s="71"/>
      <c r="G11247" s="71"/>
    </row>
    <row r="11248" spans="1:7" x14ac:dyDescent="0.2">
      <c r="A11248" s="77">
        <v>517815</v>
      </c>
      <c r="B11248" s="76" t="s">
        <v>11547</v>
      </c>
      <c r="F11248" s="71"/>
      <c r="G11248" s="71"/>
    </row>
    <row r="11249" spans="1:7" x14ac:dyDescent="0.2">
      <c r="A11249" s="77">
        <v>517820</v>
      </c>
      <c r="B11249" s="76" t="s">
        <v>11548</v>
      </c>
      <c r="F11249" s="71"/>
      <c r="G11249" s="71"/>
    </row>
    <row r="11250" spans="1:7" x14ac:dyDescent="0.2">
      <c r="A11250" s="77">
        <v>517825</v>
      </c>
      <c r="B11250" s="76" t="s">
        <v>11549</v>
      </c>
      <c r="F11250" s="71"/>
      <c r="G11250" s="71"/>
    </row>
    <row r="11251" spans="1:7" x14ac:dyDescent="0.2">
      <c r="A11251" s="77">
        <v>517830</v>
      </c>
      <c r="B11251" s="76" t="s">
        <v>4130</v>
      </c>
      <c r="F11251" s="71"/>
      <c r="G11251" s="71"/>
    </row>
    <row r="11252" spans="1:7" x14ac:dyDescent="0.2">
      <c r="A11252" s="77">
        <v>517831</v>
      </c>
      <c r="B11252" s="76" t="s">
        <v>4130</v>
      </c>
      <c r="F11252" s="71"/>
      <c r="G11252" s="71"/>
    </row>
    <row r="11253" spans="1:7" x14ac:dyDescent="0.2">
      <c r="A11253" s="77">
        <v>517832</v>
      </c>
      <c r="B11253" s="76" t="s">
        <v>4130</v>
      </c>
      <c r="F11253" s="71"/>
      <c r="G11253" s="71"/>
    </row>
    <row r="11254" spans="1:7" x14ac:dyDescent="0.2">
      <c r="A11254" s="77">
        <v>517835</v>
      </c>
      <c r="B11254" s="76" t="s">
        <v>4856</v>
      </c>
      <c r="F11254" s="71"/>
      <c r="G11254" s="71"/>
    </row>
    <row r="11255" spans="1:7" x14ac:dyDescent="0.2">
      <c r="A11255" s="77">
        <v>517840</v>
      </c>
      <c r="B11255" s="76" t="s">
        <v>4131</v>
      </c>
      <c r="F11255" s="71"/>
      <c r="G11255" s="71"/>
    </row>
    <row r="11256" spans="1:7" x14ac:dyDescent="0.2">
      <c r="A11256" s="77">
        <v>517845</v>
      </c>
      <c r="B11256" s="76" t="s">
        <v>4132</v>
      </c>
      <c r="F11256" s="71"/>
      <c r="G11256" s="71"/>
    </row>
    <row r="11257" spans="1:7" x14ac:dyDescent="0.2">
      <c r="A11257" s="77">
        <v>517850</v>
      </c>
      <c r="B11257" s="76" t="s">
        <v>11550</v>
      </c>
      <c r="F11257" s="71"/>
      <c r="G11257" s="71"/>
    </row>
    <row r="11258" spans="1:7" x14ac:dyDescent="0.2">
      <c r="A11258" s="77">
        <v>517855</v>
      </c>
      <c r="B11258" s="76" t="s">
        <v>11551</v>
      </c>
      <c r="F11258" s="71"/>
      <c r="G11258" s="71"/>
    </row>
    <row r="11259" spans="1:7" x14ac:dyDescent="0.2">
      <c r="A11259" s="77">
        <v>517860</v>
      </c>
      <c r="B11259" s="76" t="s">
        <v>11552</v>
      </c>
      <c r="F11259" s="71"/>
      <c r="G11259" s="71"/>
    </row>
    <row r="11260" spans="1:7" x14ac:dyDescent="0.2">
      <c r="A11260" s="77">
        <v>517865</v>
      </c>
      <c r="B11260" s="76" t="s">
        <v>11553</v>
      </c>
      <c r="F11260" s="71"/>
      <c r="G11260" s="71"/>
    </row>
    <row r="11261" spans="1:7" x14ac:dyDescent="0.2">
      <c r="A11261" s="77">
        <v>517870</v>
      </c>
      <c r="B11261" s="76" t="s">
        <v>11554</v>
      </c>
      <c r="F11261" s="71"/>
      <c r="G11261" s="71"/>
    </row>
    <row r="11262" spans="1:7" x14ac:dyDescent="0.2">
      <c r="A11262" s="77">
        <v>517875</v>
      </c>
      <c r="B11262" s="76" t="s">
        <v>4133</v>
      </c>
      <c r="F11262" s="71"/>
      <c r="G11262" s="71"/>
    </row>
    <row r="11263" spans="1:7" x14ac:dyDescent="0.2">
      <c r="A11263" s="77">
        <v>517880</v>
      </c>
      <c r="B11263" s="76" t="s">
        <v>4251</v>
      </c>
      <c r="F11263" s="71"/>
      <c r="G11263" s="71"/>
    </row>
    <row r="11264" spans="1:7" x14ac:dyDescent="0.2">
      <c r="A11264" s="77">
        <v>517885</v>
      </c>
      <c r="B11264" s="76" t="s">
        <v>11555</v>
      </c>
      <c r="F11264" s="71"/>
      <c r="G11264" s="71"/>
    </row>
    <row r="11265" spans="1:7" x14ac:dyDescent="0.2">
      <c r="A11265" s="77">
        <v>517890</v>
      </c>
      <c r="B11265" s="76" t="s">
        <v>11556</v>
      </c>
      <c r="F11265" s="71"/>
      <c r="G11265" s="71"/>
    </row>
    <row r="11266" spans="1:7" x14ac:dyDescent="0.2">
      <c r="A11266" s="77">
        <v>517891</v>
      </c>
      <c r="B11266" s="76" t="s">
        <v>11557</v>
      </c>
      <c r="F11266" s="71"/>
      <c r="G11266" s="71"/>
    </row>
    <row r="11267" spans="1:7" x14ac:dyDescent="0.2">
      <c r="A11267" s="77">
        <v>517895</v>
      </c>
      <c r="B11267" s="76" t="s">
        <v>11558</v>
      </c>
      <c r="F11267" s="71"/>
      <c r="G11267" s="71"/>
    </row>
    <row r="11268" spans="1:7" x14ac:dyDescent="0.2">
      <c r="A11268" s="77">
        <v>517896</v>
      </c>
      <c r="B11268" s="76" t="s">
        <v>11559</v>
      </c>
      <c r="F11268" s="71"/>
      <c r="G11268" s="71"/>
    </row>
    <row r="11269" spans="1:7" x14ac:dyDescent="0.2">
      <c r="A11269" s="77">
        <v>517897</v>
      </c>
      <c r="B11269" s="76" t="s">
        <v>15369</v>
      </c>
      <c r="F11269" s="71"/>
      <c r="G11269" s="71"/>
    </row>
    <row r="11270" spans="1:7" x14ac:dyDescent="0.2">
      <c r="A11270" s="77">
        <v>517900</v>
      </c>
      <c r="B11270" s="76" t="s">
        <v>4134</v>
      </c>
      <c r="F11270" s="71"/>
      <c r="G11270" s="71"/>
    </row>
    <row r="11271" spans="1:7" x14ac:dyDescent="0.2">
      <c r="A11271" s="77">
        <v>517901</v>
      </c>
      <c r="B11271" s="76" t="s">
        <v>15370</v>
      </c>
      <c r="F11271" s="71"/>
      <c r="G11271" s="71"/>
    </row>
    <row r="11272" spans="1:7" x14ac:dyDescent="0.2">
      <c r="A11272" s="77">
        <v>517905</v>
      </c>
      <c r="B11272" s="76" t="s">
        <v>4135</v>
      </c>
      <c r="F11272" s="71"/>
      <c r="G11272" s="71"/>
    </row>
    <row r="11273" spans="1:7" x14ac:dyDescent="0.2">
      <c r="A11273" s="77">
        <v>517910</v>
      </c>
      <c r="B11273" s="76" t="s">
        <v>4136</v>
      </c>
      <c r="F11273" s="71"/>
      <c r="G11273" s="71"/>
    </row>
    <row r="11274" spans="1:7" x14ac:dyDescent="0.2">
      <c r="A11274" s="77">
        <v>517915</v>
      </c>
      <c r="B11274" s="76" t="s">
        <v>11560</v>
      </c>
      <c r="F11274" s="71"/>
      <c r="G11274" s="71"/>
    </row>
    <row r="11275" spans="1:7" x14ac:dyDescent="0.2">
      <c r="A11275" s="77">
        <v>517916</v>
      </c>
      <c r="B11275" s="76" t="s">
        <v>11561</v>
      </c>
      <c r="F11275" s="71"/>
      <c r="G11275" s="71"/>
    </row>
    <row r="11276" spans="1:7" x14ac:dyDescent="0.2">
      <c r="A11276" s="77">
        <v>517917</v>
      </c>
      <c r="B11276" s="76" t="s">
        <v>5415</v>
      </c>
      <c r="F11276" s="71"/>
      <c r="G11276" s="71"/>
    </row>
    <row r="11277" spans="1:7" x14ac:dyDescent="0.2">
      <c r="A11277" s="77">
        <v>517918</v>
      </c>
      <c r="B11277" s="76" t="s">
        <v>14713</v>
      </c>
      <c r="F11277" s="71"/>
      <c r="G11277" s="71"/>
    </row>
    <row r="11278" spans="1:7" x14ac:dyDescent="0.2">
      <c r="A11278" s="77">
        <v>517919</v>
      </c>
      <c r="B11278" s="76" t="s">
        <v>15548</v>
      </c>
      <c r="F11278" s="71"/>
      <c r="G11278" s="71"/>
    </row>
    <row r="11279" spans="1:7" x14ac:dyDescent="0.2">
      <c r="A11279" s="77">
        <v>517920</v>
      </c>
      <c r="B11279" s="76" t="s">
        <v>11562</v>
      </c>
      <c r="F11279" s="71"/>
      <c r="G11279" s="71"/>
    </row>
    <row r="11280" spans="1:7" x14ac:dyDescent="0.2">
      <c r="A11280" s="77">
        <v>517925</v>
      </c>
      <c r="B11280" s="76" t="s">
        <v>11563</v>
      </c>
      <c r="F11280" s="71"/>
      <c r="G11280" s="71"/>
    </row>
    <row r="11281" spans="1:7" x14ac:dyDescent="0.2">
      <c r="A11281" s="77">
        <v>517930</v>
      </c>
      <c r="B11281" s="76" t="s">
        <v>11564</v>
      </c>
      <c r="F11281" s="71"/>
      <c r="G11281" s="71"/>
    </row>
    <row r="11282" spans="1:7" x14ac:dyDescent="0.2">
      <c r="A11282" s="77">
        <v>517935</v>
      </c>
      <c r="B11282" s="76" t="s">
        <v>11565</v>
      </c>
      <c r="F11282" s="71"/>
      <c r="G11282" s="71"/>
    </row>
    <row r="11283" spans="1:7" x14ac:dyDescent="0.2">
      <c r="A11283" s="77">
        <v>517940</v>
      </c>
      <c r="B11283" s="76" t="s">
        <v>11566</v>
      </c>
      <c r="F11283" s="71"/>
      <c r="G11283" s="71"/>
    </row>
    <row r="11284" spans="1:7" x14ac:dyDescent="0.2">
      <c r="A11284" s="77">
        <v>517945</v>
      </c>
      <c r="B11284" s="76" t="s">
        <v>11567</v>
      </c>
      <c r="F11284" s="71"/>
      <c r="G11284" s="71"/>
    </row>
    <row r="11285" spans="1:7" x14ac:dyDescent="0.2">
      <c r="A11285" s="77">
        <v>517946</v>
      </c>
      <c r="B11285" s="76" t="s">
        <v>11568</v>
      </c>
      <c r="F11285" s="71"/>
      <c r="G11285" s="71"/>
    </row>
    <row r="11286" spans="1:7" x14ac:dyDescent="0.2">
      <c r="A11286" s="77">
        <v>517947</v>
      </c>
      <c r="B11286" s="76" t="s">
        <v>11569</v>
      </c>
      <c r="F11286" s="71"/>
      <c r="G11286" s="71"/>
    </row>
    <row r="11287" spans="1:7" x14ac:dyDescent="0.2">
      <c r="A11287" s="77">
        <v>517950</v>
      </c>
      <c r="B11287" s="76" t="s">
        <v>11570</v>
      </c>
      <c r="F11287" s="71"/>
      <c r="G11287" s="71"/>
    </row>
    <row r="11288" spans="1:7" x14ac:dyDescent="0.2">
      <c r="A11288" s="77">
        <v>517951</v>
      </c>
      <c r="B11288" s="76" t="s">
        <v>11571</v>
      </c>
      <c r="F11288" s="71"/>
      <c r="G11288" s="71"/>
    </row>
    <row r="11289" spans="1:7" x14ac:dyDescent="0.2">
      <c r="A11289" s="77">
        <v>517952</v>
      </c>
      <c r="B11289" s="76" t="s">
        <v>11571</v>
      </c>
      <c r="F11289" s="71"/>
      <c r="G11289" s="71"/>
    </row>
    <row r="11290" spans="1:7" x14ac:dyDescent="0.2">
      <c r="A11290" s="77">
        <v>517953</v>
      </c>
      <c r="B11290" s="76" t="s">
        <v>5490</v>
      </c>
      <c r="F11290" s="71"/>
      <c r="G11290" s="71"/>
    </row>
    <row r="11291" spans="1:7" x14ac:dyDescent="0.2">
      <c r="A11291" s="77">
        <v>517954</v>
      </c>
      <c r="B11291" s="76" t="s">
        <v>15549</v>
      </c>
      <c r="F11291" s="71"/>
      <c r="G11291" s="71"/>
    </row>
    <row r="11292" spans="1:7" x14ac:dyDescent="0.2">
      <c r="A11292" s="77">
        <v>517955</v>
      </c>
      <c r="B11292" s="76" t="s">
        <v>4252</v>
      </c>
      <c r="F11292" s="71"/>
      <c r="G11292" s="71"/>
    </row>
    <row r="11293" spans="1:7" x14ac:dyDescent="0.2">
      <c r="A11293" s="77">
        <v>517960</v>
      </c>
      <c r="B11293" s="76" t="s">
        <v>11572</v>
      </c>
      <c r="F11293" s="71"/>
      <c r="G11293" s="71"/>
    </row>
    <row r="11294" spans="1:7" x14ac:dyDescent="0.2">
      <c r="A11294" s="77">
        <v>517961</v>
      </c>
      <c r="B11294" s="76" t="s">
        <v>11573</v>
      </c>
      <c r="F11294" s="71"/>
      <c r="G11294" s="71"/>
    </row>
    <row r="11295" spans="1:7" x14ac:dyDescent="0.2">
      <c r="A11295" s="77">
        <v>517962</v>
      </c>
      <c r="B11295" s="76" t="s">
        <v>11574</v>
      </c>
      <c r="F11295" s="71"/>
      <c r="G11295" s="71"/>
    </row>
    <row r="11296" spans="1:7" x14ac:dyDescent="0.2">
      <c r="A11296" s="77">
        <v>517963</v>
      </c>
      <c r="B11296" s="76" t="s">
        <v>14482</v>
      </c>
      <c r="F11296" s="71"/>
      <c r="G11296" s="71"/>
    </row>
    <row r="11297" spans="1:7" x14ac:dyDescent="0.2">
      <c r="A11297" s="77">
        <v>517964</v>
      </c>
      <c r="B11297" s="76" t="s">
        <v>14956</v>
      </c>
      <c r="F11297" s="71"/>
      <c r="G11297" s="71"/>
    </row>
    <row r="11298" spans="1:7" x14ac:dyDescent="0.2">
      <c r="A11298" s="77">
        <v>517965</v>
      </c>
      <c r="B11298" s="76" t="s">
        <v>11575</v>
      </c>
      <c r="F11298" s="71"/>
      <c r="G11298" s="71"/>
    </row>
    <row r="11299" spans="1:7" x14ac:dyDescent="0.2">
      <c r="A11299" s="77">
        <v>517966</v>
      </c>
      <c r="B11299" s="76" t="s">
        <v>15550</v>
      </c>
      <c r="F11299" s="71"/>
      <c r="G11299" s="71"/>
    </row>
    <row r="11300" spans="1:7" x14ac:dyDescent="0.2">
      <c r="A11300" s="77">
        <v>517970</v>
      </c>
      <c r="B11300" s="76" t="s">
        <v>11576</v>
      </c>
      <c r="F11300" s="71"/>
      <c r="G11300" s="71"/>
    </row>
    <row r="11301" spans="1:7" x14ac:dyDescent="0.2">
      <c r="A11301" s="77">
        <v>517975</v>
      </c>
      <c r="B11301" s="76" t="s">
        <v>4336</v>
      </c>
      <c r="F11301" s="71"/>
      <c r="G11301" s="71"/>
    </row>
    <row r="11302" spans="1:7" x14ac:dyDescent="0.2">
      <c r="A11302" s="77">
        <v>517980</v>
      </c>
      <c r="B11302" s="76" t="s">
        <v>4375</v>
      </c>
      <c r="F11302" s="71"/>
      <c r="G11302" s="71"/>
    </row>
    <row r="11303" spans="1:7" x14ac:dyDescent="0.2">
      <c r="A11303" s="77">
        <v>517985</v>
      </c>
      <c r="B11303" s="76" t="s">
        <v>11577</v>
      </c>
      <c r="F11303" s="71"/>
      <c r="G11303" s="71"/>
    </row>
    <row r="11304" spans="1:7" x14ac:dyDescent="0.2">
      <c r="A11304" s="77">
        <v>517990</v>
      </c>
      <c r="B11304" s="76" t="s">
        <v>11578</v>
      </c>
      <c r="F11304" s="71"/>
      <c r="G11304" s="71"/>
    </row>
    <row r="11305" spans="1:7" x14ac:dyDescent="0.2">
      <c r="A11305" s="77">
        <v>517995</v>
      </c>
      <c r="B11305" s="76" t="s">
        <v>11579</v>
      </c>
      <c r="F11305" s="71"/>
      <c r="G11305" s="71"/>
    </row>
    <row r="11306" spans="1:7" x14ac:dyDescent="0.2">
      <c r="A11306" s="77">
        <v>518000</v>
      </c>
      <c r="B11306" s="76" t="s">
        <v>11580</v>
      </c>
      <c r="F11306" s="71"/>
      <c r="G11306" s="71"/>
    </row>
    <row r="11307" spans="1:7" x14ac:dyDescent="0.2">
      <c r="A11307" s="77">
        <v>518005</v>
      </c>
      <c r="B11307" s="76" t="s">
        <v>11581</v>
      </c>
      <c r="F11307" s="71"/>
      <c r="G11307" s="71"/>
    </row>
    <row r="11308" spans="1:7" x14ac:dyDescent="0.2">
      <c r="A11308" s="77">
        <v>518006</v>
      </c>
      <c r="B11308" s="76" t="s">
        <v>11582</v>
      </c>
      <c r="F11308" s="71"/>
      <c r="G11308" s="71"/>
    </row>
    <row r="11309" spans="1:7" x14ac:dyDescent="0.2">
      <c r="A11309" s="77">
        <v>518010</v>
      </c>
      <c r="B11309" s="76" t="s">
        <v>11583</v>
      </c>
      <c r="F11309" s="71"/>
      <c r="G11309" s="71"/>
    </row>
    <row r="11310" spans="1:7" x14ac:dyDescent="0.2">
      <c r="A11310" s="77">
        <v>518011</v>
      </c>
      <c r="B11310" s="76" t="s">
        <v>11584</v>
      </c>
      <c r="F11310" s="71"/>
      <c r="G11310" s="71"/>
    </row>
    <row r="11311" spans="1:7" x14ac:dyDescent="0.2">
      <c r="A11311" s="77">
        <v>518012</v>
      </c>
      <c r="B11311" s="76" t="s">
        <v>11585</v>
      </c>
      <c r="F11311" s="71"/>
      <c r="G11311" s="71"/>
    </row>
    <row r="11312" spans="1:7" x14ac:dyDescent="0.2">
      <c r="A11312" s="77">
        <v>518013</v>
      </c>
      <c r="B11312" s="76" t="s">
        <v>5343</v>
      </c>
      <c r="F11312" s="71"/>
      <c r="G11312" s="71"/>
    </row>
    <row r="11313" spans="1:7" x14ac:dyDescent="0.2">
      <c r="A11313" s="77">
        <v>518014</v>
      </c>
      <c r="B11313" s="76" t="s">
        <v>14483</v>
      </c>
      <c r="F11313" s="71"/>
      <c r="G11313" s="71"/>
    </row>
    <row r="11314" spans="1:7" x14ac:dyDescent="0.2">
      <c r="A11314" s="77">
        <v>518015</v>
      </c>
      <c r="B11314" s="76" t="s">
        <v>11586</v>
      </c>
      <c r="F11314" s="71"/>
      <c r="G11314" s="71"/>
    </row>
    <row r="11315" spans="1:7" x14ac:dyDescent="0.2">
      <c r="A11315" s="77">
        <v>518020</v>
      </c>
      <c r="B11315" s="76" t="s">
        <v>11587</v>
      </c>
      <c r="F11315" s="71"/>
      <c r="G11315" s="71"/>
    </row>
    <row r="11316" spans="1:7" x14ac:dyDescent="0.2">
      <c r="A11316" s="77">
        <v>518025</v>
      </c>
      <c r="B11316" s="76" t="s">
        <v>11588</v>
      </c>
      <c r="F11316" s="71"/>
      <c r="G11316" s="71"/>
    </row>
    <row r="11317" spans="1:7" x14ac:dyDescent="0.2">
      <c r="A11317" s="77">
        <v>518030</v>
      </c>
      <c r="B11317" s="76" t="s">
        <v>11589</v>
      </c>
      <c r="F11317" s="71"/>
      <c r="G11317" s="71"/>
    </row>
    <row r="11318" spans="1:7" x14ac:dyDescent="0.2">
      <c r="A11318" s="77">
        <v>518035</v>
      </c>
      <c r="B11318" s="76" t="s">
        <v>11590</v>
      </c>
      <c r="F11318" s="71"/>
      <c r="G11318" s="71"/>
    </row>
    <row r="11319" spans="1:7" x14ac:dyDescent="0.2">
      <c r="A11319" s="77">
        <v>518036</v>
      </c>
      <c r="B11319" s="76" t="s">
        <v>11591</v>
      </c>
      <c r="F11319" s="71"/>
      <c r="G11319" s="71"/>
    </row>
    <row r="11320" spans="1:7" x14ac:dyDescent="0.2">
      <c r="A11320" s="77">
        <v>518037</v>
      </c>
      <c r="B11320" s="76" t="s">
        <v>11592</v>
      </c>
      <c r="F11320" s="71"/>
      <c r="G11320" s="71"/>
    </row>
    <row r="11321" spans="1:7" x14ac:dyDescent="0.2">
      <c r="A11321" s="77">
        <v>518040</v>
      </c>
      <c r="B11321" s="76" t="s">
        <v>11593</v>
      </c>
      <c r="F11321" s="71"/>
      <c r="G11321" s="71"/>
    </row>
    <row r="11322" spans="1:7" x14ac:dyDescent="0.2">
      <c r="A11322" s="77">
        <v>518045</v>
      </c>
      <c r="B11322" s="76" t="s">
        <v>11594</v>
      </c>
      <c r="F11322" s="71"/>
      <c r="G11322" s="71"/>
    </row>
    <row r="11323" spans="1:7" x14ac:dyDescent="0.2">
      <c r="A11323" s="77">
        <v>518050</v>
      </c>
      <c r="B11323" s="76" t="s">
        <v>15551</v>
      </c>
      <c r="F11323" s="71"/>
      <c r="G11323" s="71"/>
    </row>
    <row r="11324" spans="1:7" x14ac:dyDescent="0.2">
      <c r="A11324" s="77">
        <v>518051</v>
      </c>
      <c r="B11324" s="76" t="s">
        <v>15552</v>
      </c>
      <c r="F11324" s="71"/>
      <c r="G11324" s="71"/>
    </row>
    <row r="11325" spans="1:7" x14ac:dyDescent="0.2">
      <c r="A11325" s="77">
        <v>518055</v>
      </c>
      <c r="B11325" s="76" t="s">
        <v>11595</v>
      </c>
      <c r="F11325" s="71"/>
      <c r="G11325" s="71"/>
    </row>
    <row r="11326" spans="1:7" x14ac:dyDescent="0.2">
      <c r="A11326" s="77">
        <v>518060</v>
      </c>
      <c r="B11326" s="76" t="s">
        <v>4253</v>
      </c>
      <c r="F11326" s="71"/>
      <c r="G11326" s="71"/>
    </row>
    <row r="11327" spans="1:7" x14ac:dyDescent="0.2">
      <c r="A11327" s="77">
        <v>518065</v>
      </c>
      <c r="B11327" s="76" t="s">
        <v>11596</v>
      </c>
      <c r="F11327" s="71"/>
      <c r="G11327" s="71"/>
    </row>
    <row r="11328" spans="1:7" x14ac:dyDescent="0.2">
      <c r="A11328" s="77">
        <v>518070</v>
      </c>
      <c r="B11328" s="76" t="s">
        <v>15423</v>
      </c>
      <c r="F11328" s="71"/>
      <c r="G11328" s="71"/>
    </row>
    <row r="11329" spans="1:7" x14ac:dyDescent="0.2">
      <c r="A11329" s="77">
        <v>518075</v>
      </c>
      <c r="B11329" s="76" t="s">
        <v>11597</v>
      </c>
      <c r="F11329" s="71"/>
      <c r="G11329" s="71"/>
    </row>
    <row r="11330" spans="1:7" x14ac:dyDescent="0.2">
      <c r="A11330" s="77">
        <v>518080</v>
      </c>
      <c r="B11330" s="76" t="s">
        <v>11598</v>
      </c>
      <c r="F11330" s="71"/>
      <c r="G11330" s="71"/>
    </row>
    <row r="11331" spans="1:7" x14ac:dyDescent="0.2">
      <c r="A11331" s="77">
        <v>518085</v>
      </c>
      <c r="B11331" s="76" t="s">
        <v>11599</v>
      </c>
      <c r="F11331" s="71"/>
      <c r="G11331" s="71"/>
    </row>
    <row r="11332" spans="1:7" x14ac:dyDescent="0.2">
      <c r="A11332" s="77">
        <v>518090</v>
      </c>
      <c r="B11332" s="76" t="s">
        <v>4254</v>
      </c>
      <c r="F11332" s="71"/>
      <c r="G11332" s="71"/>
    </row>
    <row r="11333" spans="1:7" x14ac:dyDescent="0.2">
      <c r="A11333" s="77">
        <v>518095</v>
      </c>
      <c r="B11333" s="76" t="s">
        <v>11600</v>
      </c>
      <c r="F11333" s="71"/>
      <c r="G11333" s="71"/>
    </row>
    <row r="11334" spans="1:7" x14ac:dyDescent="0.2">
      <c r="A11334" s="77">
        <v>518096</v>
      </c>
      <c r="B11334" s="76" t="s">
        <v>4678</v>
      </c>
      <c r="F11334" s="71"/>
      <c r="G11334" s="71"/>
    </row>
    <row r="11335" spans="1:7" x14ac:dyDescent="0.2">
      <c r="A11335" s="77">
        <v>518100</v>
      </c>
      <c r="B11335" s="76" t="s">
        <v>4255</v>
      </c>
      <c r="F11335" s="71"/>
      <c r="G11335" s="71"/>
    </row>
    <row r="11336" spans="1:7" x14ac:dyDescent="0.2">
      <c r="A11336" s="77">
        <v>518105</v>
      </c>
      <c r="B11336" s="76" t="s">
        <v>11601</v>
      </c>
      <c r="F11336" s="71"/>
      <c r="G11336" s="71"/>
    </row>
    <row r="11337" spans="1:7" x14ac:dyDescent="0.2">
      <c r="A11337" s="77">
        <v>518110</v>
      </c>
      <c r="B11337" s="76" t="s">
        <v>11602</v>
      </c>
      <c r="F11337" s="71"/>
      <c r="G11337" s="71"/>
    </row>
    <row r="11338" spans="1:7" x14ac:dyDescent="0.2">
      <c r="A11338" s="77">
        <v>518115</v>
      </c>
      <c r="B11338" s="76" t="s">
        <v>11603</v>
      </c>
      <c r="F11338" s="71"/>
      <c r="G11338" s="71"/>
    </row>
    <row r="11339" spans="1:7" x14ac:dyDescent="0.2">
      <c r="A11339" s="77">
        <v>518120</v>
      </c>
      <c r="B11339" s="76" t="s">
        <v>11604</v>
      </c>
      <c r="F11339" s="71"/>
      <c r="G11339" s="71"/>
    </row>
    <row r="11340" spans="1:7" x14ac:dyDescent="0.2">
      <c r="A11340" s="77">
        <v>518121</v>
      </c>
      <c r="B11340" s="76" t="s">
        <v>11605</v>
      </c>
      <c r="F11340" s="71"/>
      <c r="G11340" s="71"/>
    </row>
    <row r="11341" spans="1:7" x14ac:dyDescent="0.2">
      <c r="A11341" s="77">
        <v>518122</v>
      </c>
      <c r="B11341" s="76" t="s">
        <v>11606</v>
      </c>
      <c r="F11341" s="71"/>
      <c r="G11341" s="71"/>
    </row>
    <row r="11342" spans="1:7" x14ac:dyDescent="0.2">
      <c r="A11342" s="77">
        <v>518123</v>
      </c>
      <c r="B11342" s="76" t="s">
        <v>5273</v>
      </c>
      <c r="F11342" s="71"/>
      <c r="G11342" s="71"/>
    </row>
    <row r="11343" spans="1:7" x14ac:dyDescent="0.2">
      <c r="A11343" s="77">
        <v>518124</v>
      </c>
      <c r="B11343" s="76" t="s">
        <v>14957</v>
      </c>
      <c r="F11343" s="71"/>
      <c r="G11343" s="71"/>
    </row>
    <row r="11344" spans="1:7" x14ac:dyDescent="0.2">
      <c r="A11344" s="77">
        <v>518125</v>
      </c>
      <c r="B11344" s="76" t="s">
        <v>11607</v>
      </c>
      <c r="F11344" s="71"/>
      <c r="G11344" s="71"/>
    </row>
    <row r="11345" spans="1:7" x14ac:dyDescent="0.2">
      <c r="A11345" s="77">
        <v>518130</v>
      </c>
      <c r="B11345" s="76" t="s">
        <v>11608</v>
      </c>
      <c r="F11345" s="71"/>
      <c r="G11345" s="71"/>
    </row>
    <row r="11346" spans="1:7" x14ac:dyDescent="0.2">
      <c r="A11346" s="77">
        <v>518135</v>
      </c>
      <c r="B11346" s="76" t="s">
        <v>11609</v>
      </c>
      <c r="F11346" s="71"/>
      <c r="G11346" s="71"/>
    </row>
    <row r="11347" spans="1:7" x14ac:dyDescent="0.2">
      <c r="A11347" s="77">
        <v>518140</v>
      </c>
      <c r="B11347" s="76" t="s">
        <v>11610</v>
      </c>
      <c r="F11347" s="71"/>
      <c r="G11347" s="71"/>
    </row>
    <row r="11348" spans="1:7" x14ac:dyDescent="0.2">
      <c r="A11348" s="77">
        <v>518145</v>
      </c>
      <c r="B11348" s="76" t="s">
        <v>11611</v>
      </c>
      <c r="F11348" s="71"/>
      <c r="G11348" s="71"/>
    </row>
    <row r="11349" spans="1:7" x14ac:dyDescent="0.2">
      <c r="A11349" s="77">
        <v>518150</v>
      </c>
      <c r="B11349" s="76" t="s">
        <v>4256</v>
      </c>
      <c r="F11349" s="71"/>
      <c r="G11349" s="71"/>
    </row>
    <row r="11350" spans="1:7" x14ac:dyDescent="0.2">
      <c r="A11350" s="77">
        <v>518155</v>
      </c>
      <c r="B11350" s="76" t="s">
        <v>3058</v>
      </c>
      <c r="F11350" s="71"/>
      <c r="G11350" s="71"/>
    </row>
    <row r="11351" spans="1:7" x14ac:dyDescent="0.2">
      <c r="A11351" s="77">
        <v>518160</v>
      </c>
      <c r="B11351" s="76" t="s">
        <v>11612</v>
      </c>
      <c r="F11351" s="71"/>
      <c r="G11351" s="71"/>
    </row>
    <row r="11352" spans="1:7" x14ac:dyDescent="0.2">
      <c r="A11352" s="77">
        <v>518165</v>
      </c>
      <c r="B11352" s="76" t="s">
        <v>11613</v>
      </c>
      <c r="F11352" s="71"/>
      <c r="G11352" s="71"/>
    </row>
    <row r="11353" spans="1:7" x14ac:dyDescent="0.2">
      <c r="A11353" s="77">
        <v>518170</v>
      </c>
      <c r="B11353" s="76" t="s">
        <v>11614</v>
      </c>
      <c r="F11353" s="71"/>
      <c r="G11353" s="71"/>
    </row>
    <row r="11354" spans="1:7" x14ac:dyDescent="0.2">
      <c r="A11354" s="77">
        <v>518175</v>
      </c>
      <c r="B11354" s="76" t="s">
        <v>11615</v>
      </c>
      <c r="F11354" s="71"/>
      <c r="G11354" s="71"/>
    </row>
    <row r="11355" spans="1:7" x14ac:dyDescent="0.2">
      <c r="A11355" s="77">
        <v>518180</v>
      </c>
      <c r="B11355" s="76" t="s">
        <v>11616</v>
      </c>
      <c r="F11355" s="71"/>
      <c r="G11355" s="71"/>
    </row>
    <row r="11356" spans="1:7" x14ac:dyDescent="0.2">
      <c r="A11356" s="77">
        <v>518185</v>
      </c>
      <c r="B11356" s="76" t="s">
        <v>11617</v>
      </c>
      <c r="F11356" s="71"/>
      <c r="G11356" s="71"/>
    </row>
    <row r="11357" spans="1:7" x14ac:dyDescent="0.2">
      <c r="A11357" s="77">
        <v>518190</v>
      </c>
      <c r="B11357" s="76" t="s">
        <v>4257</v>
      </c>
      <c r="F11357" s="71"/>
      <c r="G11357" s="71"/>
    </row>
    <row r="11358" spans="1:7" x14ac:dyDescent="0.2">
      <c r="A11358" s="77">
        <v>518195</v>
      </c>
      <c r="B11358" s="76" t="s">
        <v>11618</v>
      </c>
      <c r="F11358" s="71"/>
      <c r="G11358" s="71"/>
    </row>
    <row r="11359" spans="1:7" x14ac:dyDescent="0.2">
      <c r="A11359" s="77">
        <v>518200</v>
      </c>
      <c r="B11359" s="76" t="s">
        <v>4258</v>
      </c>
      <c r="F11359" s="71"/>
      <c r="G11359" s="71"/>
    </row>
    <row r="11360" spans="1:7" x14ac:dyDescent="0.2">
      <c r="A11360" s="77">
        <v>518205</v>
      </c>
      <c r="B11360" s="76" t="s">
        <v>11619</v>
      </c>
      <c r="F11360" s="71"/>
      <c r="G11360" s="71"/>
    </row>
    <row r="11361" spans="1:7" x14ac:dyDescent="0.2">
      <c r="A11361" s="77">
        <v>518210</v>
      </c>
      <c r="B11361" s="76" t="s">
        <v>4259</v>
      </c>
      <c r="F11361" s="71"/>
      <c r="G11361" s="71"/>
    </row>
    <row r="11362" spans="1:7" x14ac:dyDescent="0.2">
      <c r="A11362" s="77">
        <v>518215</v>
      </c>
      <c r="B11362" s="76" t="s">
        <v>4260</v>
      </c>
      <c r="F11362" s="71"/>
      <c r="G11362" s="71"/>
    </row>
    <row r="11363" spans="1:7" x14ac:dyDescent="0.2">
      <c r="A11363" s="77">
        <v>518220</v>
      </c>
      <c r="B11363" s="76" t="s">
        <v>4463</v>
      </c>
      <c r="F11363" s="71"/>
      <c r="G11363" s="71"/>
    </row>
    <row r="11364" spans="1:7" x14ac:dyDescent="0.2">
      <c r="A11364" s="77">
        <v>518225</v>
      </c>
      <c r="B11364" s="76" t="s">
        <v>11620</v>
      </c>
      <c r="F11364" s="71"/>
      <c r="G11364" s="71"/>
    </row>
    <row r="11365" spans="1:7" x14ac:dyDescent="0.2">
      <c r="A11365" s="77">
        <v>518230</v>
      </c>
      <c r="B11365" s="76" t="s">
        <v>4261</v>
      </c>
      <c r="F11365" s="71"/>
      <c r="G11365" s="71"/>
    </row>
    <row r="11366" spans="1:7" x14ac:dyDescent="0.2">
      <c r="A11366" s="77">
        <v>518231</v>
      </c>
      <c r="B11366" s="76" t="s">
        <v>11621</v>
      </c>
      <c r="F11366" s="71"/>
      <c r="G11366" s="71"/>
    </row>
    <row r="11367" spans="1:7" x14ac:dyDescent="0.2">
      <c r="A11367" s="77">
        <v>518232</v>
      </c>
      <c r="B11367" s="76" t="s">
        <v>15553</v>
      </c>
      <c r="F11367" s="71"/>
      <c r="G11367" s="71"/>
    </row>
    <row r="11368" spans="1:7" x14ac:dyDescent="0.2">
      <c r="A11368" s="77">
        <v>518233</v>
      </c>
      <c r="B11368" s="76" t="s">
        <v>5178</v>
      </c>
      <c r="F11368" s="71"/>
      <c r="G11368" s="71"/>
    </row>
    <row r="11369" spans="1:7" x14ac:dyDescent="0.2">
      <c r="A11369" s="77">
        <v>518234</v>
      </c>
      <c r="B11369" s="76" t="s">
        <v>15554</v>
      </c>
      <c r="F11369" s="71"/>
      <c r="G11369" s="71"/>
    </row>
    <row r="11370" spans="1:7" x14ac:dyDescent="0.2">
      <c r="A11370" s="77">
        <v>518235</v>
      </c>
      <c r="B11370" s="76" t="s">
        <v>4262</v>
      </c>
      <c r="F11370" s="71"/>
      <c r="G11370" s="71"/>
    </row>
    <row r="11371" spans="1:7" x14ac:dyDescent="0.2">
      <c r="A11371" s="77">
        <v>518240</v>
      </c>
      <c r="B11371" s="76" t="s">
        <v>11622</v>
      </c>
      <c r="F11371" s="71"/>
      <c r="G11371" s="71"/>
    </row>
    <row r="11372" spans="1:7" x14ac:dyDescent="0.2">
      <c r="A11372" s="77">
        <v>518245</v>
      </c>
      <c r="B11372" s="76" t="s">
        <v>4263</v>
      </c>
      <c r="F11372" s="71"/>
      <c r="G11372" s="71"/>
    </row>
    <row r="11373" spans="1:7" x14ac:dyDescent="0.2">
      <c r="A11373" s="77">
        <v>518250</v>
      </c>
      <c r="B11373" s="76" t="s">
        <v>4264</v>
      </c>
      <c r="F11373" s="71"/>
      <c r="G11373" s="71"/>
    </row>
    <row r="11374" spans="1:7" x14ac:dyDescent="0.2">
      <c r="A11374" s="77">
        <v>518255</v>
      </c>
      <c r="B11374" s="76" t="s">
        <v>11623</v>
      </c>
      <c r="F11374" s="71"/>
      <c r="G11374" s="71"/>
    </row>
    <row r="11375" spans="1:7" x14ac:dyDescent="0.2">
      <c r="A11375" s="77">
        <v>518256</v>
      </c>
      <c r="B11375" s="76" t="s">
        <v>11624</v>
      </c>
      <c r="F11375" s="71"/>
      <c r="G11375" s="71"/>
    </row>
    <row r="11376" spans="1:7" x14ac:dyDescent="0.2">
      <c r="A11376" s="77">
        <v>518257</v>
      </c>
      <c r="B11376" s="76" t="s">
        <v>5179</v>
      </c>
      <c r="F11376" s="71"/>
      <c r="G11376" s="71"/>
    </row>
    <row r="11377" spans="1:7" x14ac:dyDescent="0.2">
      <c r="A11377" s="77">
        <v>518258</v>
      </c>
      <c r="B11377" s="76" t="s">
        <v>14714</v>
      </c>
      <c r="F11377" s="71"/>
      <c r="G11377" s="71"/>
    </row>
    <row r="11378" spans="1:7" x14ac:dyDescent="0.2">
      <c r="A11378" s="77">
        <v>518259</v>
      </c>
      <c r="B11378" s="76" t="s">
        <v>15555</v>
      </c>
      <c r="F11378" s="71"/>
      <c r="G11378" s="71"/>
    </row>
    <row r="11379" spans="1:7" x14ac:dyDescent="0.2">
      <c r="A11379" s="77">
        <v>518260</v>
      </c>
      <c r="B11379" s="76" t="s">
        <v>4265</v>
      </c>
      <c r="F11379" s="71"/>
      <c r="G11379" s="71"/>
    </row>
    <row r="11380" spans="1:7" x14ac:dyDescent="0.2">
      <c r="A11380" s="77">
        <v>518265</v>
      </c>
      <c r="B11380" s="76" t="s">
        <v>11625</v>
      </c>
      <c r="F11380" s="71"/>
      <c r="G11380" s="71"/>
    </row>
    <row r="11381" spans="1:7" x14ac:dyDescent="0.2">
      <c r="A11381" s="77">
        <v>518270</v>
      </c>
      <c r="B11381" s="76" t="s">
        <v>4266</v>
      </c>
      <c r="F11381" s="71"/>
      <c r="G11381" s="71"/>
    </row>
    <row r="11382" spans="1:7" x14ac:dyDescent="0.2">
      <c r="A11382" s="77">
        <v>518275</v>
      </c>
      <c r="B11382" s="76" t="s">
        <v>4267</v>
      </c>
      <c r="F11382" s="71"/>
      <c r="G11382" s="71"/>
    </row>
    <row r="11383" spans="1:7" x14ac:dyDescent="0.2">
      <c r="A11383" s="77">
        <v>518280</v>
      </c>
      <c r="B11383" s="76" t="s">
        <v>11626</v>
      </c>
      <c r="F11383" s="71"/>
      <c r="G11383" s="71"/>
    </row>
    <row r="11384" spans="1:7" x14ac:dyDescent="0.2">
      <c r="A11384" s="77">
        <v>518285</v>
      </c>
      <c r="B11384" s="76" t="s">
        <v>11627</v>
      </c>
      <c r="F11384" s="71"/>
      <c r="G11384" s="71"/>
    </row>
    <row r="11385" spans="1:7" x14ac:dyDescent="0.2">
      <c r="A11385" s="77">
        <v>518290</v>
      </c>
      <c r="B11385" s="76" t="s">
        <v>11628</v>
      </c>
      <c r="F11385" s="71"/>
      <c r="G11385" s="71"/>
    </row>
    <row r="11386" spans="1:7" x14ac:dyDescent="0.2">
      <c r="A11386" s="77">
        <v>518291</v>
      </c>
      <c r="B11386" s="76" t="s">
        <v>11629</v>
      </c>
      <c r="F11386" s="71"/>
      <c r="G11386" s="71"/>
    </row>
    <row r="11387" spans="1:7" x14ac:dyDescent="0.2">
      <c r="A11387" s="77">
        <v>518292</v>
      </c>
      <c r="B11387" s="76" t="s">
        <v>11630</v>
      </c>
      <c r="F11387" s="71"/>
      <c r="G11387" s="71"/>
    </row>
    <row r="11388" spans="1:7" x14ac:dyDescent="0.2">
      <c r="A11388" s="77">
        <v>518293</v>
      </c>
      <c r="B11388" s="76" t="s">
        <v>11631</v>
      </c>
      <c r="F11388" s="71"/>
      <c r="G11388" s="71"/>
    </row>
    <row r="11389" spans="1:7" x14ac:dyDescent="0.2">
      <c r="A11389" s="77">
        <v>518294</v>
      </c>
      <c r="B11389" s="76" t="s">
        <v>11632</v>
      </c>
      <c r="F11389" s="71"/>
      <c r="G11389" s="71"/>
    </row>
    <row r="11390" spans="1:7" x14ac:dyDescent="0.2">
      <c r="A11390" s="77">
        <v>518295</v>
      </c>
      <c r="B11390" s="76" t="s">
        <v>11633</v>
      </c>
      <c r="F11390" s="71"/>
      <c r="G11390" s="71"/>
    </row>
    <row r="11391" spans="1:7" x14ac:dyDescent="0.2">
      <c r="A11391" s="77">
        <v>518300</v>
      </c>
      <c r="B11391" s="76" t="s">
        <v>3416</v>
      </c>
      <c r="F11391" s="71"/>
      <c r="G11391" s="71"/>
    </row>
    <row r="11392" spans="1:7" x14ac:dyDescent="0.2">
      <c r="A11392" s="77">
        <v>518305</v>
      </c>
      <c r="B11392" s="76" t="s">
        <v>11634</v>
      </c>
      <c r="F11392" s="71"/>
      <c r="G11392" s="71"/>
    </row>
    <row r="11393" spans="1:7" x14ac:dyDescent="0.2">
      <c r="A11393" s="77">
        <v>518310</v>
      </c>
      <c r="B11393" s="76" t="s">
        <v>11635</v>
      </c>
      <c r="F11393" s="71"/>
      <c r="G11393" s="71"/>
    </row>
    <row r="11394" spans="1:7" x14ac:dyDescent="0.2">
      <c r="A11394" s="77">
        <v>518315</v>
      </c>
      <c r="B11394" s="76" t="s">
        <v>11235</v>
      </c>
      <c r="F11394" s="71"/>
      <c r="G11394" s="71"/>
    </row>
    <row r="11395" spans="1:7" x14ac:dyDescent="0.2">
      <c r="A11395" s="77">
        <v>518320</v>
      </c>
      <c r="B11395" s="76" t="s">
        <v>11636</v>
      </c>
      <c r="F11395" s="71"/>
      <c r="G11395" s="71"/>
    </row>
    <row r="11396" spans="1:7" x14ac:dyDescent="0.2">
      <c r="A11396" s="77">
        <v>518325</v>
      </c>
      <c r="B11396" s="76" t="s">
        <v>11637</v>
      </c>
      <c r="F11396" s="71"/>
      <c r="G11396" s="71"/>
    </row>
    <row r="11397" spans="1:7" x14ac:dyDescent="0.2">
      <c r="A11397" s="77">
        <v>518330</v>
      </c>
      <c r="B11397" s="76" t="s">
        <v>11638</v>
      </c>
      <c r="F11397" s="71"/>
      <c r="G11397" s="71"/>
    </row>
    <row r="11398" spans="1:7" x14ac:dyDescent="0.2">
      <c r="A11398" s="77">
        <v>518335</v>
      </c>
      <c r="B11398" s="76" t="s">
        <v>11639</v>
      </c>
      <c r="F11398" s="71"/>
      <c r="G11398" s="71"/>
    </row>
    <row r="11399" spans="1:7" x14ac:dyDescent="0.2">
      <c r="A11399" s="77">
        <v>518340</v>
      </c>
      <c r="B11399" s="76" t="s">
        <v>11640</v>
      </c>
      <c r="F11399" s="71"/>
      <c r="G11399" s="71"/>
    </row>
    <row r="11400" spans="1:7" x14ac:dyDescent="0.2">
      <c r="A11400" s="77">
        <v>518341</v>
      </c>
      <c r="B11400" s="76" t="s">
        <v>11641</v>
      </c>
      <c r="F11400" s="71"/>
      <c r="G11400" s="71"/>
    </row>
    <row r="11401" spans="1:7" x14ac:dyDescent="0.2">
      <c r="A11401" s="77">
        <v>518345</v>
      </c>
      <c r="B11401" s="76" t="s">
        <v>11642</v>
      </c>
      <c r="F11401" s="71"/>
      <c r="G11401" s="71"/>
    </row>
    <row r="11402" spans="1:7" x14ac:dyDescent="0.2">
      <c r="A11402" s="77">
        <v>518350</v>
      </c>
      <c r="B11402" s="76" t="s">
        <v>11643</v>
      </c>
      <c r="F11402" s="71"/>
      <c r="G11402" s="71"/>
    </row>
    <row r="11403" spans="1:7" x14ac:dyDescent="0.2">
      <c r="A11403" s="77">
        <v>518355</v>
      </c>
      <c r="B11403" s="76" t="s">
        <v>11644</v>
      </c>
      <c r="F11403" s="71"/>
      <c r="G11403" s="71"/>
    </row>
    <row r="11404" spans="1:7" x14ac:dyDescent="0.2">
      <c r="A11404" s="77">
        <v>518356</v>
      </c>
      <c r="B11404" s="76" t="s">
        <v>11645</v>
      </c>
      <c r="F11404" s="71"/>
      <c r="G11404" s="71"/>
    </row>
    <row r="11405" spans="1:7" x14ac:dyDescent="0.2">
      <c r="A11405" s="77">
        <v>518357</v>
      </c>
      <c r="B11405" s="76" t="s">
        <v>11646</v>
      </c>
      <c r="F11405" s="71"/>
      <c r="G11405" s="71"/>
    </row>
    <row r="11406" spans="1:7" x14ac:dyDescent="0.2">
      <c r="A11406" s="77">
        <v>518358</v>
      </c>
      <c r="B11406" s="76" t="s">
        <v>11647</v>
      </c>
      <c r="F11406" s="71"/>
      <c r="G11406" s="71"/>
    </row>
    <row r="11407" spans="1:7" x14ac:dyDescent="0.2">
      <c r="A11407" s="77">
        <v>518360</v>
      </c>
      <c r="B11407" s="76" t="s">
        <v>14357</v>
      </c>
      <c r="F11407" s="71"/>
      <c r="G11407" s="71"/>
    </row>
    <row r="11408" spans="1:7" x14ac:dyDescent="0.2">
      <c r="A11408" s="77">
        <v>518365</v>
      </c>
      <c r="B11408" s="76" t="s">
        <v>11648</v>
      </c>
      <c r="F11408" s="71"/>
      <c r="G11408" s="71"/>
    </row>
    <row r="11409" spans="1:7" x14ac:dyDescent="0.2">
      <c r="A11409" s="77">
        <v>518370</v>
      </c>
      <c r="B11409" s="76" t="s">
        <v>11649</v>
      </c>
      <c r="F11409" s="71"/>
      <c r="G11409" s="71"/>
    </row>
    <row r="11410" spans="1:7" x14ac:dyDescent="0.2">
      <c r="A11410" s="77">
        <v>518375</v>
      </c>
      <c r="B11410" s="76" t="s">
        <v>4268</v>
      </c>
      <c r="F11410" s="71"/>
      <c r="G11410" s="71"/>
    </row>
    <row r="11411" spans="1:7" x14ac:dyDescent="0.2">
      <c r="A11411" s="77">
        <v>518380</v>
      </c>
      <c r="B11411" s="76" t="s">
        <v>11650</v>
      </c>
      <c r="F11411" s="71"/>
      <c r="G11411" s="71"/>
    </row>
    <row r="11412" spans="1:7" x14ac:dyDescent="0.2">
      <c r="A11412" s="77">
        <v>518385</v>
      </c>
      <c r="B11412" s="76" t="s">
        <v>11651</v>
      </c>
      <c r="F11412" s="71"/>
      <c r="G11412" s="71"/>
    </row>
    <row r="11413" spans="1:7" x14ac:dyDescent="0.2">
      <c r="A11413" s="77">
        <v>518390</v>
      </c>
      <c r="B11413" s="76" t="s">
        <v>4383</v>
      </c>
      <c r="F11413" s="71"/>
      <c r="G11413" s="71"/>
    </row>
    <row r="11414" spans="1:7" x14ac:dyDescent="0.2">
      <c r="A11414" s="77">
        <v>518395</v>
      </c>
      <c r="B11414" s="76" t="s">
        <v>4891</v>
      </c>
      <c r="F11414" s="71"/>
      <c r="G11414" s="71"/>
    </row>
    <row r="11415" spans="1:7" x14ac:dyDescent="0.2">
      <c r="A11415" s="77">
        <v>518396</v>
      </c>
      <c r="B11415" s="76" t="s">
        <v>11652</v>
      </c>
      <c r="F11415" s="71"/>
      <c r="G11415" s="71"/>
    </row>
    <row r="11416" spans="1:7" x14ac:dyDescent="0.2">
      <c r="A11416" s="77">
        <v>518397</v>
      </c>
      <c r="B11416" s="76" t="s">
        <v>5180</v>
      </c>
      <c r="F11416" s="71"/>
      <c r="G11416" s="71"/>
    </row>
    <row r="11417" spans="1:7" x14ac:dyDescent="0.2">
      <c r="A11417" s="77">
        <v>518400</v>
      </c>
      <c r="B11417" s="76" t="s">
        <v>11653</v>
      </c>
      <c r="F11417" s="71"/>
      <c r="G11417" s="71"/>
    </row>
    <row r="11418" spans="1:7" x14ac:dyDescent="0.2">
      <c r="A11418" s="77">
        <v>518405</v>
      </c>
      <c r="B11418" s="76" t="s">
        <v>11316</v>
      </c>
      <c r="F11418" s="71"/>
      <c r="G11418" s="71"/>
    </row>
    <row r="11419" spans="1:7" x14ac:dyDescent="0.2">
      <c r="A11419" s="77">
        <v>518410</v>
      </c>
      <c r="B11419" s="76" t="s">
        <v>11654</v>
      </c>
      <c r="F11419" s="71"/>
      <c r="G11419" s="71"/>
    </row>
    <row r="11420" spans="1:7" x14ac:dyDescent="0.2">
      <c r="A11420" s="77">
        <v>518415</v>
      </c>
      <c r="B11420" s="76" t="s">
        <v>11655</v>
      </c>
      <c r="F11420" s="71"/>
      <c r="G11420" s="71"/>
    </row>
    <row r="11421" spans="1:7" x14ac:dyDescent="0.2">
      <c r="A11421" s="77">
        <v>518420</v>
      </c>
      <c r="B11421" s="76" t="s">
        <v>4302</v>
      </c>
      <c r="F11421" s="71"/>
      <c r="G11421" s="71"/>
    </row>
    <row r="11422" spans="1:7" x14ac:dyDescent="0.2">
      <c r="A11422" s="77">
        <v>518425</v>
      </c>
      <c r="B11422" s="76" t="s">
        <v>5274</v>
      </c>
      <c r="F11422" s="71"/>
      <c r="G11422" s="71"/>
    </row>
    <row r="11423" spans="1:7" x14ac:dyDescent="0.2">
      <c r="A11423" s="77">
        <v>518426</v>
      </c>
      <c r="B11423" s="76" t="s">
        <v>5274</v>
      </c>
      <c r="F11423" s="71"/>
      <c r="G11423" s="71"/>
    </row>
    <row r="11424" spans="1:7" x14ac:dyDescent="0.2">
      <c r="A11424" s="77">
        <v>518427</v>
      </c>
      <c r="B11424" s="76" t="s">
        <v>15556</v>
      </c>
      <c r="F11424" s="71"/>
      <c r="G11424" s="71"/>
    </row>
    <row r="11425" spans="1:7" x14ac:dyDescent="0.2">
      <c r="A11425" s="77">
        <v>518428</v>
      </c>
      <c r="B11425" s="76" t="s">
        <v>15557</v>
      </c>
      <c r="F11425" s="71"/>
      <c r="G11425" s="71"/>
    </row>
    <row r="11426" spans="1:7" x14ac:dyDescent="0.2">
      <c r="A11426" s="77">
        <v>518430</v>
      </c>
      <c r="B11426" s="76" t="s">
        <v>11656</v>
      </c>
      <c r="F11426" s="71"/>
      <c r="G11426" s="71"/>
    </row>
    <row r="11427" spans="1:7" x14ac:dyDescent="0.2">
      <c r="A11427" s="77">
        <v>518431</v>
      </c>
      <c r="B11427" s="76" t="s">
        <v>11657</v>
      </c>
      <c r="F11427" s="71"/>
      <c r="G11427" s="71"/>
    </row>
    <row r="11428" spans="1:7" x14ac:dyDescent="0.2">
      <c r="A11428" s="77">
        <v>518432</v>
      </c>
      <c r="B11428" s="76" t="s">
        <v>4907</v>
      </c>
      <c r="F11428" s="71"/>
      <c r="G11428" s="71"/>
    </row>
    <row r="11429" spans="1:7" x14ac:dyDescent="0.2">
      <c r="A11429" s="77">
        <v>518435</v>
      </c>
      <c r="B11429" s="76" t="s">
        <v>15424</v>
      </c>
      <c r="F11429" s="71"/>
      <c r="G11429" s="71"/>
    </row>
    <row r="11430" spans="1:7" x14ac:dyDescent="0.2">
      <c r="A11430" s="77">
        <v>518440</v>
      </c>
      <c r="B11430" s="76" t="s">
        <v>11658</v>
      </c>
      <c r="F11430" s="71"/>
      <c r="G11430" s="71"/>
    </row>
    <row r="11431" spans="1:7" x14ac:dyDescent="0.2">
      <c r="A11431" s="77">
        <v>518445</v>
      </c>
      <c r="B11431" s="76" t="s">
        <v>11659</v>
      </c>
      <c r="F11431" s="71"/>
      <c r="G11431" s="71"/>
    </row>
    <row r="11432" spans="1:7" x14ac:dyDescent="0.2">
      <c r="A11432" s="77">
        <v>518450</v>
      </c>
      <c r="B11432" s="76" t="s">
        <v>11660</v>
      </c>
      <c r="F11432" s="71"/>
      <c r="G11432" s="71"/>
    </row>
    <row r="11433" spans="1:7" x14ac:dyDescent="0.2">
      <c r="A11433" s="77">
        <v>518451</v>
      </c>
      <c r="B11433" s="76" t="s">
        <v>11661</v>
      </c>
      <c r="F11433" s="71"/>
      <c r="G11433" s="71"/>
    </row>
    <row r="11434" spans="1:7" x14ac:dyDescent="0.2">
      <c r="A11434" s="77">
        <v>518455</v>
      </c>
      <c r="B11434" s="76" t="s">
        <v>11662</v>
      </c>
      <c r="F11434" s="71"/>
      <c r="G11434" s="71"/>
    </row>
    <row r="11435" spans="1:7" x14ac:dyDescent="0.2">
      <c r="A11435" s="77">
        <v>518460</v>
      </c>
      <c r="B11435" s="76" t="s">
        <v>11663</v>
      </c>
      <c r="F11435" s="71"/>
      <c r="G11435" s="71"/>
    </row>
    <row r="11436" spans="1:7" x14ac:dyDescent="0.2">
      <c r="A11436" s="77">
        <v>518465</v>
      </c>
      <c r="B11436" s="76" t="s">
        <v>11664</v>
      </c>
      <c r="F11436" s="71"/>
      <c r="G11436" s="71"/>
    </row>
    <row r="11437" spans="1:7" x14ac:dyDescent="0.2">
      <c r="A11437" s="77">
        <v>518470</v>
      </c>
      <c r="B11437" s="76" t="s">
        <v>11665</v>
      </c>
      <c r="F11437" s="71"/>
      <c r="G11437" s="71"/>
    </row>
    <row r="11438" spans="1:7" x14ac:dyDescent="0.2">
      <c r="A11438" s="77">
        <v>518475</v>
      </c>
      <c r="B11438" s="76" t="s">
        <v>11666</v>
      </c>
      <c r="F11438" s="71"/>
      <c r="G11438" s="71"/>
    </row>
    <row r="11439" spans="1:7" x14ac:dyDescent="0.2">
      <c r="A11439" s="77">
        <v>518480</v>
      </c>
      <c r="B11439" s="76" t="s">
        <v>11667</v>
      </c>
      <c r="F11439" s="71"/>
      <c r="G11439" s="71"/>
    </row>
    <row r="11440" spans="1:7" x14ac:dyDescent="0.2">
      <c r="A11440" s="77">
        <v>518485</v>
      </c>
      <c r="B11440" s="76" t="s">
        <v>4387</v>
      </c>
      <c r="F11440" s="71"/>
      <c r="G11440" s="71"/>
    </row>
    <row r="11441" spans="1:7" x14ac:dyDescent="0.2">
      <c r="A11441" s="77">
        <v>518490</v>
      </c>
      <c r="B11441" s="76" t="s">
        <v>11668</v>
      </c>
      <c r="F11441" s="71"/>
      <c r="G11441" s="71"/>
    </row>
    <row r="11442" spans="1:7" x14ac:dyDescent="0.2">
      <c r="A11442" s="77">
        <v>518495</v>
      </c>
      <c r="B11442" s="76" t="s">
        <v>5416</v>
      </c>
      <c r="F11442" s="71"/>
      <c r="G11442" s="71"/>
    </row>
    <row r="11443" spans="1:7" x14ac:dyDescent="0.2">
      <c r="A11443" s="77">
        <v>518500</v>
      </c>
      <c r="B11443" s="76" t="s">
        <v>4381</v>
      </c>
      <c r="F11443" s="71"/>
      <c r="G11443" s="71"/>
    </row>
    <row r="11444" spans="1:7" x14ac:dyDescent="0.2">
      <c r="A11444" s="77">
        <v>518505</v>
      </c>
      <c r="B11444" s="76" t="s">
        <v>4899</v>
      </c>
      <c r="F11444" s="71"/>
      <c r="G11444" s="71"/>
    </row>
    <row r="11445" spans="1:7" x14ac:dyDescent="0.2">
      <c r="A11445" s="77">
        <v>518510</v>
      </c>
      <c r="B11445" s="76" t="s">
        <v>11669</v>
      </c>
      <c r="F11445" s="71"/>
      <c r="G11445" s="71"/>
    </row>
    <row r="11446" spans="1:7" x14ac:dyDescent="0.2">
      <c r="A11446" s="77">
        <v>518515</v>
      </c>
      <c r="B11446" s="76" t="s">
        <v>11670</v>
      </c>
      <c r="F11446" s="71"/>
      <c r="G11446" s="71"/>
    </row>
    <row r="11447" spans="1:7" x14ac:dyDescent="0.2">
      <c r="A11447" s="77">
        <v>518520</v>
      </c>
      <c r="B11447" s="76" t="s">
        <v>11671</v>
      </c>
      <c r="F11447" s="71"/>
      <c r="G11447" s="71"/>
    </row>
    <row r="11448" spans="1:7" x14ac:dyDescent="0.2">
      <c r="A11448" s="77">
        <v>518525</v>
      </c>
      <c r="B11448" s="76" t="s">
        <v>14958</v>
      </c>
      <c r="F11448" s="71"/>
      <c r="G11448" s="71"/>
    </row>
    <row r="11449" spans="1:7" x14ac:dyDescent="0.2">
      <c r="A11449" s="77">
        <v>518530</v>
      </c>
      <c r="B11449" s="76" t="s">
        <v>15425</v>
      </c>
      <c r="F11449" s="71"/>
      <c r="G11449" s="71"/>
    </row>
    <row r="11450" spans="1:7" x14ac:dyDescent="0.2">
      <c r="A11450" s="77">
        <v>518535</v>
      </c>
      <c r="B11450" s="76" t="s">
        <v>4508</v>
      </c>
      <c r="F11450" s="71"/>
      <c r="G11450" s="71"/>
    </row>
    <row r="11451" spans="1:7" x14ac:dyDescent="0.2">
      <c r="A11451" s="77">
        <v>518540</v>
      </c>
      <c r="B11451" s="76" t="s">
        <v>4384</v>
      </c>
      <c r="F11451" s="71"/>
      <c r="G11451" s="71"/>
    </row>
    <row r="11452" spans="1:7" x14ac:dyDescent="0.2">
      <c r="A11452" s="77">
        <v>518545</v>
      </c>
      <c r="B11452" s="76" t="s">
        <v>11672</v>
      </c>
      <c r="F11452" s="71"/>
      <c r="G11452" s="71"/>
    </row>
    <row r="11453" spans="1:7" x14ac:dyDescent="0.2">
      <c r="A11453" s="77">
        <v>518550</v>
      </c>
      <c r="B11453" s="76" t="s">
        <v>10468</v>
      </c>
      <c r="F11453" s="71"/>
      <c r="G11453" s="71"/>
    </row>
    <row r="11454" spans="1:7" x14ac:dyDescent="0.2">
      <c r="A11454" s="77">
        <v>518555</v>
      </c>
      <c r="B11454" s="76" t="s">
        <v>11673</v>
      </c>
      <c r="F11454" s="71"/>
      <c r="G11454" s="71"/>
    </row>
    <row r="11455" spans="1:7" x14ac:dyDescent="0.2">
      <c r="A11455" s="77">
        <v>518556</v>
      </c>
      <c r="B11455" s="76" t="s">
        <v>11674</v>
      </c>
      <c r="F11455" s="71"/>
      <c r="G11455" s="71"/>
    </row>
    <row r="11456" spans="1:7" x14ac:dyDescent="0.2">
      <c r="A11456" s="77">
        <v>518557</v>
      </c>
      <c r="B11456" s="76" t="s">
        <v>14484</v>
      </c>
      <c r="F11456" s="71"/>
      <c r="G11456" s="71"/>
    </row>
    <row r="11457" spans="1:7" x14ac:dyDescent="0.2">
      <c r="A11457" s="77">
        <v>518560</v>
      </c>
      <c r="B11457" s="76" t="s">
        <v>11675</v>
      </c>
      <c r="F11457" s="71"/>
      <c r="G11457" s="71"/>
    </row>
    <row r="11458" spans="1:7" x14ac:dyDescent="0.2">
      <c r="A11458" s="77">
        <v>518565</v>
      </c>
      <c r="B11458" s="76" t="s">
        <v>4347</v>
      </c>
      <c r="F11458" s="71"/>
      <c r="G11458" s="71"/>
    </row>
    <row r="11459" spans="1:7" x14ac:dyDescent="0.2">
      <c r="A11459" s="77">
        <v>518566</v>
      </c>
      <c r="B11459" s="76" t="s">
        <v>4348</v>
      </c>
      <c r="F11459" s="71"/>
      <c r="G11459" s="71"/>
    </row>
    <row r="11460" spans="1:7" x14ac:dyDescent="0.2">
      <c r="A11460" s="77">
        <v>518570</v>
      </c>
      <c r="B11460" s="76" t="s">
        <v>11676</v>
      </c>
      <c r="F11460" s="71"/>
      <c r="G11460" s="71"/>
    </row>
    <row r="11461" spans="1:7" x14ac:dyDescent="0.2">
      <c r="A11461" s="77">
        <v>518575</v>
      </c>
      <c r="B11461" s="76" t="s">
        <v>4391</v>
      </c>
      <c r="F11461" s="71"/>
      <c r="G11461" s="71"/>
    </row>
    <row r="11462" spans="1:7" x14ac:dyDescent="0.2">
      <c r="A11462" s="77">
        <v>518580</v>
      </c>
      <c r="B11462" s="76" t="s">
        <v>14358</v>
      </c>
      <c r="F11462" s="71"/>
      <c r="G11462" s="71"/>
    </row>
    <row r="11463" spans="1:7" x14ac:dyDescent="0.2">
      <c r="A11463" s="77">
        <v>518581</v>
      </c>
      <c r="B11463" s="76" t="s">
        <v>5491</v>
      </c>
      <c r="F11463" s="71"/>
      <c r="G11463" s="71"/>
    </row>
    <row r="11464" spans="1:7" x14ac:dyDescent="0.2">
      <c r="A11464" s="77">
        <v>518582</v>
      </c>
      <c r="B11464" s="76" t="s">
        <v>14358</v>
      </c>
      <c r="F11464" s="71"/>
      <c r="G11464" s="71"/>
    </row>
    <row r="11465" spans="1:7" x14ac:dyDescent="0.2">
      <c r="A11465" s="77">
        <v>518585</v>
      </c>
      <c r="B11465" s="76" t="s">
        <v>11677</v>
      </c>
      <c r="F11465" s="71"/>
      <c r="G11465" s="71"/>
    </row>
    <row r="11466" spans="1:7" x14ac:dyDescent="0.2">
      <c r="A11466" s="77">
        <v>518590</v>
      </c>
      <c r="B11466" s="76" t="s">
        <v>11678</v>
      </c>
      <c r="F11466" s="71"/>
      <c r="G11466" s="71"/>
    </row>
    <row r="11467" spans="1:7" x14ac:dyDescent="0.2">
      <c r="A11467" s="77">
        <v>518595</v>
      </c>
      <c r="B11467" s="76" t="s">
        <v>11679</v>
      </c>
      <c r="F11467" s="71"/>
      <c r="G11467" s="71"/>
    </row>
    <row r="11468" spans="1:7" x14ac:dyDescent="0.2">
      <c r="A11468" s="77">
        <v>518600</v>
      </c>
      <c r="B11468" s="76" t="s">
        <v>11154</v>
      </c>
      <c r="F11468" s="71"/>
      <c r="G11468" s="71"/>
    </row>
    <row r="11469" spans="1:7" x14ac:dyDescent="0.2">
      <c r="A11469" s="77">
        <v>518605</v>
      </c>
      <c r="B11469" s="76" t="s">
        <v>4413</v>
      </c>
      <c r="F11469" s="71"/>
      <c r="G11469" s="71"/>
    </row>
    <row r="11470" spans="1:7" x14ac:dyDescent="0.2">
      <c r="A11470" s="77">
        <v>518610</v>
      </c>
      <c r="B11470" s="76" t="s">
        <v>4362</v>
      </c>
      <c r="F11470" s="71"/>
      <c r="G11470" s="71"/>
    </row>
    <row r="11471" spans="1:7" x14ac:dyDescent="0.2">
      <c r="A11471" s="77">
        <v>518615</v>
      </c>
      <c r="B11471" s="76" t="s">
        <v>4364</v>
      </c>
      <c r="F11471" s="71"/>
      <c r="G11471" s="71"/>
    </row>
    <row r="11472" spans="1:7" x14ac:dyDescent="0.2">
      <c r="A11472" s="77">
        <v>518620</v>
      </c>
      <c r="B11472" s="76" t="s">
        <v>11680</v>
      </c>
      <c r="F11472" s="71"/>
      <c r="G11472" s="71"/>
    </row>
    <row r="11473" spans="1:7" x14ac:dyDescent="0.2">
      <c r="A11473" s="77">
        <v>518625</v>
      </c>
      <c r="B11473" s="76" t="s">
        <v>4374</v>
      </c>
      <c r="F11473" s="71"/>
      <c r="G11473" s="71"/>
    </row>
    <row r="11474" spans="1:7" x14ac:dyDescent="0.2">
      <c r="A11474" s="77">
        <v>518630</v>
      </c>
      <c r="B11474" s="76" t="s">
        <v>11681</v>
      </c>
      <c r="F11474" s="71"/>
      <c r="G11474" s="71"/>
    </row>
    <row r="11475" spans="1:7" x14ac:dyDescent="0.2">
      <c r="A11475" s="77">
        <v>518635</v>
      </c>
      <c r="B11475" s="76" t="s">
        <v>4351</v>
      </c>
      <c r="F11475" s="71"/>
      <c r="G11475" s="71"/>
    </row>
    <row r="11476" spans="1:7" x14ac:dyDescent="0.2">
      <c r="A11476" s="77">
        <v>518640</v>
      </c>
      <c r="B11476" s="76" t="s">
        <v>11682</v>
      </c>
      <c r="F11476" s="71"/>
      <c r="G11476" s="71"/>
    </row>
    <row r="11477" spans="1:7" x14ac:dyDescent="0.2">
      <c r="A11477" s="77">
        <v>518645</v>
      </c>
      <c r="B11477" s="76" t="s">
        <v>11683</v>
      </c>
      <c r="F11477" s="71"/>
      <c r="G11477" s="71"/>
    </row>
    <row r="11478" spans="1:7" x14ac:dyDescent="0.2">
      <c r="A11478" s="77">
        <v>518650</v>
      </c>
      <c r="B11478" s="76" t="s">
        <v>4370</v>
      </c>
      <c r="F11478" s="71"/>
      <c r="G11478" s="71"/>
    </row>
    <row r="11479" spans="1:7" x14ac:dyDescent="0.2">
      <c r="A11479" s="77">
        <v>518655</v>
      </c>
      <c r="B11479" s="76" t="s">
        <v>4355</v>
      </c>
      <c r="F11479" s="71"/>
      <c r="G11479" s="71"/>
    </row>
    <row r="11480" spans="1:7" x14ac:dyDescent="0.2">
      <c r="A11480" s="77">
        <v>518660</v>
      </c>
      <c r="B11480" s="76" t="s">
        <v>11684</v>
      </c>
      <c r="F11480" s="71"/>
      <c r="G11480" s="71"/>
    </row>
    <row r="11481" spans="1:7" x14ac:dyDescent="0.2">
      <c r="A11481" s="77">
        <v>518661</v>
      </c>
      <c r="B11481" s="76" t="s">
        <v>4718</v>
      </c>
      <c r="F11481" s="71"/>
      <c r="G11481" s="71"/>
    </row>
    <row r="11482" spans="1:7" x14ac:dyDescent="0.2">
      <c r="A11482" s="77">
        <v>518662</v>
      </c>
      <c r="B11482" s="76" t="s">
        <v>4745</v>
      </c>
      <c r="F11482" s="71"/>
      <c r="G11482" s="71"/>
    </row>
    <row r="11483" spans="1:7" x14ac:dyDescent="0.2">
      <c r="A11483" s="77">
        <v>518665</v>
      </c>
      <c r="B11483" s="76" t="s">
        <v>4396</v>
      </c>
      <c r="F11483" s="71"/>
      <c r="G11483" s="71"/>
    </row>
    <row r="11484" spans="1:7" x14ac:dyDescent="0.2">
      <c r="A11484" s="77">
        <v>518670</v>
      </c>
      <c r="B11484" s="76" t="s">
        <v>4397</v>
      </c>
      <c r="F11484" s="71"/>
      <c r="G11484" s="71"/>
    </row>
    <row r="11485" spans="1:7" x14ac:dyDescent="0.2">
      <c r="A11485" s="77">
        <v>518675</v>
      </c>
      <c r="B11485" s="76" t="s">
        <v>5417</v>
      </c>
      <c r="F11485" s="71"/>
      <c r="G11485" s="71"/>
    </row>
    <row r="11486" spans="1:7" x14ac:dyDescent="0.2">
      <c r="A11486" s="77">
        <v>518680</v>
      </c>
      <c r="B11486" s="76" t="s">
        <v>4398</v>
      </c>
      <c r="F11486" s="71"/>
      <c r="G11486" s="71"/>
    </row>
    <row r="11487" spans="1:7" x14ac:dyDescent="0.2">
      <c r="A11487" s="77">
        <v>518685</v>
      </c>
      <c r="B11487" s="76" t="s">
        <v>11685</v>
      </c>
      <c r="F11487" s="71"/>
      <c r="G11487" s="71"/>
    </row>
    <row r="11488" spans="1:7" x14ac:dyDescent="0.2">
      <c r="A11488" s="77">
        <v>518690</v>
      </c>
      <c r="B11488" s="76" t="s">
        <v>4423</v>
      </c>
      <c r="F11488" s="71"/>
      <c r="G11488" s="71"/>
    </row>
    <row r="11489" spans="1:7" x14ac:dyDescent="0.2">
      <c r="A11489" s="77">
        <v>518695</v>
      </c>
      <c r="B11489" s="76" t="s">
        <v>4361</v>
      </c>
      <c r="F11489" s="71"/>
      <c r="G11489" s="71"/>
    </row>
    <row r="11490" spans="1:7" x14ac:dyDescent="0.2">
      <c r="A11490" s="77">
        <v>518700</v>
      </c>
      <c r="B11490" s="76" t="s">
        <v>11686</v>
      </c>
      <c r="F11490" s="71"/>
      <c r="G11490" s="71"/>
    </row>
    <row r="11491" spans="1:7" x14ac:dyDescent="0.2">
      <c r="A11491" s="77">
        <v>518705</v>
      </c>
      <c r="B11491" s="76" t="s">
        <v>4425</v>
      </c>
      <c r="F11491" s="71"/>
      <c r="G11491" s="71"/>
    </row>
    <row r="11492" spans="1:7" x14ac:dyDescent="0.2">
      <c r="A11492" s="77">
        <v>518710</v>
      </c>
      <c r="B11492" s="76" t="s">
        <v>4648</v>
      </c>
      <c r="F11492" s="71"/>
      <c r="G11492" s="71"/>
    </row>
    <row r="11493" spans="1:7" x14ac:dyDescent="0.2">
      <c r="A11493" s="77">
        <v>518715</v>
      </c>
      <c r="B11493" s="76" t="s">
        <v>11687</v>
      </c>
      <c r="F11493" s="71"/>
      <c r="G11493" s="71"/>
    </row>
    <row r="11494" spans="1:7" x14ac:dyDescent="0.2">
      <c r="A11494" s="77">
        <v>518716</v>
      </c>
      <c r="B11494" s="76" t="s">
        <v>11688</v>
      </c>
      <c r="F11494" s="71"/>
      <c r="G11494" s="71"/>
    </row>
    <row r="11495" spans="1:7" x14ac:dyDescent="0.2">
      <c r="A11495" s="77">
        <v>518720</v>
      </c>
      <c r="B11495" s="76" t="s">
        <v>4360</v>
      </c>
      <c r="F11495" s="71"/>
      <c r="G11495" s="71"/>
    </row>
    <row r="11496" spans="1:7" x14ac:dyDescent="0.2">
      <c r="A11496" s="77">
        <v>518725</v>
      </c>
      <c r="B11496" s="76" t="s">
        <v>4367</v>
      </c>
      <c r="F11496" s="71"/>
      <c r="G11496" s="71"/>
    </row>
    <row r="11497" spans="1:7" x14ac:dyDescent="0.2">
      <c r="A11497" s="77">
        <v>518730</v>
      </c>
      <c r="B11497" s="76" t="s">
        <v>11689</v>
      </c>
      <c r="F11497" s="71"/>
      <c r="G11497" s="71"/>
    </row>
    <row r="11498" spans="1:7" x14ac:dyDescent="0.2">
      <c r="A11498" s="77">
        <v>518735</v>
      </c>
      <c r="B11498" s="76" t="s">
        <v>11690</v>
      </c>
      <c r="F11498" s="71"/>
      <c r="G11498" s="71"/>
    </row>
    <row r="11499" spans="1:7" x14ac:dyDescent="0.2">
      <c r="A11499" s="77">
        <v>518740</v>
      </c>
      <c r="B11499" s="76" t="s">
        <v>11691</v>
      </c>
      <c r="F11499" s="71"/>
      <c r="G11499" s="71"/>
    </row>
    <row r="11500" spans="1:7" x14ac:dyDescent="0.2">
      <c r="A11500" s="77">
        <v>518745</v>
      </c>
      <c r="B11500" s="76" t="s">
        <v>15426</v>
      </c>
      <c r="F11500" s="71"/>
      <c r="G11500" s="71"/>
    </row>
    <row r="11501" spans="1:7" x14ac:dyDescent="0.2">
      <c r="A11501" s="77">
        <v>518750</v>
      </c>
      <c r="B11501" s="76" t="s">
        <v>4345</v>
      </c>
      <c r="F11501" s="71"/>
      <c r="G11501" s="71"/>
    </row>
    <row r="11502" spans="1:7" x14ac:dyDescent="0.2">
      <c r="A11502" s="77">
        <v>518755</v>
      </c>
      <c r="B11502" s="76" t="s">
        <v>4346</v>
      </c>
      <c r="F11502" s="71"/>
      <c r="G11502" s="71"/>
    </row>
    <row r="11503" spans="1:7" x14ac:dyDescent="0.2">
      <c r="A11503" s="77">
        <v>518760</v>
      </c>
      <c r="B11503" s="76" t="s">
        <v>11692</v>
      </c>
      <c r="F11503" s="71"/>
      <c r="G11503" s="71"/>
    </row>
    <row r="11504" spans="1:7" x14ac:dyDescent="0.2">
      <c r="A11504" s="77">
        <v>518765</v>
      </c>
      <c r="B11504" s="76" t="s">
        <v>5418</v>
      </c>
      <c r="F11504" s="71"/>
      <c r="G11504" s="71"/>
    </row>
    <row r="11505" spans="1:7" x14ac:dyDescent="0.2">
      <c r="A11505" s="77">
        <v>518770</v>
      </c>
      <c r="B11505" s="76" t="s">
        <v>11693</v>
      </c>
      <c r="F11505" s="71"/>
      <c r="G11505" s="71"/>
    </row>
    <row r="11506" spans="1:7" x14ac:dyDescent="0.2">
      <c r="A11506" s="77">
        <v>518775</v>
      </c>
      <c r="B11506" s="76" t="s">
        <v>11694</v>
      </c>
      <c r="F11506" s="71"/>
      <c r="G11506" s="71"/>
    </row>
    <row r="11507" spans="1:7" x14ac:dyDescent="0.2">
      <c r="A11507" s="77">
        <v>518780</v>
      </c>
      <c r="B11507" s="76" t="s">
        <v>5344</v>
      </c>
      <c r="F11507" s="71"/>
      <c r="G11507" s="71"/>
    </row>
    <row r="11508" spans="1:7" x14ac:dyDescent="0.2">
      <c r="A11508" s="77">
        <v>518785</v>
      </c>
      <c r="B11508" s="76" t="s">
        <v>11695</v>
      </c>
      <c r="F11508" s="71"/>
      <c r="G11508" s="71"/>
    </row>
    <row r="11509" spans="1:7" x14ac:dyDescent="0.2">
      <c r="A11509" s="77">
        <v>518790</v>
      </c>
      <c r="B11509" s="76" t="s">
        <v>4842</v>
      </c>
      <c r="F11509" s="71"/>
      <c r="G11509" s="71"/>
    </row>
    <row r="11510" spans="1:7" x14ac:dyDescent="0.2">
      <c r="A11510" s="77">
        <v>518791</v>
      </c>
      <c r="B11510" s="76" t="s">
        <v>15140</v>
      </c>
      <c r="F11510" s="71"/>
      <c r="G11510" s="71"/>
    </row>
    <row r="11511" spans="1:7" x14ac:dyDescent="0.2">
      <c r="A11511" s="77">
        <v>518795</v>
      </c>
      <c r="B11511" s="76" t="s">
        <v>11696</v>
      </c>
      <c r="F11511" s="71"/>
      <c r="G11511" s="71"/>
    </row>
    <row r="11512" spans="1:7" x14ac:dyDescent="0.2">
      <c r="A11512" s="77">
        <v>518800</v>
      </c>
      <c r="B11512" s="76" t="s">
        <v>11697</v>
      </c>
      <c r="F11512" s="71"/>
      <c r="G11512" s="71"/>
    </row>
    <row r="11513" spans="1:7" x14ac:dyDescent="0.2">
      <c r="A11513" s="77">
        <v>518805</v>
      </c>
      <c r="B11513" s="76" t="s">
        <v>11698</v>
      </c>
      <c r="F11513" s="71"/>
      <c r="G11513" s="71"/>
    </row>
    <row r="11514" spans="1:7" x14ac:dyDescent="0.2">
      <c r="A11514" s="77">
        <v>518810</v>
      </c>
      <c r="B11514" s="76" t="s">
        <v>11699</v>
      </c>
      <c r="F11514" s="71"/>
      <c r="G11514" s="71"/>
    </row>
    <row r="11515" spans="1:7" x14ac:dyDescent="0.2">
      <c r="A11515" s="77">
        <v>518815</v>
      </c>
      <c r="B11515" s="76" t="s">
        <v>4406</v>
      </c>
      <c r="F11515" s="71"/>
      <c r="G11515" s="71"/>
    </row>
    <row r="11516" spans="1:7" x14ac:dyDescent="0.2">
      <c r="A11516" s="77">
        <v>518820</v>
      </c>
      <c r="B11516" s="76" t="s">
        <v>11700</v>
      </c>
      <c r="F11516" s="71"/>
      <c r="G11516" s="71"/>
    </row>
    <row r="11517" spans="1:7" x14ac:dyDescent="0.2">
      <c r="A11517" s="77">
        <v>518825</v>
      </c>
      <c r="B11517" s="76" t="s">
        <v>11701</v>
      </c>
      <c r="F11517" s="71"/>
      <c r="G11517" s="71"/>
    </row>
    <row r="11518" spans="1:7" x14ac:dyDescent="0.2">
      <c r="A11518" s="77">
        <v>518830</v>
      </c>
      <c r="B11518" s="76" t="s">
        <v>11702</v>
      </c>
      <c r="F11518" s="71"/>
      <c r="G11518" s="71"/>
    </row>
    <row r="11519" spans="1:7" x14ac:dyDescent="0.2">
      <c r="A11519" s="77">
        <v>518835</v>
      </c>
      <c r="B11519" s="76" t="s">
        <v>11703</v>
      </c>
      <c r="F11519" s="71"/>
      <c r="G11519" s="71"/>
    </row>
    <row r="11520" spans="1:7" x14ac:dyDescent="0.2">
      <c r="A11520" s="77">
        <v>518840</v>
      </c>
      <c r="B11520" s="76" t="s">
        <v>11704</v>
      </c>
      <c r="F11520" s="71"/>
      <c r="G11520" s="71"/>
    </row>
    <row r="11521" spans="1:7" x14ac:dyDescent="0.2">
      <c r="A11521" s="77">
        <v>518841</v>
      </c>
      <c r="B11521" s="76" t="s">
        <v>11705</v>
      </c>
      <c r="F11521" s="71"/>
      <c r="G11521" s="71"/>
    </row>
    <row r="11522" spans="1:7" x14ac:dyDescent="0.2">
      <c r="A11522" s="77">
        <v>518842</v>
      </c>
      <c r="B11522" s="76" t="s">
        <v>5419</v>
      </c>
      <c r="F11522" s="71"/>
      <c r="G11522" s="71"/>
    </row>
    <row r="11523" spans="1:7" x14ac:dyDescent="0.2">
      <c r="A11523" s="77">
        <v>518843</v>
      </c>
      <c r="B11523" s="76" t="s">
        <v>5419</v>
      </c>
      <c r="F11523" s="71"/>
      <c r="G11523" s="71"/>
    </row>
    <row r="11524" spans="1:7" x14ac:dyDescent="0.2">
      <c r="A11524" s="77">
        <v>518844</v>
      </c>
      <c r="B11524" s="76" t="s">
        <v>5419</v>
      </c>
      <c r="F11524" s="71"/>
      <c r="G11524" s="71"/>
    </row>
    <row r="11525" spans="1:7" x14ac:dyDescent="0.2">
      <c r="A11525" s="77">
        <v>518845</v>
      </c>
      <c r="B11525" s="76" t="s">
        <v>11706</v>
      </c>
      <c r="F11525" s="71"/>
      <c r="G11525" s="71"/>
    </row>
    <row r="11526" spans="1:7" x14ac:dyDescent="0.2">
      <c r="A11526" s="77">
        <v>518850</v>
      </c>
      <c r="B11526" s="76" t="s">
        <v>4465</v>
      </c>
      <c r="F11526" s="71"/>
      <c r="G11526" s="71"/>
    </row>
    <row r="11527" spans="1:7" x14ac:dyDescent="0.2">
      <c r="A11527" s="77">
        <v>518851</v>
      </c>
      <c r="B11527" s="76" t="s">
        <v>4465</v>
      </c>
      <c r="F11527" s="71"/>
      <c r="G11527" s="71"/>
    </row>
    <row r="11528" spans="1:7" x14ac:dyDescent="0.2">
      <c r="A11528" s="77">
        <v>518855</v>
      </c>
      <c r="B11528" s="76" t="s">
        <v>4448</v>
      </c>
      <c r="F11528" s="71"/>
      <c r="G11528" s="71"/>
    </row>
    <row r="11529" spans="1:7" x14ac:dyDescent="0.2">
      <c r="A11529" s="77">
        <v>518860</v>
      </c>
      <c r="B11529" s="76" t="s">
        <v>11707</v>
      </c>
      <c r="F11529" s="71"/>
      <c r="G11529" s="71"/>
    </row>
    <row r="11530" spans="1:7" x14ac:dyDescent="0.2">
      <c r="A11530" s="77">
        <v>518861</v>
      </c>
      <c r="B11530" s="76" t="s">
        <v>14715</v>
      </c>
      <c r="F11530" s="71"/>
      <c r="G11530" s="71"/>
    </row>
    <row r="11531" spans="1:7" x14ac:dyDescent="0.2">
      <c r="A11531" s="77">
        <v>518865</v>
      </c>
      <c r="B11531" s="76" t="s">
        <v>11708</v>
      </c>
      <c r="F11531" s="71"/>
      <c r="G11531" s="71"/>
    </row>
    <row r="11532" spans="1:7" x14ac:dyDescent="0.2">
      <c r="A11532" s="77">
        <v>518870</v>
      </c>
      <c r="B11532" s="76" t="s">
        <v>4437</v>
      </c>
      <c r="F11532" s="71"/>
      <c r="G11532" s="71"/>
    </row>
    <row r="11533" spans="1:7" x14ac:dyDescent="0.2">
      <c r="A11533" s="77">
        <v>518871</v>
      </c>
      <c r="B11533" s="76" t="s">
        <v>4437</v>
      </c>
      <c r="F11533" s="71"/>
      <c r="G11533" s="71"/>
    </row>
    <row r="11534" spans="1:7" x14ac:dyDescent="0.2">
      <c r="A11534" s="77">
        <v>518875</v>
      </c>
      <c r="B11534" s="76" t="s">
        <v>11514</v>
      </c>
      <c r="F11534" s="71"/>
      <c r="G11534" s="71"/>
    </row>
    <row r="11535" spans="1:7" x14ac:dyDescent="0.2">
      <c r="A11535" s="77">
        <v>518880</v>
      </c>
      <c r="B11535" s="76" t="s">
        <v>4436</v>
      </c>
      <c r="F11535" s="71"/>
      <c r="G11535" s="71"/>
    </row>
    <row r="11536" spans="1:7" x14ac:dyDescent="0.2">
      <c r="A11536" s="77">
        <v>518885</v>
      </c>
      <c r="B11536" s="76" t="s">
        <v>4449</v>
      </c>
      <c r="F11536" s="71"/>
      <c r="G11536" s="71"/>
    </row>
    <row r="11537" spans="1:7" x14ac:dyDescent="0.2">
      <c r="A11537" s="77">
        <v>518890</v>
      </c>
      <c r="B11537" s="76" t="s">
        <v>11039</v>
      </c>
      <c r="F11537" s="71"/>
      <c r="G11537" s="71"/>
    </row>
    <row r="11538" spans="1:7" x14ac:dyDescent="0.2">
      <c r="A11538" s="77">
        <v>518895</v>
      </c>
      <c r="B11538" s="76" t="s">
        <v>4505</v>
      </c>
      <c r="F11538" s="71"/>
      <c r="G11538" s="71"/>
    </row>
    <row r="11539" spans="1:7" x14ac:dyDescent="0.2">
      <c r="A11539" s="77">
        <v>518900</v>
      </c>
      <c r="B11539" s="76" t="s">
        <v>4506</v>
      </c>
      <c r="F11539" s="71"/>
      <c r="G11539" s="71"/>
    </row>
    <row r="11540" spans="1:7" x14ac:dyDescent="0.2">
      <c r="A11540" s="77">
        <v>518905</v>
      </c>
      <c r="B11540" s="76" t="s">
        <v>4507</v>
      </c>
      <c r="F11540" s="71"/>
      <c r="G11540" s="71"/>
    </row>
    <row r="11541" spans="1:7" x14ac:dyDescent="0.2">
      <c r="A11541" s="77">
        <v>518910</v>
      </c>
      <c r="B11541" s="76" t="s">
        <v>4849</v>
      </c>
      <c r="F11541" s="71"/>
      <c r="G11541" s="71"/>
    </row>
    <row r="11542" spans="1:7" x14ac:dyDescent="0.2">
      <c r="A11542" s="77">
        <v>518911</v>
      </c>
      <c r="B11542" s="76" t="s">
        <v>4850</v>
      </c>
      <c r="F11542" s="71"/>
      <c r="G11542" s="71"/>
    </row>
    <row r="11543" spans="1:7" x14ac:dyDescent="0.2">
      <c r="A11543" s="77">
        <v>518915</v>
      </c>
      <c r="B11543" s="76" t="s">
        <v>11709</v>
      </c>
      <c r="F11543" s="71"/>
      <c r="G11543" s="71"/>
    </row>
    <row r="11544" spans="1:7" x14ac:dyDescent="0.2">
      <c r="A11544" s="77">
        <v>518920</v>
      </c>
      <c r="B11544" s="76" t="s">
        <v>11710</v>
      </c>
      <c r="F11544" s="71"/>
      <c r="G11544" s="71"/>
    </row>
    <row r="11545" spans="1:7" x14ac:dyDescent="0.2">
      <c r="A11545" s="77">
        <v>518925</v>
      </c>
      <c r="B11545" s="76" t="s">
        <v>4576</v>
      </c>
      <c r="F11545" s="71"/>
      <c r="G11545" s="71"/>
    </row>
    <row r="11546" spans="1:7" x14ac:dyDescent="0.2">
      <c r="A11546" s="77">
        <v>518930</v>
      </c>
      <c r="B11546" s="76" t="s">
        <v>4577</v>
      </c>
      <c r="F11546" s="71"/>
      <c r="G11546" s="71"/>
    </row>
    <row r="11547" spans="1:7" x14ac:dyDescent="0.2">
      <c r="A11547" s="77">
        <v>518935</v>
      </c>
      <c r="B11547" s="76" t="s">
        <v>11711</v>
      </c>
      <c r="F11547" s="71"/>
      <c r="G11547" s="71"/>
    </row>
    <row r="11548" spans="1:7" x14ac:dyDescent="0.2">
      <c r="A11548" s="77">
        <v>518936</v>
      </c>
      <c r="B11548" s="76" t="s">
        <v>5420</v>
      </c>
      <c r="F11548" s="71"/>
      <c r="G11548" s="71"/>
    </row>
    <row r="11549" spans="1:7" x14ac:dyDescent="0.2">
      <c r="A11549" s="77">
        <v>518940</v>
      </c>
      <c r="B11549" s="76" t="s">
        <v>11712</v>
      </c>
      <c r="F11549" s="71"/>
      <c r="G11549" s="71"/>
    </row>
    <row r="11550" spans="1:7" x14ac:dyDescent="0.2">
      <c r="A11550" s="77">
        <v>518945</v>
      </c>
      <c r="B11550" s="76" t="s">
        <v>4427</v>
      </c>
      <c r="F11550" s="71"/>
      <c r="G11550" s="71"/>
    </row>
    <row r="11551" spans="1:7" x14ac:dyDescent="0.2">
      <c r="A11551" s="77">
        <v>518950</v>
      </c>
      <c r="B11551" s="76" t="s">
        <v>15427</v>
      </c>
      <c r="F11551" s="71"/>
      <c r="G11551" s="71"/>
    </row>
    <row r="11552" spans="1:7" x14ac:dyDescent="0.2">
      <c r="A11552" s="77">
        <v>518955</v>
      </c>
      <c r="B11552" s="76" t="s">
        <v>4441</v>
      </c>
      <c r="F11552" s="71"/>
      <c r="G11552" s="71"/>
    </row>
    <row r="11553" spans="1:7" x14ac:dyDescent="0.2">
      <c r="A11553" s="77">
        <v>518960</v>
      </c>
      <c r="B11553" s="76" t="s">
        <v>4440</v>
      </c>
      <c r="F11553" s="71"/>
      <c r="G11553" s="71"/>
    </row>
    <row r="11554" spans="1:7" x14ac:dyDescent="0.2">
      <c r="A11554" s="77">
        <v>518965</v>
      </c>
      <c r="B11554" s="76" t="s">
        <v>4442</v>
      </c>
      <c r="F11554" s="71"/>
      <c r="G11554" s="71"/>
    </row>
    <row r="11555" spans="1:7" x14ac:dyDescent="0.2">
      <c r="A11555" s="77">
        <v>518970</v>
      </c>
      <c r="B11555" s="76" t="s">
        <v>11595</v>
      </c>
      <c r="F11555" s="71"/>
      <c r="G11555" s="71"/>
    </row>
    <row r="11556" spans="1:7" x14ac:dyDescent="0.2">
      <c r="A11556" s="77">
        <v>518975</v>
      </c>
      <c r="B11556" s="76" t="s">
        <v>4657</v>
      </c>
      <c r="F11556" s="71"/>
      <c r="G11556" s="71"/>
    </row>
    <row r="11557" spans="1:7" x14ac:dyDescent="0.2">
      <c r="A11557" s="77">
        <v>518980</v>
      </c>
      <c r="B11557" s="76" t="s">
        <v>11713</v>
      </c>
      <c r="F11557" s="71"/>
      <c r="G11557" s="71"/>
    </row>
    <row r="11558" spans="1:7" x14ac:dyDescent="0.2">
      <c r="A11558" s="77">
        <v>518985</v>
      </c>
      <c r="B11558" s="76" t="s">
        <v>4569</v>
      </c>
      <c r="F11558" s="71"/>
      <c r="G11558" s="71"/>
    </row>
    <row r="11559" spans="1:7" x14ac:dyDescent="0.2">
      <c r="A11559" s="77">
        <v>518990</v>
      </c>
      <c r="B11559" s="76" t="s">
        <v>11714</v>
      </c>
      <c r="F11559" s="71"/>
      <c r="G11559" s="71"/>
    </row>
    <row r="11560" spans="1:7" x14ac:dyDescent="0.2">
      <c r="A11560" s="77">
        <v>518995</v>
      </c>
      <c r="B11560" s="76" t="s">
        <v>4444</v>
      </c>
      <c r="F11560" s="71"/>
      <c r="G11560" s="71"/>
    </row>
    <row r="11561" spans="1:7" x14ac:dyDescent="0.2">
      <c r="A11561" s="77">
        <v>519000</v>
      </c>
      <c r="B11561" s="76" t="s">
        <v>4597</v>
      </c>
      <c r="F11561" s="71"/>
      <c r="G11561" s="71"/>
    </row>
    <row r="11562" spans="1:7" x14ac:dyDescent="0.2">
      <c r="A11562" s="77">
        <v>519003</v>
      </c>
      <c r="B11562" s="76" t="s">
        <v>11715</v>
      </c>
      <c r="F11562" s="71"/>
      <c r="G11562" s="71"/>
    </row>
    <row r="11563" spans="1:7" x14ac:dyDescent="0.2">
      <c r="A11563" s="77">
        <v>519005</v>
      </c>
      <c r="B11563" s="76" t="s">
        <v>4458</v>
      </c>
      <c r="F11563" s="71"/>
      <c r="G11563" s="71"/>
    </row>
    <row r="11564" spans="1:7" x14ac:dyDescent="0.2">
      <c r="A11564" s="77">
        <v>519010</v>
      </c>
      <c r="B11564" s="76" t="s">
        <v>4509</v>
      </c>
      <c r="F11564" s="71"/>
      <c r="G11564" s="71"/>
    </row>
    <row r="11565" spans="1:7" x14ac:dyDescent="0.2">
      <c r="A11565" s="77">
        <v>519015</v>
      </c>
      <c r="B11565" s="76" t="s">
        <v>4574</v>
      </c>
      <c r="F11565" s="71"/>
      <c r="G11565" s="71"/>
    </row>
    <row r="11566" spans="1:7" x14ac:dyDescent="0.2">
      <c r="A11566" s="77">
        <v>519020</v>
      </c>
      <c r="B11566" s="76" t="s">
        <v>4575</v>
      </c>
      <c r="F11566" s="71"/>
      <c r="G11566" s="71"/>
    </row>
    <row r="11567" spans="1:7" x14ac:dyDescent="0.2">
      <c r="A11567" s="77">
        <v>519021</v>
      </c>
      <c r="B11567" s="76" t="s">
        <v>11716</v>
      </c>
      <c r="F11567" s="71"/>
      <c r="G11567" s="71"/>
    </row>
    <row r="11568" spans="1:7" x14ac:dyDescent="0.2">
      <c r="A11568" s="77">
        <v>519022</v>
      </c>
      <c r="B11568" s="76" t="s">
        <v>4902</v>
      </c>
      <c r="F11568" s="71"/>
      <c r="G11568" s="71"/>
    </row>
    <row r="11569" spans="1:7" x14ac:dyDescent="0.2">
      <c r="A11569" s="77">
        <v>519023</v>
      </c>
      <c r="B11569" s="76" t="s">
        <v>11717</v>
      </c>
      <c r="F11569" s="71"/>
      <c r="G11569" s="71"/>
    </row>
    <row r="11570" spans="1:7" x14ac:dyDescent="0.2">
      <c r="A11570" s="77">
        <v>519025</v>
      </c>
      <c r="B11570" s="76" t="s">
        <v>4504</v>
      </c>
      <c r="F11570" s="71"/>
      <c r="G11570" s="71"/>
    </row>
    <row r="11571" spans="1:7" x14ac:dyDescent="0.2">
      <c r="A11571" s="77">
        <v>519030</v>
      </c>
      <c r="B11571" s="76" t="s">
        <v>4482</v>
      </c>
      <c r="F11571" s="71"/>
      <c r="G11571" s="71"/>
    </row>
    <row r="11572" spans="1:7" x14ac:dyDescent="0.2">
      <c r="A11572" s="77">
        <v>519035</v>
      </c>
      <c r="B11572" s="76" t="s">
        <v>5492</v>
      </c>
      <c r="F11572" s="71"/>
      <c r="G11572" s="71"/>
    </row>
    <row r="11573" spans="1:7" x14ac:dyDescent="0.2">
      <c r="A11573" s="77">
        <v>519040</v>
      </c>
      <c r="B11573" s="76" t="s">
        <v>4452</v>
      </c>
      <c r="F11573" s="71"/>
      <c r="G11573" s="71"/>
    </row>
    <row r="11574" spans="1:7" x14ac:dyDescent="0.2">
      <c r="A11574" s="77">
        <v>519045</v>
      </c>
      <c r="B11574" s="76" t="s">
        <v>4439</v>
      </c>
      <c r="F11574" s="71"/>
      <c r="G11574" s="71"/>
    </row>
    <row r="11575" spans="1:7" x14ac:dyDescent="0.2">
      <c r="A11575" s="77">
        <v>519050</v>
      </c>
      <c r="B11575" s="76" t="s">
        <v>11718</v>
      </c>
      <c r="F11575" s="71"/>
      <c r="G11575" s="71"/>
    </row>
    <row r="11576" spans="1:7" x14ac:dyDescent="0.2">
      <c r="A11576" s="77">
        <v>519051</v>
      </c>
      <c r="B11576" s="76" t="s">
        <v>4987</v>
      </c>
      <c r="F11576" s="71"/>
      <c r="G11576" s="71"/>
    </row>
    <row r="11577" spans="1:7" x14ac:dyDescent="0.2">
      <c r="A11577" s="77">
        <v>519055</v>
      </c>
      <c r="B11577" s="76" t="s">
        <v>4593</v>
      </c>
      <c r="F11577" s="71"/>
      <c r="G11577" s="71"/>
    </row>
    <row r="11578" spans="1:7" x14ac:dyDescent="0.2">
      <c r="A11578" s="77">
        <v>519060</v>
      </c>
      <c r="B11578" s="76" t="s">
        <v>4596</v>
      </c>
      <c r="F11578" s="71"/>
      <c r="G11578" s="71"/>
    </row>
    <row r="11579" spans="1:7" x14ac:dyDescent="0.2">
      <c r="A11579" s="77">
        <v>519065</v>
      </c>
      <c r="B11579" s="76" t="s">
        <v>11719</v>
      </c>
      <c r="F11579" s="71"/>
      <c r="G11579" s="71"/>
    </row>
    <row r="11580" spans="1:7" x14ac:dyDescent="0.2">
      <c r="A11580" s="77">
        <v>519066</v>
      </c>
      <c r="B11580" s="76" t="s">
        <v>11720</v>
      </c>
      <c r="F11580" s="71"/>
      <c r="G11580" s="71"/>
    </row>
    <row r="11581" spans="1:7" x14ac:dyDescent="0.2">
      <c r="A11581" s="77">
        <v>519067</v>
      </c>
      <c r="B11581" s="76" t="s">
        <v>5345</v>
      </c>
      <c r="F11581" s="71"/>
      <c r="G11581" s="71"/>
    </row>
    <row r="11582" spans="1:7" x14ac:dyDescent="0.2">
      <c r="A11582" s="77">
        <v>519068</v>
      </c>
      <c r="B11582" s="76" t="s">
        <v>14716</v>
      </c>
      <c r="F11582" s="71"/>
      <c r="G11582" s="71"/>
    </row>
    <row r="11583" spans="1:7" x14ac:dyDescent="0.2">
      <c r="A11583" s="77">
        <v>519070</v>
      </c>
      <c r="B11583" s="76" t="s">
        <v>4479</v>
      </c>
      <c r="F11583" s="71"/>
      <c r="G11583" s="71"/>
    </row>
    <row r="11584" spans="1:7" x14ac:dyDescent="0.2">
      <c r="A11584" s="77">
        <v>519075</v>
      </c>
      <c r="B11584" s="76" t="s">
        <v>4496</v>
      </c>
      <c r="F11584" s="71"/>
      <c r="G11584" s="71"/>
    </row>
    <row r="11585" spans="1:7" x14ac:dyDescent="0.2">
      <c r="A11585" s="77">
        <v>519080</v>
      </c>
      <c r="B11585" s="76" t="s">
        <v>11721</v>
      </c>
      <c r="F11585" s="71"/>
      <c r="G11585" s="71"/>
    </row>
    <row r="11586" spans="1:7" x14ac:dyDescent="0.2">
      <c r="A11586" s="77">
        <v>519085</v>
      </c>
      <c r="B11586" s="76" t="s">
        <v>11722</v>
      </c>
      <c r="F11586" s="71"/>
      <c r="G11586" s="71"/>
    </row>
    <row r="11587" spans="1:7" x14ac:dyDescent="0.2">
      <c r="A11587" s="77">
        <v>519090</v>
      </c>
      <c r="B11587" s="76" t="s">
        <v>4541</v>
      </c>
      <c r="F11587" s="71"/>
      <c r="G11587" s="71"/>
    </row>
    <row r="11588" spans="1:7" x14ac:dyDescent="0.2">
      <c r="A11588" s="77">
        <v>519095</v>
      </c>
      <c r="B11588" s="76" t="s">
        <v>4464</v>
      </c>
      <c r="F11588" s="71"/>
      <c r="G11588" s="71"/>
    </row>
    <row r="11589" spans="1:7" x14ac:dyDescent="0.2">
      <c r="A11589" s="77">
        <v>519100</v>
      </c>
      <c r="B11589" s="76" t="s">
        <v>11723</v>
      </c>
      <c r="F11589" s="71"/>
      <c r="G11589" s="71"/>
    </row>
    <row r="11590" spans="1:7" x14ac:dyDescent="0.2">
      <c r="A11590" s="77">
        <v>519101</v>
      </c>
      <c r="B11590" s="76" t="s">
        <v>11724</v>
      </c>
      <c r="F11590" s="71"/>
      <c r="G11590" s="71"/>
    </row>
    <row r="11591" spans="1:7" x14ac:dyDescent="0.2">
      <c r="A11591" s="77">
        <v>519102</v>
      </c>
      <c r="B11591" s="76" t="s">
        <v>14485</v>
      </c>
      <c r="F11591" s="71"/>
      <c r="G11591" s="71"/>
    </row>
    <row r="11592" spans="1:7" x14ac:dyDescent="0.2">
      <c r="A11592" s="77">
        <v>519103</v>
      </c>
      <c r="B11592" s="76" t="s">
        <v>15141</v>
      </c>
      <c r="F11592" s="71"/>
      <c r="G11592" s="71"/>
    </row>
    <row r="11593" spans="1:7" x14ac:dyDescent="0.2">
      <c r="A11593" s="77">
        <v>519104</v>
      </c>
      <c r="B11593" s="76" t="s">
        <v>15141</v>
      </c>
      <c r="F11593" s="71"/>
      <c r="G11593" s="71"/>
    </row>
    <row r="11594" spans="1:7" x14ac:dyDescent="0.2">
      <c r="A11594" s="77">
        <v>519105</v>
      </c>
      <c r="B11594" s="76" t="s">
        <v>4478</v>
      </c>
      <c r="F11594" s="71"/>
      <c r="G11594" s="71"/>
    </row>
    <row r="11595" spans="1:7" x14ac:dyDescent="0.2">
      <c r="A11595" s="77">
        <v>519110</v>
      </c>
      <c r="B11595" s="76" t="s">
        <v>11725</v>
      </c>
      <c r="F11595" s="71"/>
      <c r="G11595" s="71"/>
    </row>
    <row r="11596" spans="1:7" x14ac:dyDescent="0.2">
      <c r="A11596" s="77">
        <v>519115</v>
      </c>
      <c r="B11596" s="76" t="s">
        <v>11726</v>
      </c>
      <c r="F11596" s="71"/>
      <c r="G11596" s="71"/>
    </row>
    <row r="11597" spans="1:7" x14ac:dyDescent="0.2">
      <c r="A11597" s="77">
        <v>519120</v>
      </c>
      <c r="B11597" s="76" t="s">
        <v>4556</v>
      </c>
      <c r="F11597" s="71"/>
      <c r="G11597" s="71"/>
    </row>
    <row r="11598" spans="1:7" x14ac:dyDescent="0.2">
      <c r="A11598" s="77">
        <v>519125</v>
      </c>
      <c r="B11598" s="76" t="s">
        <v>11614</v>
      </c>
      <c r="F11598" s="71"/>
      <c r="G11598" s="71"/>
    </row>
    <row r="11599" spans="1:7" x14ac:dyDescent="0.2">
      <c r="A11599" s="77">
        <v>519130</v>
      </c>
      <c r="B11599" s="76" t="s">
        <v>15558</v>
      </c>
      <c r="F11599" s="71"/>
      <c r="G11599" s="71"/>
    </row>
    <row r="11600" spans="1:7" x14ac:dyDescent="0.2">
      <c r="A11600" s="77">
        <v>519135</v>
      </c>
      <c r="B11600" s="76" t="s">
        <v>11727</v>
      </c>
      <c r="F11600" s="71"/>
      <c r="G11600" s="71"/>
    </row>
    <row r="11601" spans="1:7" x14ac:dyDescent="0.2">
      <c r="A11601" s="77">
        <v>519140</v>
      </c>
      <c r="B11601" s="76" t="s">
        <v>11728</v>
      </c>
      <c r="F11601" s="71"/>
      <c r="G11601" s="71"/>
    </row>
    <row r="11602" spans="1:7" x14ac:dyDescent="0.2">
      <c r="A11602" s="77">
        <v>519145</v>
      </c>
      <c r="B11602" s="76" t="s">
        <v>11729</v>
      </c>
      <c r="F11602" s="71"/>
      <c r="G11602" s="71"/>
    </row>
    <row r="11603" spans="1:7" x14ac:dyDescent="0.2">
      <c r="A11603" s="77">
        <v>519150</v>
      </c>
      <c r="B11603" s="76" t="s">
        <v>4469</v>
      </c>
      <c r="F11603" s="71"/>
      <c r="G11603" s="71"/>
    </row>
    <row r="11604" spans="1:7" x14ac:dyDescent="0.2">
      <c r="A11604" s="77">
        <v>519155</v>
      </c>
      <c r="B11604" s="76" t="s">
        <v>4470</v>
      </c>
      <c r="F11604" s="71"/>
      <c r="G11604" s="71"/>
    </row>
    <row r="11605" spans="1:7" x14ac:dyDescent="0.2">
      <c r="A11605" s="77">
        <v>519160</v>
      </c>
      <c r="B11605" s="76" t="s">
        <v>4480</v>
      </c>
      <c r="F11605" s="71"/>
      <c r="G11605" s="71"/>
    </row>
    <row r="11606" spans="1:7" x14ac:dyDescent="0.2">
      <c r="A11606" s="77">
        <v>519161</v>
      </c>
      <c r="B11606" s="76" t="s">
        <v>5346</v>
      </c>
      <c r="F11606" s="71"/>
      <c r="G11606" s="71"/>
    </row>
    <row r="11607" spans="1:7" x14ac:dyDescent="0.2">
      <c r="A11607" s="77">
        <v>519165</v>
      </c>
      <c r="B11607" s="76" t="s">
        <v>4499</v>
      </c>
      <c r="F11607" s="71"/>
      <c r="G11607" s="71"/>
    </row>
    <row r="11608" spans="1:7" x14ac:dyDescent="0.2">
      <c r="A11608" s="77">
        <v>519170</v>
      </c>
      <c r="B11608" s="76" t="s">
        <v>4568</v>
      </c>
      <c r="F11608" s="71"/>
      <c r="G11608" s="71"/>
    </row>
    <row r="11609" spans="1:7" x14ac:dyDescent="0.2">
      <c r="A11609" s="77">
        <v>519175</v>
      </c>
      <c r="B11609" s="76" t="s">
        <v>11730</v>
      </c>
      <c r="F11609" s="71"/>
      <c r="G11609" s="71"/>
    </row>
    <row r="11610" spans="1:7" x14ac:dyDescent="0.2">
      <c r="A11610" s="77">
        <v>519180</v>
      </c>
      <c r="B11610" s="76" t="s">
        <v>4595</v>
      </c>
      <c r="F11610" s="71"/>
      <c r="G11610" s="71"/>
    </row>
    <row r="11611" spans="1:7" x14ac:dyDescent="0.2">
      <c r="A11611" s="77">
        <v>519185</v>
      </c>
      <c r="B11611" s="76" t="s">
        <v>11731</v>
      </c>
      <c r="F11611" s="71"/>
      <c r="G11611" s="71"/>
    </row>
    <row r="11612" spans="1:7" x14ac:dyDescent="0.2">
      <c r="A11612" s="77">
        <v>519190</v>
      </c>
      <c r="B11612" s="76" t="s">
        <v>11732</v>
      </c>
      <c r="F11612" s="71"/>
      <c r="G11612" s="71"/>
    </row>
    <row r="11613" spans="1:7" x14ac:dyDescent="0.2">
      <c r="A11613" s="77">
        <v>519195</v>
      </c>
      <c r="B11613" s="76" t="s">
        <v>11733</v>
      </c>
      <c r="F11613" s="71"/>
      <c r="G11613" s="71"/>
    </row>
    <row r="11614" spans="1:7" x14ac:dyDescent="0.2">
      <c r="A11614" s="77">
        <v>519200</v>
      </c>
      <c r="B11614" s="76" t="s">
        <v>11734</v>
      </c>
      <c r="F11614" s="71"/>
      <c r="G11614" s="71"/>
    </row>
    <row r="11615" spans="1:7" x14ac:dyDescent="0.2">
      <c r="A11615" s="77">
        <v>519205</v>
      </c>
      <c r="B11615" s="76" t="s">
        <v>11735</v>
      </c>
      <c r="F11615" s="71"/>
      <c r="G11615" s="71"/>
    </row>
    <row r="11616" spans="1:7" x14ac:dyDescent="0.2">
      <c r="A11616" s="77">
        <v>519210</v>
      </c>
      <c r="B11616" s="76" t="s">
        <v>11736</v>
      </c>
      <c r="F11616" s="71"/>
      <c r="G11616" s="71"/>
    </row>
    <row r="11617" spans="1:7" x14ac:dyDescent="0.2">
      <c r="A11617" s="77">
        <v>519215</v>
      </c>
      <c r="B11617" s="76" t="s">
        <v>5181</v>
      </c>
      <c r="F11617" s="71"/>
      <c r="G11617" s="71"/>
    </row>
    <row r="11618" spans="1:7" x14ac:dyDescent="0.2">
      <c r="A11618" s="77">
        <v>519220</v>
      </c>
      <c r="B11618" s="76" t="s">
        <v>11737</v>
      </c>
      <c r="F11618" s="71"/>
      <c r="G11618" s="71"/>
    </row>
    <row r="11619" spans="1:7" x14ac:dyDescent="0.2">
      <c r="A11619" s="77">
        <v>519225</v>
      </c>
      <c r="B11619" s="76" t="s">
        <v>5421</v>
      </c>
      <c r="F11619" s="71"/>
      <c r="G11619" s="71"/>
    </row>
    <row r="11620" spans="1:7" x14ac:dyDescent="0.2">
      <c r="A11620" s="77">
        <v>519230</v>
      </c>
      <c r="B11620" s="76" t="s">
        <v>11738</v>
      </c>
      <c r="F11620" s="71"/>
      <c r="G11620" s="71"/>
    </row>
    <row r="11621" spans="1:7" x14ac:dyDescent="0.2">
      <c r="A11621" s="77">
        <v>519235</v>
      </c>
      <c r="B11621" s="76" t="s">
        <v>15428</v>
      </c>
      <c r="F11621" s="71"/>
      <c r="G11621" s="71"/>
    </row>
    <row r="11622" spans="1:7" x14ac:dyDescent="0.2">
      <c r="A11622" s="77">
        <v>519240</v>
      </c>
      <c r="B11622" s="76" t="s">
        <v>4488</v>
      </c>
      <c r="F11622" s="71"/>
      <c r="G11622" s="71"/>
    </row>
    <row r="11623" spans="1:7" x14ac:dyDescent="0.2">
      <c r="A11623" s="77">
        <v>519245</v>
      </c>
      <c r="B11623" s="76" t="s">
        <v>11330</v>
      </c>
      <c r="F11623" s="71"/>
      <c r="G11623" s="71"/>
    </row>
    <row r="11624" spans="1:7" x14ac:dyDescent="0.2">
      <c r="A11624" s="77">
        <v>519246</v>
      </c>
      <c r="B11624" s="76" t="s">
        <v>11739</v>
      </c>
      <c r="F11624" s="71"/>
      <c r="G11624" s="71"/>
    </row>
    <row r="11625" spans="1:7" x14ac:dyDescent="0.2">
      <c r="A11625" s="77">
        <v>519250</v>
      </c>
      <c r="B11625" s="76" t="s">
        <v>11740</v>
      </c>
      <c r="F11625" s="71"/>
      <c r="G11625" s="71"/>
    </row>
    <row r="11626" spans="1:7" x14ac:dyDescent="0.2">
      <c r="A11626" s="77">
        <v>519251</v>
      </c>
      <c r="B11626" s="76" t="s">
        <v>11741</v>
      </c>
      <c r="F11626" s="71"/>
      <c r="G11626" s="71"/>
    </row>
    <row r="11627" spans="1:7" x14ac:dyDescent="0.2">
      <c r="A11627" s="77">
        <v>519252</v>
      </c>
      <c r="B11627" s="76" t="s">
        <v>5422</v>
      </c>
      <c r="F11627" s="71"/>
      <c r="G11627" s="71"/>
    </row>
    <row r="11628" spans="1:7" x14ac:dyDescent="0.2">
      <c r="A11628" s="77">
        <v>519253</v>
      </c>
      <c r="B11628" s="76" t="s">
        <v>14717</v>
      </c>
      <c r="F11628" s="71"/>
      <c r="G11628" s="71"/>
    </row>
    <row r="11629" spans="1:7" x14ac:dyDescent="0.2">
      <c r="A11629" s="77">
        <v>519255</v>
      </c>
      <c r="B11629" s="76" t="s">
        <v>11742</v>
      </c>
      <c r="F11629" s="71"/>
      <c r="G11629" s="71"/>
    </row>
    <row r="11630" spans="1:7" x14ac:dyDescent="0.2">
      <c r="A11630" s="77">
        <v>519260</v>
      </c>
      <c r="B11630" s="76" t="s">
        <v>11743</v>
      </c>
      <c r="F11630" s="71"/>
      <c r="G11630" s="71"/>
    </row>
    <row r="11631" spans="1:7" x14ac:dyDescent="0.2">
      <c r="A11631" s="77">
        <v>519265</v>
      </c>
      <c r="B11631" s="76" t="s">
        <v>11744</v>
      </c>
      <c r="F11631" s="71"/>
      <c r="G11631" s="71"/>
    </row>
    <row r="11632" spans="1:7" x14ac:dyDescent="0.2">
      <c r="A11632" s="77">
        <v>519270</v>
      </c>
      <c r="B11632" s="76" t="s">
        <v>4583</v>
      </c>
      <c r="F11632" s="71"/>
      <c r="G11632" s="71"/>
    </row>
    <row r="11633" spans="1:7" x14ac:dyDescent="0.2">
      <c r="A11633" s="77">
        <v>519275</v>
      </c>
      <c r="B11633" s="76" t="s">
        <v>4645</v>
      </c>
      <c r="F11633" s="71"/>
      <c r="G11633" s="71"/>
    </row>
    <row r="11634" spans="1:7" x14ac:dyDescent="0.2">
      <c r="A11634" s="77">
        <v>519280</v>
      </c>
      <c r="B11634" s="76" t="s">
        <v>4643</v>
      </c>
      <c r="F11634" s="71"/>
      <c r="G11634" s="71"/>
    </row>
    <row r="11635" spans="1:7" x14ac:dyDescent="0.2">
      <c r="A11635" s="77">
        <v>519285</v>
      </c>
      <c r="B11635" s="76" t="s">
        <v>11745</v>
      </c>
      <c r="F11635" s="71"/>
      <c r="G11635" s="71"/>
    </row>
    <row r="11636" spans="1:7" x14ac:dyDescent="0.2">
      <c r="A11636" s="77">
        <v>519290</v>
      </c>
      <c r="B11636" s="76" t="s">
        <v>11746</v>
      </c>
      <c r="F11636" s="71"/>
      <c r="G11636" s="71"/>
    </row>
    <row r="11637" spans="1:7" x14ac:dyDescent="0.2">
      <c r="A11637" s="77">
        <v>519295</v>
      </c>
      <c r="B11637" s="76" t="s">
        <v>11747</v>
      </c>
      <c r="F11637" s="71"/>
      <c r="G11637" s="71"/>
    </row>
    <row r="11638" spans="1:7" x14ac:dyDescent="0.2">
      <c r="A11638" s="77">
        <v>519300</v>
      </c>
      <c r="B11638" s="76" t="s">
        <v>11748</v>
      </c>
      <c r="F11638" s="71"/>
      <c r="G11638" s="71"/>
    </row>
    <row r="11639" spans="1:7" x14ac:dyDescent="0.2">
      <c r="A11639" s="77">
        <v>519305</v>
      </c>
      <c r="B11639" s="76" t="s">
        <v>11749</v>
      </c>
      <c r="F11639" s="71"/>
      <c r="G11639" s="71"/>
    </row>
    <row r="11640" spans="1:7" x14ac:dyDescent="0.2">
      <c r="A11640" s="77">
        <v>519310</v>
      </c>
      <c r="B11640" s="76" t="s">
        <v>4661</v>
      </c>
      <c r="F11640" s="71"/>
      <c r="G11640" s="71"/>
    </row>
    <row r="11641" spans="1:7" x14ac:dyDescent="0.2">
      <c r="A11641" s="77">
        <v>519315</v>
      </c>
      <c r="B11641" s="76" t="s">
        <v>11750</v>
      </c>
      <c r="F11641" s="71"/>
      <c r="G11641" s="71"/>
    </row>
    <row r="11642" spans="1:7" x14ac:dyDescent="0.2">
      <c r="A11642" s="77">
        <v>519320</v>
      </c>
      <c r="B11642" s="76" t="s">
        <v>11751</v>
      </c>
      <c r="F11642" s="71"/>
      <c r="G11642" s="71"/>
    </row>
    <row r="11643" spans="1:7" x14ac:dyDescent="0.2">
      <c r="A11643" s="77">
        <v>519325</v>
      </c>
      <c r="B11643" s="76" t="s">
        <v>11752</v>
      </c>
      <c r="F11643" s="71"/>
      <c r="G11643" s="71"/>
    </row>
    <row r="11644" spans="1:7" x14ac:dyDescent="0.2">
      <c r="A11644" s="77">
        <v>519330</v>
      </c>
      <c r="B11644" s="76" t="s">
        <v>11753</v>
      </c>
      <c r="F11644" s="71"/>
      <c r="G11644" s="71"/>
    </row>
    <row r="11645" spans="1:7" x14ac:dyDescent="0.2">
      <c r="A11645" s="77">
        <v>519335</v>
      </c>
      <c r="B11645" s="76" t="s">
        <v>11754</v>
      </c>
      <c r="F11645" s="71"/>
      <c r="G11645" s="71"/>
    </row>
    <row r="11646" spans="1:7" x14ac:dyDescent="0.2">
      <c r="A11646" s="77">
        <v>519336</v>
      </c>
      <c r="B11646" s="76" t="s">
        <v>11755</v>
      </c>
      <c r="F11646" s="71"/>
      <c r="G11646" s="71"/>
    </row>
    <row r="11647" spans="1:7" x14ac:dyDescent="0.2">
      <c r="A11647" s="77">
        <v>519337</v>
      </c>
      <c r="B11647" s="76" t="s">
        <v>11756</v>
      </c>
      <c r="F11647" s="71"/>
      <c r="G11647" s="71"/>
    </row>
    <row r="11648" spans="1:7" x14ac:dyDescent="0.2">
      <c r="A11648" s="77">
        <v>519338</v>
      </c>
      <c r="B11648" s="76" t="s">
        <v>11757</v>
      </c>
      <c r="F11648" s="71"/>
      <c r="G11648" s="71"/>
    </row>
    <row r="11649" spans="1:7" x14ac:dyDescent="0.2">
      <c r="A11649" s="77">
        <v>519339</v>
      </c>
      <c r="B11649" s="76" t="s">
        <v>11758</v>
      </c>
      <c r="F11649" s="71"/>
      <c r="G11649" s="71"/>
    </row>
    <row r="11650" spans="1:7" x14ac:dyDescent="0.2">
      <c r="A11650" s="77">
        <v>519340</v>
      </c>
      <c r="B11650" s="76" t="s">
        <v>11759</v>
      </c>
      <c r="F11650" s="71"/>
      <c r="G11650" s="71"/>
    </row>
    <row r="11651" spans="1:7" x14ac:dyDescent="0.2">
      <c r="A11651" s="77">
        <v>519345</v>
      </c>
      <c r="B11651" s="76" t="s">
        <v>4654</v>
      </c>
      <c r="F11651" s="71"/>
      <c r="G11651" s="71"/>
    </row>
    <row r="11652" spans="1:7" x14ac:dyDescent="0.2">
      <c r="A11652" s="77">
        <v>519350</v>
      </c>
      <c r="B11652" s="76" t="s">
        <v>11760</v>
      </c>
      <c r="F11652" s="71"/>
      <c r="G11652" s="71"/>
    </row>
    <row r="11653" spans="1:7" x14ac:dyDescent="0.2">
      <c r="A11653" s="77">
        <v>519355</v>
      </c>
      <c r="B11653" s="76" t="s">
        <v>11761</v>
      </c>
      <c r="F11653" s="71"/>
      <c r="G11653" s="71"/>
    </row>
    <row r="11654" spans="1:7" x14ac:dyDescent="0.2">
      <c r="A11654" s="77">
        <v>519360</v>
      </c>
      <c r="B11654" s="76" t="s">
        <v>11762</v>
      </c>
      <c r="F11654" s="71"/>
      <c r="G11654" s="71"/>
    </row>
    <row r="11655" spans="1:7" x14ac:dyDescent="0.2">
      <c r="A11655" s="77">
        <v>519365</v>
      </c>
      <c r="B11655" s="76" t="s">
        <v>4667</v>
      </c>
      <c r="F11655" s="71"/>
      <c r="G11655" s="71"/>
    </row>
    <row r="11656" spans="1:7" x14ac:dyDescent="0.2">
      <c r="A11656" s="77">
        <v>519370</v>
      </c>
      <c r="B11656" s="76" t="s">
        <v>11763</v>
      </c>
      <c r="F11656" s="71"/>
      <c r="G11656" s="71"/>
    </row>
    <row r="11657" spans="1:7" x14ac:dyDescent="0.2">
      <c r="A11657" s="77">
        <v>519375</v>
      </c>
      <c r="B11657" s="76" t="s">
        <v>4614</v>
      </c>
      <c r="F11657" s="71"/>
      <c r="G11657" s="71"/>
    </row>
    <row r="11658" spans="1:7" x14ac:dyDescent="0.2">
      <c r="A11658" s="77">
        <v>519380</v>
      </c>
      <c r="B11658" s="76" t="s">
        <v>4613</v>
      </c>
      <c r="F11658" s="71"/>
      <c r="G11658" s="71"/>
    </row>
    <row r="11659" spans="1:7" x14ac:dyDescent="0.2">
      <c r="A11659" s="77">
        <v>519385</v>
      </c>
      <c r="B11659" s="76" t="s">
        <v>4658</v>
      </c>
      <c r="F11659" s="71"/>
      <c r="G11659" s="71"/>
    </row>
    <row r="11660" spans="1:7" x14ac:dyDescent="0.2">
      <c r="A11660" s="77">
        <v>519390</v>
      </c>
      <c r="B11660" s="76" t="s">
        <v>11764</v>
      </c>
      <c r="F11660" s="71"/>
      <c r="G11660" s="71"/>
    </row>
    <row r="11661" spans="1:7" x14ac:dyDescent="0.2">
      <c r="A11661" s="77">
        <v>519391</v>
      </c>
      <c r="B11661" s="76" t="s">
        <v>11765</v>
      </c>
      <c r="F11661" s="71"/>
      <c r="G11661" s="71"/>
    </row>
    <row r="11662" spans="1:7" x14ac:dyDescent="0.2">
      <c r="A11662" s="77">
        <v>519395</v>
      </c>
      <c r="B11662" s="76" t="s">
        <v>4660</v>
      </c>
      <c r="F11662" s="71"/>
      <c r="G11662" s="71"/>
    </row>
    <row r="11663" spans="1:7" x14ac:dyDescent="0.2">
      <c r="A11663" s="77">
        <v>519400</v>
      </c>
      <c r="B11663" s="76" t="s">
        <v>4615</v>
      </c>
      <c r="F11663" s="71"/>
      <c r="G11663" s="71"/>
    </row>
    <row r="11664" spans="1:7" x14ac:dyDescent="0.2">
      <c r="A11664" s="77">
        <v>519405</v>
      </c>
      <c r="B11664" s="76" t="s">
        <v>4651</v>
      </c>
      <c r="F11664" s="71"/>
      <c r="G11664" s="71"/>
    </row>
    <row r="11665" spans="1:7" x14ac:dyDescent="0.2">
      <c r="A11665" s="77">
        <v>519410</v>
      </c>
      <c r="B11665" s="76" t="s">
        <v>11766</v>
      </c>
      <c r="F11665" s="71"/>
      <c r="G11665" s="71"/>
    </row>
    <row r="11666" spans="1:7" x14ac:dyDescent="0.2">
      <c r="A11666" s="77">
        <v>519415</v>
      </c>
      <c r="B11666" s="76" t="s">
        <v>4665</v>
      </c>
      <c r="F11666" s="71"/>
      <c r="G11666" s="71"/>
    </row>
    <row r="11667" spans="1:7" x14ac:dyDescent="0.2">
      <c r="A11667" s="77">
        <v>519420</v>
      </c>
      <c r="B11667" s="76" t="s">
        <v>4668</v>
      </c>
      <c r="F11667" s="71"/>
      <c r="G11667" s="71"/>
    </row>
    <row r="11668" spans="1:7" x14ac:dyDescent="0.2">
      <c r="A11668" s="77">
        <v>519425</v>
      </c>
      <c r="B11668" s="76" t="s">
        <v>4641</v>
      </c>
      <c r="F11668" s="71"/>
      <c r="G11668" s="71"/>
    </row>
    <row r="11669" spans="1:7" x14ac:dyDescent="0.2">
      <c r="A11669" s="77">
        <v>519430</v>
      </c>
      <c r="B11669" s="76" t="s">
        <v>4642</v>
      </c>
      <c r="F11669" s="71"/>
      <c r="G11669" s="71"/>
    </row>
    <row r="11670" spans="1:7" x14ac:dyDescent="0.2">
      <c r="A11670" s="77">
        <v>519435</v>
      </c>
      <c r="B11670" s="76" t="s">
        <v>11767</v>
      </c>
      <c r="F11670" s="71"/>
      <c r="G11670" s="71"/>
    </row>
    <row r="11671" spans="1:7" x14ac:dyDescent="0.2">
      <c r="A11671" s="77">
        <v>519440</v>
      </c>
      <c r="B11671" s="76" t="s">
        <v>4865</v>
      </c>
      <c r="F11671" s="71"/>
      <c r="G11671" s="71"/>
    </row>
    <row r="11672" spans="1:7" x14ac:dyDescent="0.2">
      <c r="A11672" s="77">
        <v>519445</v>
      </c>
      <c r="B11672" s="76" t="s">
        <v>4632</v>
      </c>
      <c r="F11672" s="71"/>
      <c r="G11672" s="71"/>
    </row>
    <row r="11673" spans="1:7" x14ac:dyDescent="0.2">
      <c r="A11673" s="77">
        <v>519450</v>
      </c>
      <c r="B11673" s="76" t="s">
        <v>4609</v>
      </c>
      <c r="F11673" s="71"/>
      <c r="G11673" s="71"/>
    </row>
    <row r="11674" spans="1:7" x14ac:dyDescent="0.2">
      <c r="A11674" s="77">
        <v>519455</v>
      </c>
      <c r="B11674" s="76" t="s">
        <v>11768</v>
      </c>
      <c r="F11674" s="71"/>
      <c r="G11674" s="71"/>
    </row>
    <row r="11675" spans="1:7" x14ac:dyDescent="0.2">
      <c r="A11675" s="77">
        <v>519460</v>
      </c>
      <c r="B11675" s="76" t="s">
        <v>11769</v>
      </c>
      <c r="F11675" s="71"/>
      <c r="G11675" s="71"/>
    </row>
    <row r="11676" spans="1:7" x14ac:dyDescent="0.2">
      <c r="A11676" s="77">
        <v>519465</v>
      </c>
      <c r="B11676" s="76" t="s">
        <v>4694</v>
      </c>
      <c r="F11676" s="71"/>
      <c r="G11676" s="71"/>
    </row>
    <row r="11677" spans="1:7" x14ac:dyDescent="0.2">
      <c r="A11677" s="77">
        <v>519470</v>
      </c>
      <c r="B11677" s="76" t="s">
        <v>4771</v>
      </c>
      <c r="F11677" s="71"/>
      <c r="G11677" s="71"/>
    </row>
    <row r="11678" spans="1:7" x14ac:dyDescent="0.2">
      <c r="A11678" s="77">
        <v>519475</v>
      </c>
      <c r="B11678" s="76" t="s">
        <v>4777</v>
      </c>
      <c r="F11678" s="71"/>
      <c r="G11678" s="71"/>
    </row>
    <row r="11679" spans="1:7" x14ac:dyDescent="0.2">
      <c r="A11679" s="77">
        <v>519480</v>
      </c>
      <c r="B11679" s="76" t="s">
        <v>11770</v>
      </c>
      <c r="F11679" s="71"/>
      <c r="G11679" s="71"/>
    </row>
    <row r="11680" spans="1:7" x14ac:dyDescent="0.2">
      <c r="A11680" s="77">
        <v>519485</v>
      </c>
      <c r="B11680" s="76" t="s">
        <v>11771</v>
      </c>
      <c r="F11680" s="71"/>
      <c r="G11680" s="71"/>
    </row>
    <row r="11681" spans="1:7" x14ac:dyDescent="0.2">
      <c r="A11681" s="77">
        <v>519486</v>
      </c>
      <c r="B11681" s="76" t="s">
        <v>11772</v>
      </c>
      <c r="F11681" s="71"/>
      <c r="G11681" s="71"/>
    </row>
    <row r="11682" spans="1:7" x14ac:dyDescent="0.2">
      <c r="A11682" s="77">
        <v>519487</v>
      </c>
      <c r="B11682" s="76" t="s">
        <v>5275</v>
      </c>
      <c r="F11682" s="71"/>
      <c r="G11682" s="71"/>
    </row>
    <row r="11683" spans="1:7" x14ac:dyDescent="0.2">
      <c r="A11683" s="77">
        <v>519488</v>
      </c>
      <c r="B11683" s="76" t="s">
        <v>5275</v>
      </c>
      <c r="F11683" s="71"/>
      <c r="G11683" s="71"/>
    </row>
    <row r="11684" spans="1:7" x14ac:dyDescent="0.2">
      <c r="A11684" s="77">
        <v>519490</v>
      </c>
      <c r="B11684" s="76" t="s">
        <v>4721</v>
      </c>
      <c r="F11684" s="71"/>
      <c r="G11684" s="71"/>
    </row>
    <row r="11685" spans="1:7" x14ac:dyDescent="0.2">
      <c r="A11685" s="77">
        <v>519495</v>
      </c>
      <c r="B11685" s="76" t="s">
        <v>10720</v>
      </c>
      <c r="F11685" s="71"/>
      <c r="G11685" s="71"/>
    </row>
    <row r="11686" spans="1:7" x14ac:dyDescent="0.2">
      <c r="A11686" s="77">
        <v>519496</v>
      </c>
      <c r="B11686" s="76" t="s">
        <v>14718</v>
      </c>
      <c r="F11686" s="71"/>
      <c r="G11686" s="71"/>
    </row>
    <row r="11687" spans="1:7" x14ac:dyDescent="0.2">
      <c r="A11687" s="77">
        <v>519500</v>
      </c>
      <c r="B11687" s="76" t="s">
        <v>4792</v>
      </c>
      <c r="F11687" s="71"/>
      <c r="G11687" s="71"/>
    </row>
    <row r="11688" spans="1:7" x14ac:dyDescent="0.2">
      <c r="A11688" s="77">
        <v>519505</v>
      </c>
      <c r="B11688" s="76" t="s">
        <v>4733</v>
      </c>
      <c r="F11688" s="71"/>
      <c r="G11688" s="71"/>
    </row>
    <row r="11689" spans="1:7" x14ac:dyDescent="0.2">
      <c r="A11689" s="77">
        <v>519510</v>
      </c>
      <c r="B11689" s="76" t="s">
        <v>11773</v>
      </c>
      <c r="F11689" s="71"/>
      <c r="G11689" s="71"/>
    </row>
    <row r="11690" spans="1:7" x14ac:dyDescent="0.2">
      <c r="A11690" s="77">
        <v>519515</v>
      </c>
      <c r="B11690" s="76" t="s">
        <v>11774</v>
      </c>
      <c r="F11690" s="71"/>
      <c r="G11690" s="71"/>
    </row>
    <row r="11691" spans="1:7" x14ac:dyDescent="0.2">
      <c r="A11691" s="77">
        <v>519520</v>
      </c>
      <c r="B11691" s="76" t="s">
        <v>4695</v>
      </c>
      <c r="F11691" s="71"/>
      <c r="G11691" s="71"/>
    </row>
    <row r="11692" spans="1:7" x14ac:dyDescent="0.2">
      <c r="A11692" s="77">
        <v>519525</v>
      </c>
      <c r="B11692" s="76" t="s">
        <v>4708</v>
      </c>
      <c r="F11692" s="71"/>
      <c r="G11692" s="71"/>
    </row>
    <row r="11693" spans="1:7" x14ac:dyDescent="0.2">
      <c r="A11693" s="77">
        <v>519530</v>
      </c>
      <c r="B11693" s="76" t="s">
        <v>11775</v>
      </c>
      <c r="F11693" s="71"/>
      <c r="G11693" s="71"/>
    </row>
    <row r="11694" spans="1:7" x14ac:dyDescent="0.2">
      <c r="A11694" s="77">
        <v>519531</v>
      </c>
      <c r="B11694" s="76" t="s">
        <v>11775</v>
      </c>
      <c r="F11694" s="71"/>
      <c r="G11694" s="71"/>
    </row>
    <row r="11695" spans="1:7" x14ac:dyDescent="0.2">
      <c r="A11695" s="77">
        <v>519535</v>
      </c>
      <c r="B11695" s="76" t="s">
        <v>11776</v>
      </c>
      <c r="F11695" s="71"/>
      <c r="G11695" s="71"/>
    </row>
    <row r="11696" spans="1:7" x14ac:dyDescent="0.2">
      <c r="A11696" s="77">
        <v>519540</v>
      </c>
      <c r="B11696" s="76" t="s">
        <v>4762</v>
      </c>
      <c r="F11696" s="71"/>
      <c r="G11696" s="71"/>
    </row>
    <row r="11697" spans="1:7" x14ac:dyDescent="0.2">
      <c r="A11697" s="77">
        <v>519545</v>
      </c>
      <c r="B11697" s="76" t="s">
        <v>4736</v>
      </c>
      <c r="F11697" s="71"/>
      <c r="G11697" s="71"/>
    </row>
    <row r="11698" spans="1:7" x14ac:dyDescent="0.2">
      <c r="A11698" s="77">
        <v>519550</v>
      </c>
      <c r="B11698" s="76" t="s">
        <v>11777</v>
      </c>
      <c r="F11698" s="71"/>
      <c r="G11698" s="71"/>
    </row>
    <row r="11699" spans="1:7" x14ac:dyDescent="0.2">
      <c r="A11699" s="77">
        <v>519555</v>
      </c>
      <c r="B11699" s="76" t="s">
        <v>4796</v>
      </c>
      <c r="F11699" s="71"/>
      <c r="G11699" s="71"/>
    </row>
    <row r="11700" spans="1:7" x14ac:dyDescent="0.2">
      <c r="A11700" s="77">
        <v>519560</v>
      </c>
      <c r="B11700" s="76" t="s">
        <v>4810</v>
      </c>
      <c r="F11700" s="71"/>
      <c r="G11700" s="71"/>
    </row>
    <row r="11701" spans="1:7" x14ac:dyDescent="0.2">
      <c r="A11701" s="77">
        <v>519561</v>
      </c>
      <c r="B11701" s="76" t="s">
        <v>4811</v>
      </c>
      <c r="F11701" s="71"/>
      <c r="G11701" s="71"/>
    </row>
    <row r="11702" spans="1:7" x14ac:dyDescent="0.2">
      <c r="A11702" s="77">
        <v>519565</v>
      </c>
      <c r="B11702" s="76" t="s">
        <v>11778</v>
      </c>
      <c r="F11702" s="71"/>
      <c r="G11702" s="71"/>
    </row>
    <row r="11703" spans="1:7" x14ac:dyDescent="0.2">
      <c r="A11703" s="77">
        <v>519570</v>
      </c>
      <c r="B11703" s="76" t="s">
        <v>4764</v>
      </c>
      <c r="F11703" s="71"/>
      <c r="G11703" s="71"/>
    </row>
    <row r="11704" spans="1:7" x14ac:dyDescent="0.2">
      <c r="A11704" s="77">
        <v>519575</v>
      </c>
      <c r="B11704" s="76" t="s">
        <v>4697</v>
      </c>
      <c r="F11704" s="71"/>
      <c r="G11704" s="71"/>
    </row>
    <row r="11705" spans="1:7" x14ac:dyDescent="0.2">
      <c r="A11705" s="77">
        <v>519580</v>
      </c>
      <c r="B11705" s="76" t="s">
        <v>11779</v>
      </c>
      <c r="F11705" s="71"/>
      <c r="G11705" s="71"/>
    </row>
    <row r="11706" spans="1:7" x14ac:dyDescent="0.2">
      <c r="A11706" s="77">
        <v>519585</v>
      </c>
      <c r="B11706" s="76" t="s">
        <v>11780</v>
      </c>
      <c r="F11706" s="71"/>
      <c r="G11706" s="71"/>
    </row>
    <row r="11707" spans="1:7" x14ac:dyDescent="0.2">
      <c r="A11707" s="77">
        <v>519590</v>
      </c>
      <c r="B11707" s="76" t="s">
        <v>4789</v>
      </c>
      <c r="F11707" s="71"/>
      <c r="G11707" s="71"/>
    </row>
    <row r="11708" spans="1:7" x14ac:dyDescent="0.2">
      <c r="A11708" s="77">
        <v>519595</v>
      </c>
      <c r="B11708" s="76" t="s">
        <v>4791</v>
      </c>
      <c r="F11708" s="71"/>
      <c r="G11708" s="71"/>
    </row>
    <row r="11709" spans="1:7" x14ac:dyDescent="0.2">
      <c r="A11709" s="77">
        <v>519600</v>
      </c>
      <c r="B11709" s="76" t="s">
        <v>11781</v>
      </c>
      <c r="F11709" s="71"/>
      <c r="G11709" s="71"/>
    </row>
    <row r="11710" spans="1:7" x14ac:dyDescent="0.2">
      <c r="A11710" s="77">
        <v>519605</v>
      </c>
      <c r="B11710" s="76" t="s">
        <v>4729</v>
      </c>
      <c r="F11710" s="71"/>
      <c r="G11710" s="71"/>
    </row>
    <row r="11711" spans="1:7" x14ac:dyDescent="0.2">
      <c r="A11711" s="77">
        <v>519610</v>
      </c>
      <c r="B11711" s="76" t="s">
        <v>11782</v>
      </c>
      <c r="F11711" s="71"/>
      <c r="G11711" s="71"/>
    </row>
    <row r="11712" spans="1:7" x14ac:dyDescent="0.2">
      <c r="A11712" s="77">
        <v>519611</v>
      </c>
      <c r="B11712" s="76" t="s">
        <v>11783</v>
      </c>
      <c r="F11712" s="71"/>
      <c r="G11712" s="71"/>
    </row>
    <row r="11713" spans="1:7" x14ac:dyDescent="0.2">
      <c r="A11713" s="77">
        <v>519615</v>
      </c>
      <c r="B11713" s="76" t="s">
        <v>4731</v>
      </c>
      <c r="F11713" s="71"/>
      <c r="G11713" s="71"/>
    </row>
    <row r="11714" spans="1:7" x14ac:dyDescent="0.2">
      <c r="A11714" s="77">
        <v>519620</v>
      </c>
      <c r="B11714" s="76" t="s">
        <v>11784</v>
      </c>
      <c r="F11714" s="71"/>
      <c r="G11714" s="71"/>
    </row>
    <row r="11715" spans="1:7" x14ac:dyDescent="0.2">
      <c r="A11715" s="77">
        <v>519625</v>
      </c>
      <c r="B11715" s="76" t="s">
        <v>11785</v>
      </c>
      <c r="F11715" s="71"/>
      <c r="G11715" s="71"/>
    </row>
    <row r="11716" spans="1:7" x14ac:dyDescent="0.2">
      <c r="A11716" s="77">
        <v>519630</v>
      </c>
      <c r="B11716" s="76" t="s">
        <v>11786</v>
      </c>
      <c r="F11716" s="71"/>
      <c r="G11716" s="71"/>
    </row>
    <row r="11717" spans="1:7" x14ac:dyDescent="0.2">
      <c r="A11717" s="77">
        <v>519635</v>
      </c>
      <c r="B11717" s="76" t="s">
        <v>4699</v>
      </c>
      <c r="F11717" s="71"/>
      <c r="G11717" s="71"/>
    </row>
    <row r="11718" spans="1:7" x14ac:dyDescent="0.2">
      <c r="A11718" s="77">
        <v>519640</v>
      </c>
      <c r="B11718" s="76" t="s">
        <v>4804</v>
      </c>
      <c r="F11718" s="71"/>
      <c r="G11718" s="71"/>
    </row>
    <row r="11719" spans="1:7" x14ac:dyDescent="0.2">
      <c r="A11719" s="77">
        <v>519641</v>
      </c>
      <c r="B11719" s="76" t="s">
        <v>4804</v>
      </c>
      <c r="F11719" s="71"/>
      <c r="G11719" s="71"/>
    </row>
    <row r="11720" spans="1:7" x14ac:dyDescent="0.2">
      <c r="A11720" s="77">
        <v>519645</v>
      </c>
      <c r="B11720" s="76" t="s">
        <v>11787</v>
      </c>
      <c r="F11720" s="71"/>
      <c r="G11720" s="71"/>
    </row>
    <row r="11721" spans="1:7" x14ac:dyDescent="0.2">
      <c r="A11721" s="77">
        <v>519650</v>
      </c>
      <c r="B11721" s="76" t="s">
        <v>4812</v>
      </c>
      <c r="F11721" s="71"/>
      <c r="G11721" s="71"/>
    </row>
    <row r="11722" spans="1:7" x14ac:dyDescent="0.2">
      <c r="A11722" s="77">
        <v>519655</v>
      </c>
      <c r="B11722" s="76" t="s">
        <v>11788</v>
      </c>
      <c r="F11722" s="71"/>
      <c r="G11722" s="71"/>
    </row>
    <row r="11723" spans="1:7" x14ac:dyDescent="0.2">
      <c r="A11723" s="77">
        <v>519660</v>
      </c>
      <c r="B11723" s="76" t="s">
        <v>4682</v>
      </c>
      <c r="F11723" s="71"/>
      <c r="G11723" s="71"/>
    </row>
    <row r="11724" spans="1:7" x14ac:dyDescent="0.2">
      <c r="A11724" s="77">
        <v>519665</v>
      </c>
      <c r="B11724" s="76" t="s">
        <v>4775</v>
      </c>
      <c r="F11724" s="71"/>
      <c r="G11724" s="71"/>
    </row>
    <row r="11725" spans="1:7" x14ac:dyDescent="0.2">
      <c r="A11725" s="77">
        <v>519670</v>
      </c>
      <c r="B11725" s="76" t="s">
        <v>4698</v>
      </c>
      <c r="F11725" s="71"/>
      <c r="G11725" s="71"/>
    </row>
    <row r="11726" spans="1:7" x14ac:dyDescent="0.2">
      <c r="A11726" s="77">
        <v>519671</v>
      </c>
      <c r="B11726" s="76" t="s">
        <v>15559</v>
      </c>
      <c r="F11726" s="71"/>
      <c r="G11726" s="71"/>
    </row>
    <row r="11727" spans="1:7" x14ac:dyDescent="0.2">
      <c r="A11727" s="77">
        <v>519675</v>
      </c>
      <c r="B11727" s="76" t="s">
        <v>4703</v>
      </c>
      <c r="F11727" s="71"/>
      <c r="G11727" s="71"/>
    </row>
    <row r="11728" spans="1:7" x14ac:dyDescent="0.2">
      <c r="A11728" s="77">
        <v>519680</v>
      </c>
      <c r="B11728" s="76" t="s">
        <v>11789</v>
      </c>
      <c r="F11728" s="71"/>
      <c r="G11728" s="71"/>
    </row>
    <row r="11729" spans="1:7" x14ac:dyDescent="0.2">
      <c r="A11729" s="77">
        <v>519685</v>
      </c>
      <c r="B11729" s="76" t="s">
        <v>11790</v>
      </c>
      <c r="F11729" s="71"/>
      <c r="G11729" s="71"/>
    </row>
    <row r="11730" spans="1:7" x14ac:dyDescent="0.2">
      <c r="A11730" s="77">
        <v>519686</v>
      </c>
      <c r="B11730" s="76" t="s">
        <v>15142</v>
      </c>
      <c r="F11730" s="71"/>
      <c r="G11730" s="71"/>
    </row>
    <row r="11731" spans="1:7" x14ac:dyDescent="0.2">
      <c r="A11731" s="77">
        <v>519690</v>
      </c>
      <c r="B11731" s="76" t="s">
        <v>4755</v>
      </c>
      <c r="F11731" s="71"/>
      <c r="G11731" s="71"/>
    </row>
    <row r="11732" spans="1:7" x14ac:dyDescent="0.2">
      <c r="A11732" s="77">
        <v>519695</v>
      </c>
      <c r="B11732" s="76" t="s">
        <v>4776</v>
      </c>
      <c r="F11732" s="71"/>
      <c r="G11732" s="71"/>
    </row>
    <row r="11733" spans="1:7" x14ac:dyDescent="0.2">
      <c r="A11733" s="77">
        <v>519700</v>
      </c>
      <c r="B11733" s="76" t="s">
        <v>4793</v>
      </c>
      <c r="F11733" s="71"/>
      <c r="G11733" s="71"/>
    </row>
    <row r="11734" spans="1:7" x14ac:dyDescent="0.2">
      <c r="A11734" s="77">
        <v>519705</v>
      </c>
      <c r="B11734" s="76" t="s">
        <v>11791</v>
      </c>
      <c r="F11734" s="71"/>
      <c r="G11734" s="71"/>
    </row>
    <row r="11735" spans="1:7" x14ac:dyDescent="0.2">
      <c r="A11735" s="77">
        <v>519710</v>
      </c>
      <c r="B11735" s="76" t="s">
        <v>11792</v>
      </c>
      <c r="F11735" s="71"/>
      <c r="G11735" s="71"/>
    </row>
    <row r="11736" spans="1:7" x14ac:dyDescent="0.2">
      <c r="A11736" s="77">
        <v>519715</v>
      </c>
      <c r="B11736" s="76" t="s">
        <v>4770</v>
      </c>
      <c r="F11736" s="71"/>
      <c r="G11736" s="71"/>
    </row>
    <row r="11737" spans="1:7" x14ac:dyDescent="0.2">
      <c r="A11737" s="77">
        <v>519720</v>
      </c>
      <c r="B11737" s="76" t="s">
        <v>4784</v>
      </c>
      <c r="F11737" s="71"/>
      <c r="G11737" s="71"/>
    </row>
    <row r="11738" spans="1:7" x14ac:dyDescent="0.2">
      <c r="A11738" s="77">
        <v>519725</v>
      </c>
      <c r="B11738" s="76" t="s">
        <v>11793</v>
      </c>
      <c r="F11738" s="71"/>
      <c r="G11738" s="71"/>
    </row>
    <row r="11739" spans="1:7" x14ac:dyDescent="0.2">
      <c r="A11739" s="77">
        <v>519730</v>
      </c>
      <c r="B11739" s="76" t="s">
        <v>4778</v>
      </c>
      <c r="F11739" s="71"/>
      <c r="G11739" s="71"/>
    </row>
    <row r="11740" spans="1:7" x14ac:dyDescent="0.2">
      <c r="A11740" s="77">
        <v>519735</v>
      </c>
      <c r="B11740" s="76" t="s">
        <v>2443</v>
      </c>
      <c r="F11740" s="71"/>
      <c r="G11740" s="71"/>
    </row>
    <row r="11741" spans="1:7" x14ac:dyDescent="0.2">
      <c r="A11741" s="77">
        <v>519740</v>
      </c>
      <c r="B11741" s="76" t="s">
        <v>11794</v>
      </c>
      <c r="F11741" s="71"/>
      <c r="G11741" s="71"/>
    </row>
    <row r="11742" spans="1:7" x14ac:dyDescent="0.2">
      <c r="A11742" s="77">
        <v>519745</v>
      </c>
      <c r="B11742" s="76" t="s">
        <v>11795</v>
      </c>
      <c r="F11742" s="71"/>
      <c r="G11742" s="71"/>
    </row>
    <row r="11743" spans="1:7" x14ac:dyDescent="0.2">
      <c r="A11743" s="77">
        <v>519750</v>
      </c>
      <c r="B11743" s="76" t="s">
        <v>4690</v>
      </c>
      <c r="F11743" s="71"/>
      <c r="G11743" s="71"/>
    </row>
    <row r="11744" spans="1:7" x14ac:dyDescent="0.2">
      <c r="A11744" s="77">
        <v>519755</v>
      </c>
      <c r="B11744" s="76" t="s">
        <v>4693</v>
      </c>
      <c r="F11744" s="71"/>
      <c r="G11744" s="71"/>
    </row>
    <row r="11745" spans="1:7" x14ac:dyDescent="0.2">
      <c r="A11745" s="77">
        <v>519760</v>
      </c>
      <c r="B11745" s="76" t="s">
        <v>11796</v>
      </c>
      <c r="F11745" s="71"/>
      <c r="G11745" s="71"/>
    </row>
    <row r="11746" spans="1:7" x14ac:dyDescent="0.2">
      <c r="A11746" s="77">
        <v>519765</v>
      </c>
      <c r="B11746" s="76" t="s">
        <v>4684</v>
      </c>
      <c r="F11746" s="71"/>
      <c r="G11746" s="71"/>
    </row>
    <row r="11747" spans="1:7" x14ac:dyDescent="0.2">
      <c r="A11747" s="77">
        <v>519770</v>
      </c>
      <c r="B11747" s="76" t="s">
        <v>11797</v>
      </c>
      <c r="F11747" s="71"/>
      <c r="G11747" s="71"/>
    </row>
    <row r="11748" spans="1:7" x14ac:dyDescent="0.2">
      <c r="A11748" s="77">
        <v>519775</v>
      </c>
      <c r="B11748" s="76" t="s">
        <v>11798</v>
      </c>
      <c r="F11748" s="71"/>
      <c r="G11748" s="71"/>
    </row>
    <row r="11749" spans="1:7" x14ac:dyDescent="0.2">
      <c r="A11749" s="77">
        <v>519780</v>
      </c>
      <c r="B11749" s="76" t="s">
        <v>11799</v>
      </c>
      <c r="F11749" s="71"/>
      <c r="G11749" s="71"/>
    </row>
    <row r="11750" spans="1:7" x14ac:dyDescent="0.2">
      <c r="A11750" s="77">
        <v>519785</v>
      </c>
      <c r="B11750" s="76" t="s">
        <v>11800</v>
      </c>
      <c r="F11750" s="71"/>
      <c r="G11750" s="71"/>
    </row>
    <row r="11751" spans="1:7" x14ac:dyDescent="0.2">
      <c r="A11751" s="77">
        <v>519790</v>
      </c>
      <c r="B11751" s="76" t="s">
        <v>11801</v>
      </c>
      <c r="F11751" s="71"/>
      <c r="G11751" s="71"/>
    </row>
    <row r="11752" spans="1:7" x14ac:dyDescent="0.2">
      <c r="A11752" s="77">
        <v>519795</v>
      </c>
      <c r="B11752" s="76" t="s">
        <v>4824</v>
      </c>
      <c r="F11752" s="71"/>
      <c r="G11752" s="71"/>
    </row>
    <row r="11753" spans="1:7" x14ac:dyDescent="0.2">
      <c r="A11753" s="77">
        <v>519800</v>
      </c>
      <c r="B11753" s="76" t="s">
        <v>4704</v>
      </c>
      <c r="F11753" s="71"/>
      <c r="G11753" s="71"/>
    </row>
    <row r="11754" spans="1:7" x14ac:dyDescent="0.2">
      <c r="A11754" s="77">
        <v>519805</v>
      </c>
      <c r="B11754" s="76" t="s">
        <v>11802</v>
      </c>
      <c r="F11754" s="71"/>
      <c r="G11754" s="71"/>
    </row>
    <row r="11755" spans="1:7" x14ac:dyDescent="0.2">
      <c r="A11755" s="77">
        <v>519810</v>
      </c>
      <c r="B11755" s="76" t="s">
        <v>11803</v>
      </c>
      <c r="F11755" s="71"/>
      <c r="G11755" s="71"/>
    </row>
    <row r="11756" spans="1:7" x14ac:dyDescent="0.2">
      <c r="A11756" s="77">
        <v>519815</v>
      </c>
      <c r="B11756" s="76" t="s">
        <v>11804</v>
      </c>
      <c r="F11756" s="71"/>
      <c r="G11756" s="71"/>
    </row>
    <row r="11757" spans="1:7" x14ac:dyDescent="0.2">
      <c r="A11757" s="77">
        <v>519820</v>
      </c>
      <c r="B11757" s="76" t="s">
        <v>11805</v>
      </c>
      <c r="F11757" s="71"/>
      <c r="G11757" s="71"/>
    </row>
    <row r="11758" spans="1:7" x14ac:dyDescent="0.2">
      <c r="A11758" s="77">
        <v>519821</v>
      </c>
      <c r="B11758" s="76" t="s">
        <v>4886</v>
      </c>
      <c r="F11758" s="71"/>
      <c r="G11758" s="71"/>
    </row>
    <row r="11759" spans="1:7" x14ac:dyDescent="0.2">
      <c r="A11759" s="77">
        <v>519825</v>
      </c>
      <c r="B11759" s="76" t="s">
        <v>4758</v>
      </c>
      <c r="F11759" s="71"/>
      <c r="G11759" s="71"/>
    </row>
    <row r="11760" spans="1:7" x14ac:dyDescent="0.2">
      <c r="A11760" s="77">
        <v>519830</v>
      </c>
      <c r="B11760" s="76" t="s">
        <v>11806</v>
      </c>
      <c r="F11760" s="71"/>
      <c r="G11760" s="71"/>
    </row>
    <row r="11761" spans="1:7" x14ac:dyDescent="0.2">
      <c r="A11761" s="77">
        <v>519835</v>
      </c>
      <c r="B11761" s="76" t="s">
        <v>11807</v>
      </c>
      <c r="F11761" s="71"/>
      <c r="G11761" s="71"/>
    </row>
    <row r="11762" spans="1:7" x14ac:dyDescent="0.2">
      <c r="A11762" s="77">
        <v>519840</v>
      </c>
      <c r="B11762" s="76" t="s">
        <v>4759</v>
      </c>
      <c r="F11762" s="71"/>
      <c r="G11762" s="71"/>
    </row>
    <row r="11763" spans="1:7" x14ac:dyDescent="0.2">
      <c r="A11763" s="77">
        <v>519845</v>
      </c>
      <c r="B11763" s="76" t="s">
        <v>11808</v>
      </c>
      <c r="F11763" s="71"/>
      <c r="G11763" s="71"/>
    </row>
    <row r="11764" spans="1:7" x14ac:dyDescent="0.2">
      <c r="A11764" s="77">
        <v>519850</v>
      </c>
      <c r="B11764" s="76" t="s">
        <v>4870</v>
      </c>
      <c r="F11764" s="71"/>
      <c r="G11764" s="71"/>
    </row>
    <row r="11765" spans="1:7" x14ac:dyDescent="0.2">
      <c r="A11765" s="77">
        <v>519855</v>
      </c>
      <c r="B11765" s="76" t="s">
        <v>4835</v>
      </c>
      <c r="F11765" s="71"/>
      <c r="G11765" s="71"/>
    </row>
    <row r="11766" spans="1:7" x14ac:dyDescent="0.2">
      <c r="A11766" s="77">
        <v>519860</v>
      </c>
      <c r="B11766" s="76" t="s">
        <v>11809</v>
      </c>
      <c r="F11766" s="71"/>
      <c r="G11766" s="71"/>
    </row>
    <row r="11767" spans="1:7" x14ac:dyDescent="0.2">
      <c r="A11767" s="77">
        <v>519865</v>
      </c>
      <c r="B11767" s="76" t="s">
        <v>11810</v>
      </c>
      <c r="F11767" s="71"/>
      <c r="G11767" s="71"/>
    </row>
    <row r="11768" spans="1:7" x14ac:dyDescent="0.2">
      <c r="A11768" s="77">
        <v>519870</v>
      </c>
      <c r="B11768" s="76" t="s">
        <v>5029</v>
      </c>
      <c r="F11768" s="71"/>
      <c r="G11768" s="71"/>
    </row>
    <row r="11769" spans="1:7" x14ac:dyDescent="0.2">
      <c r="A11769" s="77">
        <v>519875</v>
      </c>
      <c r="B11769" s="76" t="s">
        <v>4839</v>
      </c>
      <c r="F11769" s="71"/>
      <c r="G11769" s="71"/>
    </row>
    <row r="11770" spans="1:7" x14ac:dyDescent="0.2">
      <c r="A11770" s="77">
        <v>519880</v>
      </c>
      <c r="B11770" s="76" t="s">
        <v>11811</v>
      </c>
      <c r="F11770" s="71"/>
      <c r="G11770" s="71"/>
    </row>
    <row r="11771" spans="1:7" x14ac:dyDescent="0.2">
      <c r="A11771" s="77">
        <v>519881</v>
      </c>
      <c r="B11771" s="76" t="s">
        <v>11812</v>
      </c>
      <c r="F11771" s="71"/>
      <c r="G11771" s="71"/>
    </row>
    <row r="11772" spans="1:7" x14ac:dyDescent="0.2">
      <c r="A11772" s="77">
        <v>519882</v>
      </c>
      <c r="B11772" s="76" t="s">
        <v>11812</v>
      </c>
      <c r="F11772" s="71"/>
      <c r="G11772" s="71"/>
    </row>
    <row r="11773" spans="1:7" x14ac:dyDescent="0.2">
      <c r="A11773" s="77">
        <v>519885</v>
      </c>
      <c r="B11773" s="76" t="s">
        <v>4966</v>
      </c>
      <c r="F11773" s="71"/>
      <c r="G11773" s="71"/>
    </row>
    <row r="11774" spans="1:7" x14ac:dyDescent="0.2">
      <c r="A11774" s="77">
        <v>519886</v>
      </c>
      <c r="B11774" s="76" t="s">
        <v>5182</v>
      </c>
      <c r="F11774" s="71"/>
      <c r="G11774" s="71"/>
    </row>
    <row r="11775" spans="1:7" x14ac:dyDescent="0.2">
      <c r="A11775" s="77">
        <v>519890</v>
      </c>
      <c r="B11775" s="76" t="s">
        <v>4895</v>
      </c>
      <c r="F11775" s="71"/>
      <c r="G11775" s="71"/>
    </row>
    <row r="11776" spans="1:7" x14ac:dyDescent="0.2">
      <c r="A11776" s="77">
        <v>519895</v>
      </c>
      <c r="B11776" s="76" t="s">
        <v>11813</v>
      </c>
      <c r="F11776" s="71"/>
      <c r="G11776" s="71"/>
    </row>
    <row r="11777" spans="1:7" x14ac:dyDescent="0.2">
      <c r="A11777" s="77">
        <v>519900</v>
      </c>
      <c r="B11777" s="76" t="s">
        <v>14719</v>
      </c>
      <c r="F11777" s="71"/>
      <c r="G11777" s="71"/>
    </row>
    <row r="11778" spans="1:7" x14ac:dyDescent="0.2">
      <c r="A11778" s="77">
        <v>519905</v>
      </c>
      <c r="B11778" s="76" t="s">
        <v>11814</v>
      </c>
      <c r="F11778" s="71"/>
      <c r="G11778" s="71"/>
    </row>
    <row r="11779" spans="1:7" x14ac:dyDescent="0.2">
      <c r="A11779" s="77">
        <v>519910</v>
      </c>
      <c r="B11779" s="76" t="s">
        <v>11815</v>
      </c>
      <c r="F11779" s="71"/>
      <c r="G11779" s="71"/>
    </row>
    <row r="11780" spans="1:7" x14ac:dyDescent="0.2">
      <c r="A11780" s="77">
        <v>519915</v>
      </c>
      <c r="B11780" s="76" t="s">
        <v>4834</v>
      </c>
      <c r="F11780" s="71"/>
      <c r="G11780" s="71"/>
    </row>
    <row r="11781" spans="1:7" x14ac:dyDescent="0.2">
      <c r="A11781" s="77">
        <v>519920</v>
      </c>
      <c r="B11781" s="76" t="s">
        <v>11816</v>
      </c>
      <c r="F11781" s="71"/>
      <c r="G11781" s="71"/>
    </row>
    <row r="11782" spans="1:7" x14ac:dyDescent="0.2">
      <c r="A11782" s="77">
        <v>519925</v>
      </c>
      <c r="B11782" s="76" t="s">
        <v>11817</v>
      </c>
      <c r="F11782" s="71"/>
      <c r="G11782" s="71"/>
    </row>
    <row r="11783" spans="1:7" x14ac:dyDescent="0.2">
      <c r="A11783" s="77">
        <v>519930</v>
      </c>
      <c r="B11783" s="76" t="s">
        <v>11818</v>
      </c>
      <c r="F11783" s="71"/>
      <c r="G11783" s="71"/>
    </row>
    <row r="11784" spans="1:7" x14ac:dyDescent="0.2">
      <c r="A11784" s="77">
        <v>519935</v>
      </c>
      <c r="B11784" s="76" t="s">
        <v>11819</v>
      </c>
      <c r="F11784" s="71"/>
      <c r="G11784" s="71"/>
    </row>
    <row r="11785" spans="1:7" x14ac:dyDescent="0.2">
      <c r="A11785" s="77">
        <v>519940</v>
      </c>
      <c r="B11785" s="76" t="s">
        <v>11820</v>
      </c>
      <c r="F11785" s="71"/>
      <c r="G11785" s="71"/>
    </row>
    <row r="11786" spans="1:7" x14ac:dyDescent="0.2">
      <c r="A11786" s="77">
        <v>519945</v>
      </c>
      <c r="B11786" s="76" t="s">
        <v>11821</v>
      </c>
      <c r="F11786" s="71"/>
      <c r="G11786" s="71"/>
    </row>
    <row r="11787" spans="1:7" x14ac:dyDescent="0.2">
      <c r="A11787" s="77">
        <v>519950</v>
      </c>
      <c r="B11787" s="76" t="s">
        <v>4876</v>
      </c>
      <c r="F11787" s="71"/>
      <c r="G11787" s="71"/>
    </row>
    <row r="11788" spans="1:7" x14ac:dyDescent="0.2">
      <c r="A11788" s="77">
        <v>519955</v>
      </c>
      <c r="B11788" s="76" t="s">
        <v>5002</v>
      </c>
      <c r="F11788" s="71"/>
      <c r="G11788" s="71"/>
    </row>
    <row r="11789" spans="1:7" x14ac:dyDescent="0.2">
      <c r="A11789" s="77">
        <v>519960</v>
      </c>
      <c r="B11789" s="76" t="s">
        <v>5019</v>
      </c>
      <c r="F11789" s="71"/>
      <c r="G11789" s="71"/>
    </row>
    <row r="11790" spans="1:7" x14ac:dyDescent="0.2">
      <c r="A11790" s="77">
        <v>519965</v>
      </c>
      <c r="B11790" s="76" t="s">
        <v>15371</v>
      </c>
      <c r="F11790" s="71"/>
      <c r="G11790" s="71"/>
    </row>
    <row r="11791" spans="1:7" x14ac:dyDescent="0.2">
      <c r="A11791" s="77">
        <v>519966</v>
      </c>
      <c r="B11791" s="76" t="s">
        <v>14720</v>
      </c>
      <c r="F11791" s="71"/>
      <c r="G11791" s="71"/>
    </row>
    <row r="11792" spans="1:7" x14ac:dyDescent="0.2">
      <c r="A11792" s="77">
        <v>519970</v>
      </c>
      <c r="B11792" s="76" t="s">
        <v>11822</v>
      </c>
      <c r="F11792" s="71"/>
      <c r="G11792" s="71"/>
    </row>
    <row r="11793" spans="1:7" x14ac:dyDescent="0.2">
      <c r="A11793" s="77">
        <v>519975</v>
      </c>
      <c r="B11793" s="76" t="s">
        <v>206</v>
      </c>
      <c r="F11793" s="71"/>
      <c r="G11793" s="71"/>
    </row>
    <row r="11794" spans="1:7" x14ac:dyDescent="0.2">
      <c r="A11794" s="77">
        <v>519980</v>
      </c>
      <c r="B11794" s="76" t="s">
        <v>4970</v>
      </c>
      <c r="F11794" s="71"/>
      <c r="G11794" s="71"/>
    </row>
    <row r="11795" spans="1:7" x14ac:dyDescent="0.2">
      <c r="A11795" s="77">
        <v>519985</v>
      </c>
      <c r="B11795" s="76" t="s">
        <v>4857</v>
      </c>
      <c r="F11795" s="71"/>
      <c r="G11795" s="71"/>
    </row>
    <row r="11796" spans="1:7" x14ac:dyDescent="0.2">
      <c r="A11796" s="77">
        <v>519990</v>
      </c>
      <c r="B11796" s="76" t="s">
        <v>11823</v>
      </c>
      <c r="F11796" s="71"/>
      <c r="G11796" s="71"/>
    </row>
    <row r="11797" spans="1:7" x14ac:dyDescent="0.2">
      <c r="A11797" s="77">
        <v>519991</v>
      </c>
      <c r="B11797" s="76" t="s">
        <v>5276</v>
      </c>
      <c r="F11797" s="71"/>
      <c r="G11797" s="71"/>
    </row>
    <row r="11798" spans="1:7" x14ac:dyDescent="0.2">
      <c r="A11798" s="77">
        <v>519995</v>
      </c>
      <c r="B11798" s="76" t="s">
        <v>11824</v>
      </c>
      <c r="F11798" s="71"/>
      <c r="G11798" s="71"/>
    </row>
    <row r="11799" spans="1:7" x14ac:dyDescent="0.2">
      <c r="A11799" s="77">
        <v>520000</v>
      </c>
      <c r="B11799" s="76" t="s">
        <v>5183</v>
      </c>
      <c r="F11799" s="71"/>
      <c r="G11799" s="71"/>
    </row>
    <row r="11800" spans="1:7" x14ac:dyDescent="0.2">
      <c r="A11800" s="77">
        <v>520005</v>
      </c>
      <c r="B11800" s="76" t="s">
        <v>11825</v>
      </c>
      <c r="F11800" s="71"/>
      <c r="G11800" s="71"/>
    </row>
    <row r="11801" spans="1:7" x14ac:dyDescent="0.2">
      <c r="A11801" s="77">
        <v>520010</v>
      </c>
      <c r="B11801" s="76" t="s">
        <v>11826</v>
      </c>
      <c r="F11801" s="71"/>
      <c r="G11801" s="71"/>
    </row>
    <row r="11802" spans="1:7" x14ac:dyDescent="0.2">
      <c r="A11802" s="77">
        <v>520015</v>
      </c>
      <c r="B11802" s="76" t="s">
        <v>4872</v>
      </c>
      <c r="F11802" s="71"/>
      <c r="G11802" s="71"/>
    </row>
    <row r="11803" spans="1:7" x14ac:dyDescent="0.2">
      <c r="A11803" s="77">
        <v>520020</v>
      </c>
      <c r="B11803" s="76" t="s">
        <v>11827</v>
      </c>
      <c r="F11803" s="71"/>
      <c r="G11803" s="71"/>
    </row>
    <row r="11804" spans="1:7" x14ac:dyDescent="0.2">
      <c r="A11804" s="77">
        <v>520025</v>
      </c>
      <c r="B11804" s="76" t="s">
        <v>15560</v>
      </c>
      <c r="F11804" s="71"/>
      <c r="G11804" s="71"/>
    </row>
    <row r="11805" spans="1:7" x14ac:dyDescent="0.2">
      <c r="A11805" s="77">
        <v>520026</v>
      </c>
      <c r="B11805" s="76" t="s">
        <v>15561</v>
      </c>
      <c r="F11805" s="71"/>
      <c r="G11805" s="71"/>
    </row>
    <row r="11806" spans="1:7" x14ac:dyDescent="0.2">
      <c r="A11806" s="77">
        <v>520030</v>
      </c>
      <c r="B11806" s="76" t="s">
        <v>4982</v>
      </c>
      <c r="F11806" s="71"/>
      <c r="G11806" s="71"/>
    </row>
    <row r="11807" spans="1:7" x14ac:dyDescent="0.2">
      <c r="A11807" s="77">
        <v>520031</v>
      </c>
      <c r="B11807" s="76" t="s">
        <v>5347</v>
      </c>
      <c r="F11807" s="71"/>
      <c r="G11807" s="71"/>
    </row>
    <row r="11808" spans="1:7" x14ac:dyDescent="0.2">
      <c r="A11808" s="77">
        <v>520032</v>
      </c>
      <c r="B11808" s="76" t="s">
        <v>14486</v>
      </c>
      <c r="F11808" s="71"/>
      <c r="G11808" s="71"/>
    </row>
    <row r="11809" spans="1:7" x14ac:dyDescent="0.2">
      <c r="A11809" s="77">
        <v>520033</v>
      </c>
      <c r="B11809" s="76" t="s">
        <v>14959</v>
      </c>
      <c r="F11809" s="71"/>
      <c r="G11809" s="71"/>
    </row>
    <row r="11810" spans="1:7" x14ac:dyDescent="0.2">
      <c r="A11810" s="77">
        <v>520034</v>
      </c>
      <c r="B11810" s="76" t="s">
        <v>15562</v>
      </c>
      <c r="F11810" s="71"/>
      <c r="G11810" s="71"/>
    </row>
    <row r="11811" spans="1:7" x14ac:dyDescent="0.2">
      <c r="A11811" s="77">
        <v>520035</v>
      </c>
      <c r="B11811" s="76" t="s">
        <v>4981</v>
      </c>
      <c r="F11811" s="71"/>
      <c r="G11811" s="71"/>
    </row>
    <row r="11812" spans="1:7" x14ac:dyDescent="0.2">
      <c r="A11812" s="77">
        <v>520040</v>
      </c>
      <c r="B11812" s="76" t="s">
        <v>4906</v>
      </c>
      <c r="F11812" s="71"/>
      <c r="G11812" s="71"/>
    </row>
    <row r="11813" spans="1:7" x14ac:dyDescent="0.2">
      <c r="A11813" s="77">
        <v>520045</v>
      </c>
      <c r="B11813" s="76" t="s">
        <v>4881</v>
      </c>
      <c r="F11813" s="71"/>
      <c r="G11813" s="71"/>
    </row>
    <row r="11814" spans="1:7" x14ac:dyDescent="0.2">
      <c r="A11814" s="77">
        <v>520050</v>
      </c>
      <c r="B11814" s="76" t="s">
        <v>5008</v>
      </c>
      <c r="F11814" s="71"/>
      <c r="G11814" s="71"/>
    </row>
    <row r="11815" spans="1:7" x14ac:dyDescent="0.2">
      <c r="A11815" s="77">
        <v>520055</v>
      </c>
      <c r="B11815" s="76" t="s">
        <v>5009</v>
      </c>
      <c r="F11815" s="71"/>
      <c r="G11815" s="71"/>
    </row>
    <row r="11816" spans="1:7" x14ac:dyDescent="0.2">
      <c r="A11816" s="77">
        <v>520060</v>
      </c>
      <c r="B11816" s="76" t="s">
        <v>5035</v>
      </c>
      <c r="F11816" s="71"/>
      <c r="G11816" s="71"/>
    </row>
    <row r="11817" spans="1:7" x14ac:dyDescent="0.2">
      <c r="A11817" s="77">
        <v>520065</v>
      </c>
      <c r="B11817" s="76" t="s">
        <v>5034</v>
      </c>
      <c r="F11817" s="71"/>
      <c r="G11817" s="71"/>
    </row>
    <row r="11818" spans="1:7" x14ac:dyDescent="0.2">
      <c r="A11818" s="77">
        <v>520070</v>
      </c>
      <c r="B11818" s="76" t="s">
        <v>5036</v>
      </c>
      <c r="F11818" s="71"/>
      <c r="G11818" s="71"/>
    </row>
    <row r="11819" spans="1:7" x14ac:dyDescent="0.2">
      <c r="A11819" s="77">
        <v>520075</v>
      </c>
      <c r="B11819" s="76" t="s">
        <v>11828</v>
      </c>
      <c r="F11819" s="71"/>
      <c r="G11819" s="71"/>
    </row>
    <row r="11820" spans="1:7" x14ac:dyDescent="0.2">
      <c r="A11820" s="77">
        <v>520080</v>
      </c>
      <c r="B11820" s="76" t="s">
        <v>4836</v>
      </c>
      <c r="F11820" s="71"/>
      <c r="G11820" s="71"/>
    </row>
    <row r="11821" spans="1:7" x14ac:dyDescent="0.2">
      <c r="A11821" s="77">
        <v>520085</v>
      </c>
      <c r="B11821" s="76" t="s">
        <v>4860</v>
      </c>
      <c r="F11821" s="71"/>
      <c r="G11821" s="71"/>
    </row>
    <row r="11822" spans="1:7" x14ac:dyDescent="0.2">
      <c r="A11822" s="77">
        <v>520090</v>
      </c>
      <c r="B11822" s="76" t="s">
        <v>11829</v>
      </c>
      <c r="F11822" s="71"/>
      <c r="G11822" s="71"/>
    </row>
    <row r="11823" spans="1:7" x14ac:dyDescent="0.2">
      <c r="A11823" s="77">
        <v>520095</v>
      </c>
      <c r="B11823" s="76" t="s">
        <v>5023</v>
      </c>
      <c r="F11823" s="71"/>
      <c r="G11823" s="71"/>
    </row>
    <row r="11824" spans="1:7" x14ac:dyDescent="0.2">
      <c r="A11824" s="77">
        <v>520100</v>
      </c>
      <c r="B11824" s="76" t="s">
        <v>15429</v>
      </c>
      <c r="F11824" s="71"/>
      <c r="G11824" s="71"/>
    </row>
    <row r="11825" spans="1:7" x14ac:dyDescent="0.2">
      <c r="A11825" s="77">
        <v>520105</v>
      </c>
      <c r="B11825" s="76" t="s">
        <v>14960</v>
      </c>
      <c r="F11825" s="71"/>
      <c r="G11825" s="71"/>
    </row>
    <row r="11826" spans="1:7" x14ac:dyDescent="0.2">
      <c r="A11826" s="77">
        <v>520110</v>
      </c>
      <c r="B11826" s="76" t="s">
        <v>11830</v>
      </c>
      <c r="F11826" s="71"/>
      <c r="G11826" s="71"/>
    </row>
    <row r="11827" spans="1:7" x14ac:dyDescent="0.2">
      <c r="A11827" s="77">
        <v>520115</v>
      </c>
      <c r="B11827" s="76" t="s">
        <v>11831</v>
      </c>
      <c r="F11827" s="71"/>
      <c r="G11827" s="71"/>
    </row>
    <row r="11828" spans="1:7" x14ac:dyDescent="0.2">
      <c r="A11828" s="77">
        <v>520120</v>
      </c>
      <c r="B11828" s="76" t="s">
        <v>4878</v>
      </c>
      <c r="F11828" s="71"/>
      <c r="G11828" s="71"/>
    </row>
    <row r="11829" spans="1:7" x14ac:dyDescent="0.2">
      <c r="A11829" s="77">
        <v>520125</v>
      </c>
      <c r="B11829" s="76" t="s">
        <v>4992</v>
      </c>
      <c r="F11829" s="71"/>
      <c r="G11829" s="71"/>
    </row>
    <row r="11830" spans="1:7" x14ac:dyDescent="0.2">
      <c r="A11830" s="77">
        <v>520130</v>
      </c>
      <c r="B11830" s="76" t="s">
        <v>4837</v>
      </c>
      <c r="F11830" s="71"/>
      <c r="G11830" s="71"/>
    </row>
    <row r="11831" spans="1:7" x14ac:dyDescent="0.2">
      <c r="A11831" s="77">
        <v>520135</v>
      </c>
      <c r="B11831" s="76" t="s">
        <v>14961</v>
      </c>
      <c r="F11831" s="71"/>
      <c r="G11831" s="71"/>
    </row>
    <row r="11832" spans="1:7" x14ac:dyDescent="0.2">
      <c r="A11832" s="77">
        <v>520140</v>
      </c>
      <c r="B11832" s="76" t="s">
        <v>5423</v>
      </c>
      <c r="F11832" s="71"/>
      <c r="G11832" s="71"/>
    </row>
    <row r="11833" spans="1:7" x14ac:dyDescent="0.2">
      <c r="A11833" s="77">
        <v>520145</v>
      </c>
      <c r="B11833" s="76" t="s">
        <v>15430</v>
      </c>
      <c r="F11833" s="71"/>
      <c r="G11833" s="71"/>
    </row>
    <row r="11834" spans="1:7" x14ac:dyDescent="0.2">
      <c r="A11834" s="77">
        <v>520150</v>
      </c>
      <c r="B11834" s="76" t="s">
        <v>11832</v>
      </c>
      <c r="F11834" s="71"/>
      <c r="G11834" s="71"/>
    </row>
    <row r="11835" spans="1:7" x14ac:dyDescent="0.2">
      <c r="A11835" s="77">
        <v>520155</v>
      </c>
      <c r="B11835" s="76" t="s">
        <v>4995</v>
      </c>
      <c r="F11835" s="71"/>
      <c r="G11835" s="71"/>
    </row>
    <row r="11836" spans="1:7" x14ac:dyDescent="0.2">
      <c r="A11836" s="77">
        <v>520160</v>
      </c>
      <c r="B11836" s="76" t="s">
        <v>5037</v>
      </c>
      <c r="F11836" s="71"/>
      <c r="G11836" s="71"/>
    </row>
    <row r="11837" spans="1:7" x14ac:dyDescent="0.2">
      <c r="A11837" s="77">
        <v>520165</v>
      </c>
      <c r="B11837" s="76" t="s">
        <v>5493</v>
      </c>
      <c r="F11837" s="71"/>
      <c r="G11837" s="71"/>
    </row>
    <row r="11838" spans="1:7" x14ac:dyDescent="0.2">
      <c r="A11838" s="77">
        <v>520170</v>
      </c>
      <c r="B11838" s="76" t="s">
        <v>4917</v>
      </c>
      <c r="F11838" s="71"/>
      <c r="G11838" s="71"/>
    </row>
    <row r="11839" spans="1:7" x14ac:dyDescent="0.2">
      <c r="A11839" s="77">
        <v>520175</v>
      </c>
      <c r="B11839" s="76" t="s">
        <v>4916</v>
      </c>
      <c r="F11839" s="71"/>
      <c r="G11839" s="71"/>
    </row>
    <row r="11840" spans="1:7" x14ac:dyDescent="0.2">
      <c r="A11840" s="77">
        <v>520176</v>
      </c>
      <c r="B11840" s="76" t="s">
        <v>4851</v>
      </c>
      <c r="F11840" s="71"/>
      <c r="G11840" s="71"/>
    </row>
    <row r="11841" spans="1:7" x14ac:dyDescent="0.2">
      <c r="A11841" s="77">
        <v>520180</v>
      </c>
      <c r="B11841" s="76" t="s">
        <v>4883</v>
      </c>
      <c r="F11841" s="71"/>
      <c r="G11841" s="71"/>
    </row>
    <row r="11842" spans="1:7" x14ac:dyDescent="0.2">
      <c r="A11842" s="77">
        <v>520185</v>
      </c>
      <c r="B11842" s="76" t="s">
        <v>4996</v>
      </c>
      <c r="F11842" s="71"/>
      <c r="G11842" s="71"/>
    </row>
    <row r="11843" spans="1:7" x14ac:dyDescent="0.2">
      <c r="A11843" s="77">
        <v>520190</v>
      </c>
      <c r="B11843" s="76" t="s">
        <v>5021</v>
      </c>
      <c r="F11843" s="71"/>
      <c r="G11843" s="71"/>
    </row>
    <row r="11844" spans="1:7" x14ac:dyDescent="0.2">
      <c r="A11844" s="77">
        <v>520195</v>
      </c>
      <c r="B11844" s="76" t="s">
        <v>5022</v>
      </c>
      <c r="F11844" s="71"/>
      <c r="G11844" s="71"/>
    </row>
    <row r="11845" spans="1:7" x14ac:dyDescent="0.2">
      <c r="A11845" s="77">
        <v>520200</v>
      </c>
      <c r="B11845" s="76" t="s">
        <v>4871</v>
      </c>
      <c r="F11845" s="71"/>
      <c r="G11845" s="71"/>
    </row>
    <row r="11846" spans="1:7" x14ac:dyDescent="0.2">
      <c r="A11846" s="77">
        <v>520205</v>
      </c>
      <c r="B11846" s="76" t="s">
        <v>11833</v>
      </c>
      <c r="F11846" s="71"/>
      <c r="G11846" s="71"/>
    </row>
    <row r="11847" spans="1:7" x14ac:dyDescent="0.2">
      <c r="A11847" s="77">
        <v>520210</v>
      </c>
      <c r="B11847" s="76" t="s">
        <v>11834</v>
      </c>
      <c r="F11847" s="71"/>
      <c r="G11847" s="71"/>
    </row>
    <row r="11848" spans="1:7" x14ac:dyDescent="0.2">
      <c r="A11848" s="77">
        <v>520215</v>
      </c>
      <c r="B11848" s="76" t="s">
        <v>11835</v>
      </c>
      <c r="F11848" s="71"/>
      <c r="G11848" s="71"/>
    </row>
    <row r="11849" spans="1:7" x14ac:dyDescent="0.2">
      <c r="A11849" s="77">
        <v>520220</v>
      </c>
      <c r="B11849" s="76" t="s">
        <v>4942</v>
      </c>
      <c r="F11849" s="71"/>
      <c r="G11849" s="71"/>
    </row>
    <row r="11850" spans="1:7" x14ac:dyDescent="0.2">
      <c r="A11850" s="77">
        <v>520221</v>
      </c>
      <c r="B11850" s="76" t="s">
        <v>4942</v>
      </c>
      <c r="F11850" s="71"/>
      <c r="G11850" s="71"/>
    </row>
    <row r="11851" spans="1:7" x14ac:dyDescent="0.2">
      <c r="A11851" s="77">
        <v>520225</v>
      </c>
      <c r="B11851" s="76" t="s">
        <v>11836</v>
      </c>
      <c r="F11851" s="71"/>
      <c r="G11851" s="71"/>
    </row>
    <row r="11852" spans="1:7" x14ac:dyDescent="0.2">
      <c r="A11852" s="77">
        <v>520230</v>
      </c>
      <c r="B11852" s="76" t="s">
        <v>15563</v>
      </c>
      <c r="F11852" s="71"/>
      <c r="G11852" s="71"/>
    </row>
    <row r="11853" spans="1:7" x14ac:dyDescent="0.2">
      <c r="A11853" s="77">
        <v>520235</v>
      </c>
      <c r="B11853" s="76" t="s">
        <v>4896</v>
      </c>
      <c r="F11853" s="71"/>
      <c r="G11853" s="71"/>
    </row>
    <row r="11854" spans="1:7" x14ac:dyDescent="0.2">
      <c r="A11854" s="77">
        <v>520240</v>
      </c>
      <c r="B11854" s="76" t="s">
        <v>4983</v>
      </c>
      <c r="F11854" s="71"/>
      <c r="G11854" s="71"/>
    </row>
    <row r="11855" spans="1:7" x14ac:dyDescent="0.2">
      <c r="A11855" s="77">
        <v>520245</v>
      </c>
      <c r="B11855" s="76" t="s">
        <v>11837</v>
      </c>
      <c r="F11855" s="71"/>
      <c r="G11855" s="71"/>
    </row>
    <row r="11856" spans="1:7" x14ac:dyDescent="0.2">
      <c r="A11856" s="77">
        <v>520250</v>
      </c>
      <c r="B11856" s="76" t="s">
        <v>11838</v>
      </c>
      <c r="F11856" s="71"/>
      <c r="G11856" s="71"/>
    </row>
    <row r="11857" spans="1:7" x14ac:dyDescent="0.2">
      <c r="A11857" s="77">
        <v>520251</v>
      </c>
      <c r="B11857" s="76" t="s">
        <v>11839</v>
      </c>
      <c r="F11857" s="71"/>
      <c r="G11857" s="71"/>
    </row>
    <row r="11858" spans="1:7" x14ac:dyDescent="0.2">
      <c r="A11858" s="77">
        <v>520255</v>
      </c>
      <c r="B11858" s="76" t="s">
        <v>3056</v>
      </c>
      <c r="F11858" s="71"/>
      <c r="G11858" s="71"/>
    </row>
    <row r="11859" spans="1:7" x14ac:dyDescent="0.2">
      <c r="A11859" s="77">
        <v>520260</v>
      </c>
      <c r="B11859" s="76" t="s">
        <v>14721</v>
      </c>
      <c r="F11859" s="71"/>
      <c r="G11859" s="71"/>
    </row>
    <row r="11860" spans="1:7" x14ac:dyDescent="0.2">
      <c r="A11860" s="77">
        <v>520265</v>
      </c>
      <c r="B11860" s="76" t="s">
        <v>11840</v>
      </c>
      <c r="F11860" s="71"/>
      <c r="G11860" s="71"/>
    </row>
    <row r="11861" spans="1:7" x14ac:dyDescent="0.2">
      <c r="A11861" s="77">
        <v>520266</v>
      </c>
      <c r="B11861" s="76" t="s">
        <v>5424</v>
      </c>
      <c r="F11861" s="71"/>
      <c r="G11861" s="71"/>
    </row>
    <row r="11862" spans="1:7" x14ac:dyDescent="0.2">
      <c r="A11862" s="77">
        <v>520267</v>
      </c>
      <c r="B11862" s="76" t="s">
        <v>14722</v>
      </c>
      <c r="F11862" s="71"/>
      <c r="G11862" s="71"/>
    </row>
    <row r="11863" spans="1:7" x14ac:dyDescent="0.2">
      <c r="A11863" s="77">
        <v>520268</v>
      </c>
      <c r="B11863" s="76" t="s">
        <v>15143</v>
      </c>
      <c r="F11863" s="71"/>
      <c r="G11863" s="71"/>
    </row>
    <row r="11864" spans="1:7" x14ac:dyDescent="0.2">
      <c r="A11864" s="77">
        <v>520269</v>
      </c>
      <c r="B11864" s="76" t="s">
        <v>15564</v>
      </c>
      <c r="F11864" s="71"/>
      <c r="G11864" s="71"/>
    </row>
    <row r="11865" spans="1:7" x14ac:dyDescent="0.2">
      <c r="A11865" s="77">
        <v>520270</v>
      </c>
      <c r="B11865" s="76" t="s">
        <v>4863</v>
      </c>
      <c r="F11865" s="71"/>
      <c r="G11865" s="71"/>
    </row>
    <row r="11866" spans="1:7" x14ac:dyDescent="0.2">
      <c r="A11866" s="77">
        <v>520275</v>
      </c>
      <c r="B11866" s="76" t="s">
        <v>4864</v>
      </c>
      <c r="F11866" s="71"/>
      <c r="G11866" s="71"/>
    </row>
    <row r="11867" spans="1:7" x14ac:dyDescent="0.2">
      <c r="A11867" s="77">
        <v>520280</v>
      </c>
      <c r="B11867" s="76" t="s">
        <v>4861</v>
      </c>
      <c r="F11867" s="71"/>
      <c r="G11867" s="71"/>
    </row>
    <row r="11868" spans="1:7" x14ac:dyDescent="0.2">
      <c r="A11868" s="77">
        <v>520285</v>
      </c>
      <c r="B11868" s="76" t="s">
        <v>11841</v>
      </c>
      <c r="F11868" s="71"/>
      <c r="G11868" s="71"/>
    </row>
    <row r="11869" spans="1:7" x14ac:dyDescent="0.2">
      <c r="A11869" s="77">
        <v>520286</v>
      </c>
      <c r="B11869" s="76" t="s">
        <v>11842</v>
      </c>
      <c r="F11869" s="71"/>
      <c r="G11869" s="71"/>
    </row>
    <row r="11870" spans="1:7" x14ac:dyDescent="0.2">
      <c r="A11870" s="77">
        <v>520290</v>
      </c>
      <c r="B11870" s="76" t="s">
        <v>11843</v>
      </c>
      <c r="F11870" s="71"/>
      <c r="G11870" s="71"/>
    </row>
    <row r="11871" spans="1:7" x14ac:dyDescent="0.2">
      <c r="A11871" s="77">
        <v>520291</v>
      </c>
      <c r="B11871" s="76" t="s">
        <v>11844</v>
      </c>
      <c r="F11871" s="71"/>
      <c r="G11871" s="71"/>
    </row>
    <row r="11872" spans="1:7" x14ac:dyDescent="0.2">
      <c r="A11872" s="77">
        <v>520295</v>
      </c>
      <c r="B11872" s="76" t="s">
        <v>11845</v>
      </c>
      <c r="F11872" s="71"/>
      <c r="G11872" s="71"/>
    </row>
    <row r="11873" spans="1:7" x14ac:dyDescent="0.2">
      <c r="A11873" s="77">
        <v>520296</v>
      </c>
      <c r="B11873" s="76" t="s">
        <v>11846</v>
      </c>
      <c r="F11873" s="71"/>
      <c r="G11873" s="71"/>
    </row>
    <row r="11874" spans="1:7" x14ac:dyDescent="0.2">
      <c r="A11874" s="77">
        <v>520300</v>
      </c>
      <c r="B11874" s="76" t="s">
        <v>11847</v>
      </c>
      <c r="F11874" s="71"/>
      <c r="G11874" s="71"/>
    </row>
    <row r="11875" spans="1:7" x14ac:dyDescent="0.2">
      <c r="A11875" s="77">
        <v>520301</v>
      </c>
      <c r="B11875" s="76" t="s">
        <v>11848</v>
      </c>
      <c r="F11875" s="71"/>
      <c r="G11875" s="71"/>
    </row>
    <row r="11876" spans="1:7" x14ac:dyDescent="0.2">
      <c r="A11876" s="77">
        <v>520305</v>
      </c>
      <c r="B11876" s="76" t="s">
        <v>11849</v>
      </c>
      <c r="F11876" s="71"/>
      <c r="G11876" s="71"/>
    </row>
    <row r="11877" spans="1:7" x14ac:dyDescent="0.2">
      <c r="A11877" s="77">
        <v>520306</v>
      </c>
      <c r="B11877" s="76" t="s">
        <v>11850</v>
      </c>
      <c r="F11877" s="71"/>
      <c r="G11877" s="71"/>
    </row>
    <row r="11878" spans="1:7" x14ac:dyDescent="0.2">
      <c r="A11878" s="77">
        <v>520310</v>
      </c>
      <c r="B11878" s="76" t="s">
        <v>4833</v>
      </c>
      <c r="F11878" s="71"/>
      <c r="G11878" s="71"/>
    </row>
    <row r="11879" spans="1:7" x14ac:dyDescent="0.2">
      <c r="A11879" s="77">
        <v>520315</v>
      </c>
      <c r="B11879" s="76" t="s">
        <v>4954</v>
      </c>
      <c r="F11879" s="71"/>
      <c r="G11879" s="71"/>
    </row>
    <row r="11880" spans="1:7" x14ac:dyDescent="0.2">
      <c r="A11880" s="77">
        <v>520320</v>
      </c>
      <c r="B11880" s="76" t="s">
        <v>4968</v>
      </c>
      <c r="F11880" s="71"/>
      <c r="G11880" s="71"/>
    </row>
    <row r="11881" spans="1:7" x14ac:dyDescent="0.2">
      <c r="A11881" s="77">
        <v>520325</v>
      </c>
      <c r="B11881" s="76" t="s">
        <v>5184</v>
      </c>
      <c r="F11881" s="71"/>
      <c r="G11881" s="71"/>
    </row>
    <row r="11882" spans="1:7" x14ac:dyDescent="0.2">
      <c r="A11882" s="77">
        <v>520330</v>
      </c>
      <c r="B11882" s="76" t="s">
        <v>4969</v>
      </c>
      <c r="F11882" s="71"/>
      <c r="G11882" s="71"/>
    </row>
    <row r="11883" spans="1:7" x14ac:dyDescent="0.2">
      <c r="A11883" s="77">
        <v>520335</v>
      </c>
      <c r="B11883" s="76" t="s">
        <v>4845</v>
      </c>
      <c r="F11883" s="71"/>
      <c r="G11883" s="71"/>
    </row>
    <row r="11884" spans="1:7" x14ac:dyDescent="0.2">
      <c r="A11884" s="77">
        <v>520340</v>
      </c>
      <c r="B11884" s="76" t="s">
        <v>5277</v>
      </c>
      <c r="F11884" s="71"/>
      <c r="G11884" s="71"/>
    </row>
    <row r="11885" spans="1:7" x14ac:dyDescent="0.2">
      <c r="A11885" s="77">
        <v>520345</v>
      </c>
      <c r="B11885" s="76" t="s">
        <v>5185</v>
      </c>
      <c r="F11885" s="71"/>
      <c r="G11885" s="71"/>
    </row>
    <row r="11886" spans="1:7" x14ac:dyDescent="0.2">
      <c r="A11886" s="77">
        <v>520350</v>
      </c>
      <c r="B11886" s="76" t="s">
        <v>5186</v>
      </c>
      <c r="F11886" s="71"/>
      <c r="G11886" s="71"/>
    </row>
    <row r="11887" spans="1:7" x14ac:dyDescent="0.2">
      <c r="A11887" s="77">
        <v>520355</v>
      </c>
      <c r="B11887" s="76" t="s">
        <v>4957</v>
      </c>
      <c r="F11887" s="71"/>
      <c r="G11887" s="71"/>
    </row>
    <row r="11888" spans="1:7" x14ac:dyDescent="0.2">
      <c r="A11888" s="77">
        <v>520360</v>
      </c>
      <c r="B11888" s="76" t="s">
        <v>4958</v>
      </c>
      <c r="F11888" s="71"/>
      <c r="G11888" s="71"/>
    </row>
    <row r="11889" spans="1:7" x14ac:dyDescent="0.2">
      <c r="A11889" s="77">
        <v>520365</v>
      </c>
      <c r="B11889" s="76" t="s">
        <v>11851</v>
      </c>
      <c r="F11889" s="71"/>
      <c r="G11889" s="71"/>
    </row>
    <row r="11890" spans="1:7" x14ac:dyDescent="0.2">
      <c r="A11890" s="77">
        <v>520370</v>
      </c>
      <c r="B11890" s="76" t="s">
        <v>5278</v>
      </c>
      <c r="F11890" s="71"/>
      <c r="G11890" s="71"/>
    </row>
    <row r="11891" spans="1:7" x14ac:dyDescent="0.2">
      <c r="A11891" s="77">
        <v>520375</v>
      </c>
      <c r="B11891" s="76" t="s">
        <v>5187</v>
      </c>
      <c r="F11891" s="71"/>
      <c r="G11891" s="71"/>
    </row>
    <row r="11892" spans="1:7" x14ac:dyDescent="0.2">
      <c r="A11892" s="77">
        <v>520380</v>
      </c>
      <c r="B11892" s="76" t="s">
        <v>4950</v>
      </c>
      <c r="F11892" s="71"/>
      <c r="G11892" s="71"/>
    </row>
    <row r="11893" spans="1:7" x14ac:dyDescent="0.2">
      <c r="A11893" s="77">
        <v>520385</v>
      </c>
      <c r="B11893" s="76" t="s">
        <v>11852</v>
      </c>
      <c r="F11893" s="71"/>
      <c r="G11893" s="71"/>
    </row>
    <row r="11894" spans="1:7" x14ac:dyDescent="0.2">
      <c r="A11894" s="77">
        <v>520390</v>
      </c>
      <c r="B11894" s="76" t="s">
        <v>11853</v>
      </c>
      <c r="F11894" s="71"/>
      <c r="G11894" s="71"/>
    </row>
    <row r="11895" spans="1:7" x14ac:dyDescent="0.2">
      <c r="A11895" s="77">
        <v>520395</v>
      </c>
      <c r="B11895" s="76" t="s">
        <v>11854</v>
      </c>
      <c r="F11895" s="71"/>
      <c r="G11895" s="71"/>
    </row>
    <row r="11896" spans="1:7" x14ac:dyDescent="0.2">
      <c r="A11896" s="77">
        <v>520400</v>
      </c>
      <c r="B11896" s="76" t="s">
        <v>4974</v>
      </c>
      <c r="F11896" s="71"/>
      <c r="G11896" s="71"/>
    </row>
    <row r="11897" spans="1:7" x14ac:dyDescent="0.2">
      <c r="A11897" s="77">
        <v>520405</v>
      </c>
      <c r="B11897" s="76" t="s">
        <v>4951</v>
      </c>
      <c r="F11897" s="71"/>
      <c r="G11897" s="71"/>
    </row>
    <row r="11898" spans="1:7" x14ac:dyDescent="0.2">
      <c r="A11898" s="77">
        <v>520410</v>
      </c>
      <c r="B11898" s="76" t="s">
        <v>15565</v>
      </c>
      <c r="F11898" s="71"/>
      <c r="G11898" s="71"/>
    </row>
    <row r="11899" spans="1:7" x14ac:dyDescent="0.2">
      <c r="A11899" s="77">
        <v>520415</v>
      </c>
      <c r="B11899" s="76" t="s">
        <v>4888</v>
      </c>
      <c r="F11899" s="71"/>
      <c r="G11899" s="71"/>
    </row>
    <row r="11900" spans="1:7" x14ac:dyDescent="0.2">
      <c r="A11900" s="77">
        <v>520420</v>
      </c>
      <c r="B11900" s="76" t="s">
        <v>15144</v>
      </c>
      <c r="F11900" s="71"/>
      <c r="G11900" s="71"/>
    </row>
    <row r="11901" spans="1:7" x14ac:dyDescent="0.2">
      <c r="A11901" s="77">
        <v>520425</v>
      </c>
      <c r="B11901" s="76" t="s">
        <v>11855</v>
      </c>
      <c r="F11901" s="71"/>
      <c r="G11901" s="71"/>
    </row>
    <row r="11902" spans="1:7" x14ac:dyDescent="0.2">
      <c r="A11902" s="77">
        <v>520430</v>
      </c>
      <c r="B11902" s="76" t="s">
        <v>4908</v>
      </c>
      <c r="F11902" s="71"/>
      <c r="G11902" s="71"/>
    </row>
    <row r="11903" spans="1:7" x14ac:dyDescent="0.2">
      <c r="A11903" s="77">
        <v>520435</v>
      </c>
      <c r="B11903" s="76" t="s">
        <v>5188</v>
      </c>
      <c r="F11903" s="71"/>
      <c r="G11903" s="71"/>
    </row>
    <row r="11904" spans="1:7" x14ac:dyDescent="0.2">
      <c r="A11904" s="77">
        <v>520440</v>
      </c>
      <c r="B11904" s="76" t="s">
        <v>4852</v>
      </c>
      <c r="F11904" s="71"/>
      <c r="G11904" s="71"/>
    </row>
    <row r="11905" spans="1:7" x14ac:dyDescent="0.2">
      <c r="A11905" s="77">
        <v>520445</v>
      </c>
      <c r="B11905" s="76" t="s">
        <v>11856</v>
      </c>
      <c r="F11905" s="71"/>
      <c r="G11905" s="71"/>
    </row>
    <row r="11906" spans="1:7" x14ac:dyDescent="0.2">
      <c r="A11906" s="77">
        <v>520450</v>
      </c>
      <c r="B11906" s="76" t="s">
        <v>4853</v>
      </c>
      <c r="F11906" s="71"/>
      <c r="G11906" s="71"/>
    </row>
    <row r="11907" spans="1:7" x14ac:dyDescent="0.2">
      <c r="A11907" s="77">
        <v>520455</v>
      </c>
      <c r="B11907" s="76" t="s">
        <v>11857</v>
      </c>
      <c r="F11907" s="71"/>
      <c r="G11907" s="71"/>
    </row>
    <row r="11908" spans="1:7" x14ac:dyDescent="0.2">
      <c r="A11908" s="77">
        <v>520460</v>
      </c>
      <c r="B11908" s="76" t="s">
        <v>5189</v>
      </c>
      <c r="F11908" s="71"/>
      <c r="G11908" s="71"/>
    </row>
    <row r="11909" spans="1:7" x14ac:dyDescent="0.2">
      <c r="A11909" s="77">
        <v>520461</v>
      </c>
      <c r="B11909" s="76" t="s">
        <v>14359</v>
      </c>
      <c r="F11909" s="71"/>
      <c r="G11909" s="71"/>
    </row>
    <row r="11910" spans="1:7" x14ac:dyDescent="0.2">
      <c r="A11910" s="77">
        <v>520462</v>
      </c>
      <c r="B11910" s="76" t="s">
        <v>14723</v>
      </c>
      <c r="F11910" s="71"/>
      <c r="G11910" s="71"/>
    </row>
    <row r="11911" spans="1:7" x14ac:dyDescent="0.2">
      <c r="A11911" s="77">
        <v>520463</v>
      </c>
      <c r="B11911" s="76" t="s">
        <v>15566</v>
      </c>
      <c r="F11911" s="71"/>
      <c r="G11911" s="71"/>
    </row>
    <row r="11912" spans="1:7" x14ac:dyDescent="0.2">
      <c r="A11912" s="77">
        <v>520465</v>
      </c>
      <c r="B11912" s="76" t="s">
        <v>5190</v>
      </c>
      <c r="F11912" s="71"/>
      <c r="G11912" s="71"/>
    </row>
    <row r="11913" spans="1:7" x14ac:dyDescent="0.2">
      <c r="A11913" s="77">
        <v>520470</v>
      </c>
      <c r="B11913" s="76" t="s">
        <v>5191</v>
      </c>
      <c r="F11913" s="71"/>
      <c r="G11913" s="71"/>
    </row>
    <row r="11914" spans="1:7" x14ac:dyDescent="0.2">
      <c r="A11914" s="77">
        <v>520475</v>
      </c>
      <c r="B11914" s="76" t="s">
        <v>3993</v>
      </c>
      <c r="F11914" s="71"/>
      <c r="G11914" s="71"/>
    </row>
    <row r="11915" spans="1:7" x14ac:dyDescent="0.2">
      <c r="A11915" s="77">
        <v>520480</v>
      </c>
      <c r="B11915" s="76" t="s">
        <v>5192</v>
      </c>
      <c r="F11915" s="71"/>
      <c r="G11915" s="71"/>
    </row>
    <row r="11916" spans="1:7" x14ac:dyDescent="0.2">
      <c r="A11916" s="77">
        <v>520485</v>
      </c>
      <c r="B11916" s="76" t="s">
        <v>5193</v>
      </c>
      <c r="F11916" s="71"/>
      <c r="G11916" s="71"/>
    </row>
    <row r="11917" spans="1:7" x14ac:dyDescent="0.2">
      <c r="A11917" s="77">
        <v>520490</v>
      </c>
      <c r="B11917" s="76" t="s">
        <v>5194</v>
      </c>
      <c r="F11917" s="71"/>
      <c r="G11917" s="71"/>
    </row>
    <row r="11918" spans="1:7" x14ac:dyDescent="0.2">
      <c r="A11918" s="77">
        <v>520495</v>
      </c>
      <c r="B11918" s="76" t="s">
        <v>5195</v>
      </c>
      <c r="F11918" s="71"/>
      <c r="G11918" s="71"/>
    </row>
    <row r="11919" spans="1:7" x14ac:dyDescent="0.2">
      <c r="A11919" s="77">
        <v>520500</v>
      </c>
      <c r="B11919" s="76" t="s">
        <v>5196</v>
      </c>
      <c r="F11919" s="71"/>
      <c r="G11919" s="71"/>
    </row>
    <row r="11920" spans="1:7" x14ac:dyDescent="0.2">
      <c r="A11920" s="77">
        <v>520505</v>
      </c>
      <c r="B11920" s="76" t="s">
        <v>5197</v>
      </c>
      <c r="F11920" s="71"/>
      <c r="G11920" s="71"/>
    </row>
    <row r="11921" spans="1:7" x14ac:dyDescent="0.2">
      <c r="A11921" s="77">
        <v>520510</v>
      </c>
      <c r="B11921" s="76" t="s">
        <v>5198</v>
      </c>
      <c r="F11921" s="71"/>
      <c r="G11921" s="71"/>
    </row>
    <row r="11922" spans="1:7" x14ac:dyDescent="0.2">
      <c r="A11922" s="77">
        <v>520515</v>
      </c>
      <c r="B11922" s="76" t="s">
        <v>5199</v>
      </c>
      <c r="F11922" s="71"/>
      <c r="G11922" s="71"/>
    </row>
    <row r="11923" spans="1:7" x14ac:dyDescent="0.2">
      <c r="A11923" s="77">
        <v>520520</v>
      </c>
      <c r="B11923" s="76" t="s">
        <v>5200</v>
      </c>
      <c r="F11923" s="71"/>
      <c r="G11923" s="71"/>
    </row>
    <row r="11924" spans="1:7" x14ac:dyDescent="0.2">
      <c r="A11924" s="77">
        <v>520525</v>
      </c>
      <c r="B11924" s="76" t="s">
        <v>11858</v>
      </c>
      <c r="F11924" s="71"/>
      <c r="G11924" s="71"/>
    </row>
    <row r="11925" spans="1:7" x14ac:dyDescent="0.2">
      <c r="A11925" s="77">
        <v>520530</v>
      </c>
      <c r="B11925" s="76" t="s">
        <v>5201</v>
      </c>
      <c r="F11925" s="71"/>
      <c r="G11925" s="71"/>
    </row>
    <row r="11926" spans="1:7" x14ac:dyDescent="0.2">
      <c r="A11926" s="77">
        <v>520535</v>
      </c>
      <c r="B11926" s="76" t="s">
        <v>5202</v>
      </c>
      <c r="F11926" s="71"/>
      <c r="G11926" s="71"/>
    </row>
    <row r="11927" spans="1:7" x14ac:dyDescent="0.2">
      <c r="A11927" s="77">
        <v>520540</v>
      </c>
      <c r="B11927" s="76" t="s">
        <v>11859</v>
      </c>
      <c r="F11927" s="71"/>
      <c r="G11927" s="71"/>
    </row>
    <row r="11928" spans="1:7" x14ac:dyDescent="0.2">
      <c r="A11928" s="77">
        <v>520545</v>
      </c>
      <c r="B11928" s="76" t="s">
        <v>5203</v>
      </c>
      <c r="F11928" s="71"/>
      <c r="G11928" s="71"/>
    </row>
    <row r="11929" spans="1:7" x14ac:dyDescent="0.2">
      <c r="A11929" s="77">
        <v>520550</v>
      </c>
      <c r="B11929" s="76" t="s">
        <v>5204</v>
      </c>
      <c r="F11929" s="71"/>
      <c r="G11929" s="71"/>
    </row>
    <row r="11930" spans="1:7" x14ac:dyDescent="0.2">
      <c r="A11930" s="77">
        <v>520555</v>
      </c>
      <c r="B11930" s="76" t="s">
        <v>5205</v>
      </c>
      <c r="F11930" s="71"/>
      <c r="G11930" s="71"/>
    </row>
    <row r="11931" spans="1:7" x14ac:dyDescent="0.2">
      <c r="A11931" s="77">
        <v>520560</v>
      </c>
      <c r="B11931" s="76" t="s">
        <v>11860</v>
      </c>
      <c r="F11931" s="71"/>
      <c r="G11931" s="71"/>
    </row>
    <row r="11932" spans="1:7" x14ac:dyDescent="0.2">
      <c r="A11932" s="77">
        <v>520565</v>
      </c>
      <c r="B11932" s="76" t="s">
        <v>5206</v>
      </c>
      <c r="F11932" s="71"/>
      <c r="G11932" s="71"/>
    </row>
    <row r="11933" spans="1:7" x14ac:dyDescent="0.2">
      <c r="A11933" s="77">
        <v>520570</v>
      </c>
      <c r="B11933" s="76" t="s">
        <v>5207</v>
      </c>
      <c r="F11933" s="71"/>
      <c r="G11933" s="71"/>
    </row>
    <row r="11934" spans="1:7" x14ac:dyDescent="0.2">
      <c r="A11934" s="77">
        <v>520571</v>
      </c>
      <c r="B11934" s="76" t="s">
        <v>15145</v>
      </c>
      <c r="F11934" s="71"/>
      <c r="G11934" s="71"/>
    </row>
    <row r="11935" spans="1:7" x14ac:dyDescent="0.2">
      <c r="A11935" s="77">
        <v>520575</v>
      </c>
      <c r="B11935" s="76" t="s">
        <v>5208</v>
      </c>
      <c r="F11935" s="71"/>
      <c r="G11935" s="71"/>
    </row>
    <row r="11936" spans="1:7" x14ac:dyDescent="0.2">
      <c r="A11936" s="77">
        <v>520580</v>
      </c>
      <c r="B11936" s="76" t="s">
        <v>5425</v>
      </c>
      <c r="F11936" s="71"/>
      <c r="G11936" s="71"/>
    </row>
    <row r="11937" spans="1:7" x14ac:dyDescent="0.2">
      <c r="A11937" s="77">
        <v>520585</v>
      </c>
      <c r="B11937" s="76" t="s">
        <v>5209</v>
      </c>
      <c r="F11937" s="71"/>
      <c r="G11937" s="71"/>
    </row>
    <row r="11938" spans="1:7" x14ac:dyDescent="0.2">
      <c r="A11938" s="77">
        <v>520590</v>
      </c>
      <c r="B11938" s="76" t="s">
        <v>5210</v>
      </c>
      <c r="F11938" s="71"/>
      <c r="G11938" s="71"/>
    </row>
    <row r="11939" spans="1:7" x14ac:dyDescent="0.2">
      <c r="A11939" s="77">
        <v>520595</v>
      </c>
      <c r="B11939" s="76" t="s">
        <v>14487</v>
      </c>
      <c r="F11939" s="71"/>
      <c r="G11939" s="71"/>
    </row>
    <row r="11940" spans="1:7" x14ac:dyDescent="0.2">
      <c r="A11940" s="77">
        <v>520600</v>
      </c>
      <c r="B11940" s="76" t="s">
        <v>5211</v>
      </c>
      <c r="F11940" s="71"/>
      <c r="G11940" s="71"/>
    </row>
    <row r="11941" spans="1:7" x14ac:dyDescent="0.2">
      <c r="A11941" s="77">
        <v>520605</v>
      </c>
      <c r="B11941" s="76" t="s">
        <v>5212</v>
      </c>
      <c r="F11941" s="71"/>
      <c r="G11941" s="71"/>
    </row>
    <row r="11942" spans="1:7" x14ac:dyDescent="0.2">
      <c r="A11942" s="77">
        <v>520610</v>
      </c>
      <c r="B11942" s="76" t="s">
        <v>5213</v>
      </c>
      <c r="F11942" s="71"/>
      <c r="G11942" s="71"/>
    </row>
    <row r="11943" spans="1:7" x14ac:dyDescent="0.2">
      <c r="A11943" s="77">
        <v>520611</v>
      </c>
      <c r="B11943" s="76" t="s">
        <v>5214</v>
      </c>
      <c r="F11943" s="71"/>
      <c r="G11943" s="71"/>
    </row>
    <row r="11944" spans="1:7" x14ac:dyDescent="0.2">
      <c r="A11944" s="77">
        <v>520615</v>
      </c>
      <c r="B11944" s="76" t="s">
        <v>5215</v>
      </c>
      <c r="F11944" s="71"/>
      <c r="G11944" s="71"/>
    </row>
    <row r="11945" spans="1:7" x14ac:dyDescent="0.2">
      <c r="A11945" s="77">
        <v>520620</v>
      </c>
      <c r="B11945" s="76" t="s">
        <v>5216</v>
      </c>
      <c r="F11945" s="71"/>
      <c r="G11945" s="71"/>
    </row>
    <row r="11946" spans="1:7" x14ac:dyDescent="0.2">
      <c r="A11946" s="77">
        <v>520625</v>
      </c>
      <c r="B11946" s="76" t="s">
        <v>5217</v>
      </c>
      <c r="F11946" s="71"/>
      <c r="G11946" s="71"/>
    </row>
    <row r="11947" spans="1:7" x14ac:dyDescent="0.2">
      <c r="A11947" s="77">
        <v>520630</v>
      </c>
      <c r="B11947" s="76" t="s">
        <v>5218</v>
      </c>
      <c r="F11947" s="71"/>
      <c r="G11947" s="71"/>
    </row>
    <row r="11948" spans="1:7" x14ac:dyDescent="0.2">
      <c r="A11948" s="77">
        <v>520635</v>
      </c>
      <c r="B11948" s="76" t="s">
        <v>5219</v>
      </c>
      <c r="F11948" s="71"/>
      <c r="G11948" s="71"/>
    </row>
    <row r="11949" spans="1:7" x14ac:dyDescent="0.2">
      <c r="A11949" s="77">
        <v>520640</v>
      </c>
      <c r="B11949" s="76" t="s">
        <v>5220</v>
      </c>
      <c r="F11949" s="71"/>
      <c r="G11949" s="71"/>
    </row>
    <row r="11950" spans="1:7" x14ac:dyDescent="0.2">
      <c r="A11950" s="77">
        <v>520645</v>
      </c>
      <c r="B11950" s="76" t="s">
        <v>5221</v>
      </c>
      <c r="F11950" s="71"/>
      <c r="G11950" s="71"/>
    </row>
    <row r="11951" spans="1:7" x14ac:dyDescent="0.2">
      <c r="A11951" s="77">
        <v>520650</v>
      </c>
      <c r="B11951" s="76" t="s">
        <v>5222</v>
      </c>
      <c r="F11951" s="71"/>
      <c r="G11951" s="71"/>
    </row>
    <row r="11952" spans="1:7" x14ac:dyDescent="0.2">
      <c r="A11952" s="77">
        <v>520655</v>
      </c>
      <c r="B11952" s="76" t="s">
        <v>5223</v>
      </c>
      <c r="F11952" s="71"/>
      <c r="G11952" s="71"/>
    </row>
    <row r="11953" spans="1:7" x14ac:dyDescent="0.2">
      <c r="A11953" s="77">
        <v>520660</v>
      </c>
      <c r="B11953" s="76" t="s">
        <v>5426</v>
      </c>
      <c r="F11953" s="71"/>
      <c r="G11953" s="71"/>
    </row>
    <row r="11954" spans="1:7" x14ac:dyDescent="0.2">
      <c r="A11954" s="77">
        <v>520665</v>
      </c>
      <c r="B11954" s="76" t="s">
        <v>11861</v>
      </c>
      <c r="F11954" s="71"/>
      <c r="G11954" s="71"/>
    </row>
    <row r="11955" spans="1:7" x14ac:dyDescent="0.2">
      <c r="A11955" s="77">
        <v>520670</v>
      </c>
      <c r="B11955" s="76" t="s">
        <v>5224</v>
      </c>
      <c r="F11955" s="71"/>
      <c r="G11955" s="71"/>
    </row>
    <row r="11956" spans="1:7" x14ac:dyDescent="0.2">
      <c r="A11956" s="77">
        <v>520675</v>
      </c>
      <c r="B11956" s="76" t="s">
        <v>5225</v>
      </c>
      <c r="F11956" s="71"/>
      <c r="G11956" s="71"/>
    </row>
    <row r="11957" spans="1:7" x14ac:dyDescent="0.2">
      <c r="A11957" s="77">
        <v>520680</v>
      </c>
      <c r="B11957" s="76" t="s">
        <v>5279</v>
      </c>
      <c r="F11957" s="71"/>
      <c r="G11957" s="71"/>
    </row>
    <row r="11958" spans="1:7" x14ac:dyDescent="0.2">
      <c r="A11958" s="77">
        <v>520685</v>
      </c>
      <c r="B11958" s="76" t="s">
        <v>15146</v>
      </c>
      <c r="F11958" s="71"/>
      <c r="G11958" s="71"/>
    </row>
    <row r="11959" spans="1:7" x14ac:dyDescent="0.2">
      <c r="A11959" s="77">
        <v>520690</v>
      </c>
      <c r="B11959" s="76" t="s">
        <v>11862</v>
      </c>
      <c r="F11959" s="71"/>
      <c r="G11959" s="71"/>
    </row>
    <row r="11960" spans="1:7" x14ac:dyDescent="0.2">
      <c r="A11960" s="77">
        <v>520695</v>
      </c>
      <c r="B11960" s="76" t="s">
        <v>5280</v>
      </c>
      <c r="F11960" s="71"/>
      <c r="G11960" s="71"/>
    </row>
    <row r="11961" spans="1:7" x14ac:dyDescent="0.2">
      <c r="A11961" s="77">
        <v>520700</v>
      </c>
      <c r="B11961" s="76" t="s">
        <v>5226</v>
      </c>
      <c r="F11961" s="71"/>
      <c r="G11961" s="71"/>
    </row>
    <row r="11962" spans="1:7" x14ac:dyDescent="0.2">
      <c r="A11962" s="77">
        <v>520705</v>
      </c>
      <c r="B11962" s="76" t="s">
        <v>5227</v>
      </c>
      <c r="F11962" s="71"/>
      <c r="G11962" s="71"/>
    </row>
    <row r="11963" spans="1:7" x14ac:dyDescent="0.2">
      <c r="A11963" s="77">
        <v>520710</v>
      </c>
      <c r="B11963" s="76" t="s">
        <v>5228</v>
      </c>
      <c r="F11963" s="71"/>
      <c r="G11963" s="71"/>
    </row>
    <row r="11964" spans="1:7" x14ac:dyDescent="0.2">
      <c r="A11964" s="77">
        <v>520715</v>
      </c>
      <c r="B11964" s="76" t="s">
        <v>4083</v>
      </c>
      <c r="F11964" s="71"/>
      <c r="G11964" s="71"/>
    </row>
    <row r="11965" spans="1:7" x14ac:dyDescent="0.2">
      <c r="A11965" s="77">
        <v>520720</v>
      </c>
      <c r="B11965" s="76" t="s">
        <v>5229</v>
      </c>
      <c r="F11965" s="71"/>
      <c r="G11965" s="71"/>
    </row>
    <row r="11966" spans="1:7" x14ac:dyDescent="0.2">
      <c r="A11966" s="77">
        <v>520725</v>
      </c>
      <c r="B11966" s="76" t="s">
        <v>5230</v>
      </c>
      <c r="F11966" s="71"/>
      <c r="G11966" s="71"/>
    </row>
    <row r="11967" spans="1:7" x14ac:dyDescent="0.2">
      <c r="A11967" s="77">
        <v>520730</v>
      </c>
      <c r="B11967" s="76" t="s">
        <v>5231</v>
      </c>
      <c r="F11967" s="71"/>
      <c r="G11967" s="71"/>
    </row>
    <row r="11968" spans="1:7" x14ac:dyDescent="0.2">
      <c r="A11968" s="77">
        <v>520734</v>
      </c>
      <c r="B11968" s="76" t="s">
        <v>14488</v>
      </c>
      <c r="F11968" s="71"/>
      <c r="G11968" s="71"/>
    </row>
    <row r="11969" spans="1:7" x14ac:dyDescent="0.2">
      <c r="A11969" s="77">
        <v>520735</v>
      </c>
      <c r="B11969" s="76" t="s">
        <v>5281</v>
      </c>
      <c r="F11969" s="71"/>
      <c r="G11969" s="71"/>
    </row>
    <row r="11970" spans="1:7" x14ac:dyDescent="0.2">
      <c r="A11970" s="77">
        <v>520736</v>
      </c>
      <c r="B11970" s="76" t="s">
        <v>11863</v>
      </c>
      <c r="F11970" s="71"/>
      <c r="G11970" s="71"/>
    </row>
    <row r="11971" spans="1:7" x14ac:dyDescent="0.2">
      <c r="A11971" s="77">
        <v>520737</v>
      </c>
      <c r="B11971" s="76" t="s">
        <v>5348</v>
      </c>
      <c r="F11971" s="71"/>
      <c r="G11971" s="71"/>
    </row>
    <row r="11972" spans="1:7" x14ac:dyDescent="0.2">
      <c r="A11972" s="77">
        <v>520738</v>
      </c>
      <c r="B11972" s="76" t="s">
        <v>11864</v>
      </c>
      <c r="F11972" s="71"/>
      <c r="G11972" s="71"/>
    </row>
    <row r="11973" spans="1:7" x14ac:dyDescent="0.2">
      <c r="A11973" s="77">
        <v>520739</v>
      </c>
      <c r="B11973" s="76" t="s">
        <v>14489</v>
      </c>
      <c r="F11973" s="71"/>
      <c r="G11973" s="71"/>
    </row>
    <row r="11974" spans="1:7" x14ac:dyDescent="0.2">
      <c r="A11974" s="77">
        <v>520740</v>
      </c>
      <c r="B11974" s="76" t="s">
        <v>5282</v>
      </c>
      <c r="F11974" s="71"/>
      <c r="G11974" s="71"/>
    </row>
    <row r="11975" spans="1:7" x14ac:dyDescent="0.2">
      <c r="A11975" s="77">
        <v>520741</v>
      </c>
      <c r="B11975" s="76" t="s">
        <v>15567</v>
      </c>
      <c r="F11975" s="71"/>
      <c r="G11975" s="71"/>
    </row>
    <row r="11976" spans="1:7" x14ac:dyDescent="0.2">
      <c r="A11976" s="77">
        <v>520745</v>
      </c>
      <c r="B11976" s="76" t="s">
        <v>5283</v>
      </c>
      <c r="F11976" s="71"/>
      <c r="G11976" s="71"/>
    </row>
    <row r="11977" spans="1:7" x14ac:dyDescent="0.2">
      <c r="A11977" s="77">
        <v>520750</v>
      </c>
      <c r="B11977" s="76" t="s">
        <v>5284</v>
      </c>
      <c r="F11977" s="71"/>
      <c r="G11977" s="71"/>
    </row>
    <row r="11978" spans="1:7" x14ac:dyDescent="0.2">
      <c r="A11978" s="77">
        <v>520755</v>
      </c>
      <c r="B11978" s="76" t="s">
        <v>5285</v>
      </c>
      <c r="F11978" s="71"/>
      <c r="G11978" s="71"/>
    </row>
    <row r="11979" spans="1:7" x14ac:dyDescent="0.2">
      <c r="A11979" s="77">
        <v>520760</v>
      </c>
      <c r="B11979" s="76" t="s">
        <v>5286</v>
      </c>
      <c r="F11979" s="71"/>
      <c r="G11979" s="71"/>
    </row>
    <row r="11980" spans="1:7" x14ac:dyDescent="0.2">
      <c r="A11980" s="77">
        <v>520765</v>
      </c>
      <c r="B11980" s="76" t="s">
        <v>5287</v>
      </c>
      <c r="F11980" s="71"/>
      <c r="G11980" s="71"/>
    </row>
    <row r="11981" spans="1:7" x14ac:dyDescent="0.2">
      <c r="A11981" s="77">
        <v>520770</v>
      </c>
      <c r="B11981" s="76" t="s">
        <v>5288</v>
      </c>
      <c r="F11981" s="71"/>
      <c r="G11981" s="71"/>
    </row>
    <row r="11982" spans="1:7" x14ac:dyDescent="0.2">
      <c r="A11982" s="77">
        <v>520775</v>
      </c>
      <c r="B11982" s="76" t="s">
        <v>15147</v>
      </c>
      <c r="F11982" s="71"/>
      <c r="G11982" s="71"/>
    </row>
    <row r="11983" spans="1:7" x14ac:dyDescent="0.2">
      <c r="A11983" s="77">
        <v>520780</v>
      </c>
      <c r="B11983" s="76" t="s">
        <v>5289</v>
      </c>
      <c r="F11983" s="71"/>
      <c r="G11983" s="71"/>
    </row>
    <row r="11984" spans="1:7" x14ac:dyDescent="0.2">
      <c r="A11984" s="77">
        <v>520785</v>
      </c>
      <c r="B11984" s="76" t="s">
        <v>5290</v>
      </c>
      <c r="F11984" s="71"/>
      <c r="G11984" s="71"/>
    </row>
    <row r="11985" spans="1:7" x14ac:dyDescent="0.2">
      <c r="A11985" s="77">
        <v>520790</v>
      </c>
      <c r="B11985" s="76" t="s">
        <v>5291</v>
      </c>
      <c r="F11985" s="71"/>
      <c r="G11985" s="71"/>
    </row>
    <row r="11986" spans="1:7" x14ac:dyDescent="0.2">
      <c r="A11986" s="77">
        <v>520795</v>
      </c>
      <c r="B11986" s="76" t="s">
        <v>5292</v>
      </c>
      <c r="F11986" s="71"/>
      <c r="G11986" s="71"/>
    </row>
    <row r="11987" spans="1:7" x14ac:dyDescent="0.2">
      <c r="A11987" s="77">
        <v>520800</v>
      </c>
      <c r="B11987" s="76" t="s">
        <v>5293</v>
      </c>
      <c r="F11987" s="71"/>
      <c r="G11987" s="71"/>
    </row>
    <row r="11988" spans="1:7" x14ac:dyDescent="0.2">
      <c r="A11988" s="77">
        <v>520805</v>
      </c>
      <c r="B11988" s="76" t="s">
        <v>5294</v>
      </c>
      <c r="F11988" s="71"/>
      <c r="G11988" s="71"/>
    </row>
    <row r="11989" spans="1:7" x14ac:dyDescent="0.2">
      <c r="A11989" s="77">
        <v>520810</v>
      </c>
      <c r="B11989" s="76" t="s">
        <v>5295</v>
      </c>
      <c r="F11989" s="71"/>
      <c r="G11989" s="71"/>
    </row>
    <row r="11990" spans="1:7" x14ac:dyDescent="0.2">
      <c r="A11990" s="77">
        <v>520815</v>
      </c>
      <c r="B11990" s="76" t="s">
        <v>5494</v>
      </c>
      <c r="F11990" s="71"/>
      <c r="G11990" s="71"/>
    </row>
    <row r="11991" spans="1:7" x14ac:dyDescent="0.2">
      <c r="A11991" s="77">
        <v>520820</v>
      </c>
      <c r="B11991" s="76" t="s">
        <v>5296</v>
      </c>
      <c r="F11991" s="71"/>
      <c r="G11991" s="71"/>
    </row>
    <row r="11992" spans="1:7" x14ac:dyDescent="0.2">
      <c r="A11992" s="77">
        <v>520825</v>
      </c>
      <c r="B11992" s="76" t="s">
        <v>5297</v>
      </c>
      <c r="F11992" s="71"/>
      <c r="G11992" s="71"/>
    </row>
    <row r="11993" spans="1:7" x14ac:dyDescent="0.2">
      <c r="A11993" s="77">
        <v>520830</v>
      </c>
      <c r="B11993" s="76" t="s">
        <v>5298</v>
      </c>
      <c r="F11993" s="71"/>
      <c r="G11993" s="71"/>
    </row>
    <row r="11994" spans="1:7" x14ac:dyDescent="0.2">
      <c r="A11994" s="77">
        <v>520835</v>
      </c>
      <c r="B11994" s="76" t="s">
        <v>5299</v>
      </c>
      <c r="F11994" s="71"/>
      <c r="G11994" s="71"/>
    </row>
    <row r="11995" spans="1:7" x14ac:dyDescent="0.2">
      <c r="A11995" s="77">
        <v>520840</v>
      </c>
      <c r="B11995" s="76" t="s">
        <v>5300</v>
      </c>
      <c r="F11995" s="71"/>
      <c r="G11995" s="71"/>
    </row>
    <row r="11996" spans="1:7" x14ac:dyDescent="0.2">
      <c r="A11996" s="77">
        <v>520845</v>
      </c>
      <c r="B11996" s="76" t="s">
        <v>5301</v>
      </c>
      <c r="F11996" s="71"/>
      <c r="G11996" s="71"/>
    </row>
    <row r="11997" spans="1:7" x14ac:dyDescent="0.2">
      <c r="A11997" s="77">
        <v>520850</v>
      </c>
      <c r="B11997" s="76" t="s">
        <v>5302</v>
      </c>
      <c r="F11997" s="71"/>
      <c r="G11997" s="71"/>
    </row>
    <row r="11998" spans="1:7" x14ac:dyDescent="0.2">
      <c r="A11998" s="77">
        <v>520855</v>
      </c>
      <c r="B11998" s="76" t="s">
        <v>5303</v>
      </c>
      <c r="F11998" s="71"/>
      <c r="G11998" s="71"/>
    </row>
    <row r="11999" spans="1:7" x14ac:dyDescent="0.2">
      <c r="A11999" s="77">
        <v>520860</v>
      </c>
      <c r="B11999" s="76" t="s">
        <v>5304</v>
      </c>
      <c r="F11999" s="71"/>
      <c r="G11999" s="71"/>
    </row>
    <row r="12000" spans="1:7" x14ac:dyDescent="0.2">
      <c r="A12000" s="77">
        <v>520865</v>
      </c>
      <c r="B12000" s="76" t="s">
        <v>5305</v>
      </c>
      <c r="F12000" s="71"/>
      <c r="G12000" s="71"/>
    </row>
    <row r="12001" spans="1:7" x14ac:dyDescent="0.2">
      <c r="A12001" s="77">
        <v>520870</v>
      </c>
      <c r="B12001" s="76" t="s">
        <v>5306</v>
      </c>
      <c r="F12001" s="71"/>
      <c r="G12001" s="71"/>
    </row>
    <row r="12002" spans="1:7" x14ac:dyDescent="0.2">
      <c r="A12002" s="77">
        <v>520875</v>
      </c>
      <c r="B12002" s="76" t="s">
        <v>11865</v>
      </c>
      <c r="F12002" s="71"/>
      <c r="G12002" s="71"/>
    </row>
    <row r="12003" spans="1:7" x14ac:dyDescent="0.2">
      <c r="A12003" s="77">
        <v>520880</v>
      </c>
      <c r="B12003" s="76" t="s">
        <v>5307</v>
      </c>
      <c r="F12003" s="71"/>
      <c r="G12003" s="71"/>
    </row>
    <row r="12004" spans="1:7" x14ac:dyDescent="0.2">
      <c r="A12004" s="77">
        <v>520885</v>
      </c>
      <c r="B12004" s="76" t="s">
        <v>5349</v>
      </c>
      <c r="F12004" s="71"/>
      <c r="G12004" s="71"/>
    </row>
    <row r="12005" spans="1:7" x14ac:dyDescent="0.2">
      <c r="A12005" s="77">
        <v>520890</v>
      </c>
      <c r="B12005" s="76" t="s">
        <v>5350</v>
      </c>
      <c r="F12005" s="71"/>
      <c r="G12005" s="71"/>
    </row>
    <row r="12006" spans="1:7" x14ac:dyDescent="0.2">
      <c r="A12006" s="77">
        <v>520895</v>
      </c>
      <c r="B12006" s="76" t="s">
        <v>11866</v>
      </c>
      <c r="F12006" s="71"/>
      <c r="G12006" s="71"/>
    </row>
    <row r="12007" spans="1:7" x14ac:dyDescent="0.2">
      <c r="A12007" s="77">
        <v>520900</v>
      </c>
      <c r="B12007" s="76" t="s">
        <v>5308</v>
      </c>
      <c r="F12007" s="71"/>
      <c r="G12007" s="71"/>
    </row>
    <row r="12008" spans="1:7" x14ac:dyDescent="0.2">
      <c r="A12008" s="77">
        <v>520905</v>
      </c>
      <c r="B12008" s="76" t="s">
        <v>5351</v>
      </c>
      <c r="F12008" s="71"/>
      <c r="G12008" s="71"/>
    </row>
    <row r="12009" spans="1:7" x14ac:dyDescent="0.2">
      <c r="A12009" s="77">
        <v>520906</v>
      </c>
      <c r="B12009" s="76" t="s">
        <v>11867</v>
      </c>
      <c r="F12009" s="71"/>
      <c r="G12009" s="71"/>
    </row>
    <row r="12010" spans="1:7" x14ac:dyDescent="0.2">
      <c r="A12010" s="77">
        <v>520907</v>
      </c>
      <c r="B12010" s="76" t="s">
        <v>5427</v>
      </c>
      <c r="F12010" s="71"/>
      <c r="G12010" s="71"/>
    </row>
    <row r="12011" spans="1:7" x14ac:dyDescent="0.2">
      <c r="A12011" s="77">
        <v>520908</v>
      </c>
      <c r="B12011" s="76" t="s">
        <v>11868</v>
      </c>
      <c r="F12011" s="71"/>
      <c r="G12011" s="71"/>
    </row>
    <row r="12012" spans="1:7" x14ac:dyDescent="0.2">
      <c r="A12012" s="77">
        <v>520909</v>
      </c>
      <c r="B12012" s="76" t="s">
        <v>14724</v>
      </c>
      <c r="F12012" s="71"/>
      <c r="G12012" s="71"/>
    </row>
    <row r="12013" spans="1:7" x14ac:dyDescent="0.2">
      <c r="A12013" s="77">
        <v>520910</v>
      </c>
      <c r="B12013" s="76" t="s">
        <v>5309</v>
      </c>
      <c r="F12013" s="71"/>
      <c r="G12013" s="71"/>
    </row>
    <row r="12014" spans="1:7" x14ac:dyDescent="0.2">
      <c r="A12014" s="77">
        <v>520915</v>
      </c>
      <c r="B12014" s="76" t="s">
        <v>5310</v>
      </c>
      <c r="F12014" s="71"/>
      <c r="G12014" s="71"/>
    </row>
    <row r="12015" spans="1:7" x14ac:dyDescent="0.2">
      <c r="A12015" s="77">
        <v>520920</v>
      </c>
      <c r="B12015" s="76" t="s">
        <v>5311</v>
      </c>
      <c r="F12015" s="71"/>
      <c r="G12015" s="71"/>
    </row>
    <row r="12016" spans="1:7" x14ac:dyDescent="0.2">
      <c r="A12016" s="77">
        <v>520925</v>
      </c>
      <c r="B12016" s="76" t="s">
        <v>5312</v>
      </c>
      <c r="F12016" s="71"/>
      <c r="G12016" s="71"/>
    </row>
    <row r="12017" spans="1:7" x14ac:dyDescent="0.2">
      <c r="A12017" s="77">
        <v>520930</v>
      </c>
      <c r="B12017" s="76" t="s">
        <v>5313</v>
      </c>
      <c r="F12017" s="71"/>
      <c r="G12017" s="71"/>
    </row>
    <row r="12018" spans="1:7" x14ac:dyDescent="0.2">
      <c r="A12018" s="77">
        <v>520935</v>
      </c>
      <c r="B12018" s="76" t="s">
        <v>15148</v>
      </c>
      <c r="F12018" s="71"/>
      <c r="G12018" s="71"/>
    </row>
    <row r="12019" spans="1:7" x14ac:dyDescent="0.2">
      <c r="A12019" s="77">
        <v>520940</v>
      </c>
      <c r="B12019" s="76" t="s">
        <v>5314</v>
      </c>
      <c r="F12019" s="71"/>
      <c r="G12019" s="71"/>
    </row>
    <row r="12020" spans="1:7" x14ac:dyDescent="0.2">
      <c r="A12020" s="77">
        <v>520945</v>
      </c>
      <c r="B12020" s="76" t="s">
        <v>5315</v>
      </c>
      <c r="F12020" s="71"/>
      <c r="G12020" s="71"/>
    </row>
    <row r="12021" spans="1:7" x14ac:dyDescent="0.2">
      <c r="A12021" s="77">
        <v>520950</v>
      </c>
      <c r="B12021" s="76" t="s">
        <v>5316</v>
      </c>
      <c r="F12021" s="71"/>
      <c r="G12021" s="71"/>
    </row>
    <row r="12022" spans="1:7" x14ac:dyDescent="0.2">
      <c r="A12022" s="77">
        <v>520955</v>
      </c>
      <c r="B12022" s="76" t="s">
        <v>5352</v>
      </c>
      <c r="F12022" s="71"/>
      <c r="G12022" s="71"/>
    </row>
    <row r="12023" spans="1:7" x14ac:dyDescent="0.2">
      <c r="A12023" s="77">
        <v>520960</v>
      </c>
      <c r="B12023" s="76" t="s">
        <v>5353</v>
      </c>
      <c r="F12023" s="71"/>
      <c r="G12023" s="71"/>
    </row>
    <row r="12024" spans="1:7" x14ac:dyDescent="0.2">
      <c r="A12024" s="77">
        <v>520965</v>
      </c>
      <c r="B12024" s="76" t="s">
        <v>5354</v>
      </c>
      <c r="F12024" s="71"/>
      <c r="G12024" s="71"/>
    </row>
    <row r="12025" spans="1:7" x14ac:dyDescent="0.2">
      <c r="A12025" s="77">
        <v>520970</v>
      </c>
      <c r="B12025" s="76" t="s">
        <v>14490</v>
      </c>
      <c r="F12025" s="71"/>
      <c r="G12025" s="71"/>
    </row>
    <row r="12026" spans="1:7" x14ac:dyDescent="0.2">
      <c r="A12026" s="77">
        <v>520975</v>
      </c>
      <c r="B12026" s="76" t="s">
        <v>5355</v>
      </c>
      <c r="F12026" s="71"/>
      <c r="G12026" s="71"/>
    </row>
    <row r="12027" spans="1:7" x14ac:dyDescent="0.2">
      <c r="A12027" s="77">
        <v>520980</v>
      </c>
      <c r="B12027" s="76" t="s">
        <v>11869</v>
      </c>
      <c r="F12027" s="71"/>
      <c r="G12027" s="71"/>
    </row>
    <row r="12028" spans="1:7" x14ac:dyDescent="0.2">
      <c r="A12028" s="77">
        <v>520985</v>
      </c>
      <c r="B12028" s="76" t="s">
        <v>5356</v>
      </c>
      <c r="F12028" s="71"/>
      <c r="G12028" s="71"/>
    </row>
    <row r="12029" spans="1:7" x14ac:dyDescent="0.2">
      <c r="A12029" s="77">
        <v>520990</v>
      </c>
      <c r="B12029" s="76" t="s">
        <v>5303</v>
      </c>
      <c r="F12029" s="71"/>
      <c r="G12029" s="71"/>
    </row>
    <row r="12030" spans="1:7" x14ac:dyDescent="0.2">
      <c r="A12030" s="77">
        <v>520995</v>
      </c>
      <c r="B12030" s="76" t="s">
        <v>5357</v>
      </c>
      <c r="F12030" s="71"/>
      <c r="G12030" s="71"/>
    </row>
    <row r="12031" spans="1:7" x14ac:dyDescent="0.2">
      <c r="A12031" s="77">
        <v>520996</v>
      </c>
      <c r="B12031" s="76" t="s">
        <v>14725</v>
      </c>
      <c r="F12031" s="71"/>
      <c r="G12031" s="71"/>
    </row>
    <row r="12032" spans="1:7" x14ac:dyDescent="0.2">
      <c r="A12032" s="77">
        <v>520997</v>
      </c>
      <c r="B12032" s="76" t="s">
        <v>15149</v>
      </c>
      <c r="F12032" s="71"/>
      <c r="G12032" s="71"/>
    </row>
    <row r="12033" spans="1:7" x14ac:dyDescent="0.2">
      <c r="A12033" s="77">
        <v>521000</v>
      </c>
      <c r="B12033" s="76" t="s">
        <v>5358</v>
      </c>
      <c r="F12033" s="71"/>
      <c r="G12033" s="71"/>
    </row>
    <row r="12034" spans="1:7" x14ac:dyDescent="0.2">
      <c r="A12034" s="77">
        <v>521005</v>
      </c>
      <c r="B12034" s="76" t="s">
        <v>5359</v>
      </c>
      <c r="F12034" s="71"/>
      <c r="G12034" s="71"/>
    </row>
    <row r="12035" spans="1:7" x14ac:dyDescent="0.2">
      <c r="A12035" s="77">
        <v>521010</v>
      </c>
      <c r="B12035" s="76" t="s">
        <v>5360</v>
      </c>
      <c r="F12035" s="71"/>
      <c r="G12035" s="71"/>
    </row>
    <row r="12036" spans="1:7" x14ac:dyDescent="0.2">
      <c r="A12036" s="77">
        <v>521011</v>
      </c>
      <c r="B12036" s="76" t="s">
        <v>14491</v>
      </c>
      <c r="F12036" s="71"/>
      <c r="G12036" s="71"/>
    </row>
    <row r="12037" spans="1:7" x14ac:dyDescent="0.2">
      <c r="A12037" s="77">
        <v>521015</v>
      </c>
      <c r="B12037" s="76" t="s">
        <v>5361</v>
      </c>
      <c r="F12037" s="71"/>
      <c r="G12037" s="71"/>
    </row>
    <row r="12038" spans="1:7" x14ac:dyDescent="0.2">
      <c r="A12038" s="77">
        <v>521020</v>
      </c>
      <c r="B12038" s="76" t="s">
        <v>5362</v>
      </c>
      <c r="F12038" s="71"/>
      <c r="G12038" s="71"/>
    </row>
    <row r="12039" spans="1:7" x14ac:dyDescent="0.2">
      <c r="A12039" s="77">
        <v>521025</v>
      </c>
      <c r="B12039" s="76" t="s">
        <v>5363</v>
      </c>
      <c r="F12039" s="71"/>
      <c r="G12039" s="71"/>
    </row>
    <row r="12040" spans="1:7" x14ac:dyDescent="0.2">
      <c r="A12040" s="77">
        <v>521030</v>
      </c>
      <c r="B12040" s="76" t="s">
        <v>5364</v>
      </c>
      <c r="F12040" s="71"/>
      <c r="G12040" s="71"/>
    </row>
    <row r="12041" spans="1:7" x14ac:dyDescent="0.2">
      <c r="A12041" s="77">
        <v>521035</v>
      </c>
      <c r="B12041" s="76" t="s">
        <v>5365</v>
      </c>
      <c r="F12041" s="71"/>
      <c r="G12041" s="71"/>
    </row>
    <row r="12042" spans="1:7" x14ac:dyDescent="0.2">
      <c r="A12042" s="77">
        <v>521040</v>
      </c>
      <c r="B12042" s="76" t="s">
        <v>5428</v>
      </c>
      <c r="F12042" s="71"/>
      <c r="G12042" s="71"/>
    </row>
    <row r="12043" spans="1:7" x14ac:dyDescent="0.2">
      <c r="A12043" s="77">
        <v>521045</v>
      </c>
      <c r="B12043" s="76" t="s">
        <v>5366</v>
      </c>
      <c r="F12043" s="71"/>
      <c r="G12043" s="71"/>
    </row>
    <row r="12044" spans="1:7" x14ac:dyDescent="0.2">
      <c r="A12044" s="77">
        <v>521050</v>
      </c>
      <c r="B12044" s="76" t="s">
        <v>5367</v>
      </c>
      <c r="F12044" s="71"/>
      <c r="G12044" s="71"/>
    </row>
    <row r="12045" spans="1:7" x14ac:dyDescent="0.2">
      <c r="A12045" s="77">
        <v>521055</v>
      </c>
      <c r="B12045" s="76" t="s">
        <v>5368</v>
      </c>
      <c r="F12045" s="71"/>
      <c r="G12045" s="71"/>
    </row>
    <row r="12046" spans="1:7" x14ac:dyDescent="0.2">
      <c r="A12046" s="77">
        <v>521060</v>
      </c>
      <c r="B12046" s="76" t="s">
        <v>5369</v>
      </c>
      <c r="F12046" s="71"/>
      <c r="G12046" s="71"/>
    </row>
    <row r="12047" spans="1:7" x14ac:dyDescent="0.2">
      <c r="A12047" s="77">
        <v>521065</v>
      </c>
      <c r="B12047" s="76" t="s">
        <v>5370</v>
      </c>
      <c r="F12047" s="71"/>
      <c r="G12047" s="71"/>
    </row>
    <row r="12048" spans="1:7" x14ac:dyDescent="0.2">
      <c r="A12048" s="77">
        <v>521070</v>
      </c>
      <c r="B12048" s="76" t="s">
        <v>5371</v>
      </c>
      <c r="F12048" s="71"/>
      <c r="G12048" s="71"/>
    </row>
    <row r="12049" spans="1:7" x14ac:dyDescent="0.2">
      <c r="A12049" s="77">
        <v>521075</v>
      </c>
      <c r="B12049" s="76" t="s">
        <v>3794</v>
      </c>
      <c r="F12049" s="71"/>
      <c r="G12049" s="71"/>
    </row>
    <row r="12050" spans="1:7" x14ac:dyDescent="0.2">
      <c r="A12050" s="77">
        <v>521080</v>
      </c>
      <c r="B12050" s="76" t="s">
        <v>5372</v>
      </c>
      <c r="F12050" s="71"/>
      <c r="G12050" s="71"/>
    </row>
    <row r="12051" spans="1:7" x14ac:dyDescent="0.2">
      <c r="A12051" s="77">
        <v>521085</v>
      </c>
      <c r="B12051" s="76" t="s">
        <v>5373</v>
      </c>
      <c r="F12051" s="71"/>
      <c r="G12051" s="71"/>
    </row>
    <row r="12052" spans="1:7" x14ac:dyDescent="0.2">
      <c r="A12052" s="77">
        <v>521090</v>
      </c>
      <c r="B12052" s="76" t="s">
        <v>5374</v>
      </c>
      <c r="F12052" s="71"/>
      <c r="G12052" s="71"/>
    </row>
    <row r="12053" spans="1:7" x14ac:dyDescent="0.2">
      <c r="A12053" s="77">
        <v>521091</v>
      </c>
      <c r="B12053" s="76" t="s">
        <v>14360</v>
      </c>
      <c r="F12053" s="71"/>
      <c r="G12053" s="71"/>
    </row>
    <row r="12054" spans="1:7" x14ac:dyDescent="0.2">
      <c r="A12054" s="77">
        <v>521095</v>
      </c>
      <c r="B12054" s="76" t="s">
        <v>5375</v>
      </c>
      <c r="F12054" s="71"/>
      <c r="G12054" s="71"/>
    </row>
    <row r="12055" spans="1:7" x14ac:dyDescent="0.2">
      <c r="A12055" s="77">
        <v>521100</v>
      </c>
      <c r="B12055" s="76" t="s">
        <v>5376</v>
      </c>
      <c r="F12055" s="71"/>
      <c r="G12055" s="71"/>
    </row>
    <row r="12056" spans="1:7" x14ac:dyDescent="0.2">
      <c r="A12056" s="77">
        <v>521105</v>
      </c>
      <c r="B12056" s="76" t="s">
        <v>5377</v>
      </c>
      <c r="F12056" s="71"/>
      <c r="G12056" s="71"/>
    </row>
    <row r="12057" spans="1:7" x14ac:dyDescent="0.2">
      <c r="A12057" s="77">
        <v>521110</v>
      </c>
      <c r="B12057" s="76" t="s">
        <v>5378</v>
      </c>
      <c r="F12057" s="71"/>
      <c r="G12057" s="71"/>
    </row>
    <row r="12058" spans="1:7" x14ac:dyDescent="0.2">
      <c r="A12058" s="77">
        <v>521115</v>
      </c>
      <c r="B12058" s="76" t="s">
        <v>5379</v>
      </c>
      <c r="F12058" s="71"/>
      <c r="G12058" s="71"/>
    </row>
    <row r="12059" spans="1:7" x14ac:dyDescent="0.2">
      <c r="A12059" s="77">
        <v>521120</v>
      </c>
      <c r="B12059" s="76" t="s">
        <v>5380</v>
      </c>
      <c r="F12059" s="71"/>
      <c r="G12059" s="71"/>
    </row>
    <row r="12060" spans="1:7" x14ac:dyDescent="0.2">
      <c r="A12060" s="77">
        <v>521125</v>
      </c>
      <c r="B12060" s="76" t="s">
        <v>5495</v>
      </c>
      <c r="F12060" s="71"/>
      <c r="G12060" s="71"/>
    </row>
    <row r="12061" spans="1:7" x14ac:dyDescent="0.2">
      <c r="A12061" s="77">
        <v>521130</v>
      </c>
      <c r="B12061" s="76" t="s">
        <v>14492</v>
      </c>
      <c r="F12061" s="71"/>
      <c r="G12061" s="71"/>
    </row>
    <row r="12062" spans="1:7" x14ac:dyDescent="0.2">
      <c r="A12062" s="77">
        <v>521135</v>
      </c>
      <c r="B12062" s="76" t="s">
        <v>5429</v>
      </c>
      <c r="F12062" s="71"/>
      <c r="G12062" s="71"/>
    </row>
    <row r="12063" spans="1:7" x14ac:dyDescent="0.2">
      <c r="A12063" s="77">
        <v>521140</v>
      </c>
      <c r="B12063" s="76" t="s">
        <v>5430</v>
      </c>
      <c r="F12063" s="71"/>
      <c r="G12063" s="71"/>
    </row>
    <row r="12064" spans="1:7" x14ac:dyDescent="0.2">
      <c r="A12064" s="77">
        <v>521145</v>
      </c>
      <c r="B12064" s="76" t="s">
        <v>5431</v>
      </c>
      <c r="F12064" s="71"/>
      <c r="G12064" s="71"/>
    </row>
    <row r="12065" spans="1:7" x14ac:dyDescent="0.2">
      <c r="A12065" s="77">
        <v>521150</v>
      </c>
      <c r="B12065" s="76" t="s">
        <v>5432</v>
      </c>
      <c r="F12065" s="71"/>
      <c r="G12065" s="71"/>
    </row>
    <row r="12066" spans="1:7" x14ac:dyDescent="0.2">
      <c r="A12066" s="77">
        <v>521155</v>
      </c>
      <c r="B12066" s="76" t="s">
        <v>5433</v>
      </c>
      <c r="F12066" s="71"/>
      <c r="G12066" s="71"/>
    </row>
    <row r="12067" spans="1:7" x14ac:dyDescent="0.2">
      <c r="A12067" s="77">
        <v>521160</v>
      </c>
      <c r="B12067" s="76" t="s">
        <v>5434</v>
      </c>
      <c r="F12067" s="71"/>
      <c r="G12067" s="71"/>
    </row>
    <row r="12068" spans="1:7" x14ac:dyDescent="0.2">
      <c r="A12068" s="77">
        <v>521165</v>
      </c>
      <c r="B12068" s="76" t="s">
        <v>5435</v>
      </c>
      <c r="F12068" s="71"/>
      <c r="G12068" s="71"/>
    </row>
    <row r="12069" spans="1:7" x14ac:dyDescent="0.2">
      <c r="A12069" s="77">
        <v>521170</v>
      </c>
      <c r="B12069" s="76" t="s">
        <v>5436</v>
      </c>
      <c r="F12069" s="71"/>
      <c r="G12069" s="71"/>
    </row>
    <row r="12070" spans="1:7" x14ac:dyDescent="0.2">
      <c r="A12070" s="77">
        <v>521175</v>
      </c>
      <c r="B12070" s="76" t="s">
        <v>5437</v>
      </c>
      <c r="F12070" s="71"/>
      <c r="G12070" s="71"/>
    </row>
    <row r="12071" spans="1:7" x14ac:dyDescent="0.2">
      <c r="A12071" s="77">
        <v>521180</v>
      </c>
      <c r="B12071" s="76" t="s">
        <v>5438</v>
      </c>
      <c r="F12071" s="71"/>
      <c r="G12071" s="71"/>
    </row>
    <row r="12072" spans="1:7" x14ac:dyDescent="0.2">
      <c r="A12072" s="77">
        <v>521185</v>
      </c>
      <c r="B12072" s="76" t="s">
        <v>5439</v>
      </c>
      <c r="F12072" s="71"/>
      <c r="G12072" s="71"/>
    </row>
    <row r="12073" spans="1:7" x14ac:dyDescent="0.2">
      <c r="A12073" s="77">
        <v>521186</v>
      </c>
      <c r="B12073" s="76" t="s">
        <v>15568</v>
      </c>
      <c r="F12073" s="71"/>
      <c r="G12073" s="71"/>
    </row>
    <row r="12074" spans="1:7" x14ac:dyDescent="0.2">
      <c r="A12074" s="77">
        <v>521190</v>
      </c>
      <c r="B12074" s="76" t="s">
        <v>4464</v>
      </c>
      <c r="F12074" s="71"/>
      <c r="G12074" s="71"/>
    </row>
    <row r="12075" spans="1:7" x14ac:dyDescent="0.2">
      <c r="A12075" s="77">
        <v>521195</v>
      </c>
      <c r="B12075" s="76" t="s">
        <v>5440</v>
      </c>
      <c r="F12075" s="71"/>
      <c r="G12075" s="71"/>
    </row>
    <row r="12076" spans="1:7" x14ac:dyDescent="0.2">
      <c r="A12076" s="77">
        <v>521200</v>
      </c>
      <c r="B12076" s="76" t="s">
        <v>5441</v>
      </c>
      <c r="F12076" s="71"/>
      <c r="G12076" s="71"/>
    </row>
    <row r="12077" spans="1:7" x14ac:dyDescent="0.2">
      <c r="A12077" s="77">
        <v>521205</v>
      </c>
      <c r="B12077" s="76" t="s">
        <v>5496</v>
      </c>
      <c r="F12077" s="71"/>
      <c r="G12077" s="71"/>
    </row>
    <row r="12078" spans="1:7" x14ac:dyDescent="0.2">
      <c r="A12078" s="77">
        <v>521206</v>
      </c>
      <c r="B12078" s="76" t="s">
        <v>14726</v>
      </c>
      <c r="F12078" s="71"/>
      <c r="G12078" s="71"/>
    </row>
    <row r="12079" spans="1:7" x14ac:dyDescent="0.2">
      <c r="A12079" s="77">
        <v>521207</v>
      </c>
      <c r="B12079" s="76" t="s">
        <v>15150</v>
      </c>
      <c r="F12079" s="71"/>
      <c r="G12079" s="71"/>
    </row>
    <row r="12080" spans="1:7" x14ac:dyDescent="0.2">
      <c r="A12080" s="77">
        <v>521208</v>
      </c>
      <c r="B12080" s="76" t="s">
        <v>15569</v>
      </c>
      <c r="F12080" s="71"/>
      <c r="G12080" s="71"/>
    </row>
    <row r="12081" spans="1:7" x14ac:dyDescent="0.2">
      <c r="A12081" s="77">
        <v>521210</v>
      </c>
      <c r="B12081" s="76" t="s">
        <v>5497</v>
      </c>
      <c r="F12081" s="71"/>
      <c r="G12081" s="71"/>
    </row>
    <row r="12082" spans="1:7" x14ac:dyDescent="0.2">
      <c r="A12082" s="77">
        <v>521211</v>
      </c>
      <c r="B12082" s="76" t="s">
        <v>14727</v>
      </c>
      <c r="F12082" s="71"/>
      <c r="G12082" s="71"/>
    </row>
    <row r="12083" spans="1:7" x14ac:dyDescent="0.2">
      <c r="A12083" s="77">
        <v>521212</v>
      </c>
      <c r="B12083" s="76" t="s">
        <v>15151</v>
      </c>
      <c r="F12083" s="71"/>
      <c r="G12083" s="71"/>
    </row>
    <row r="12084" spans="1:7" x14ac:dyDescent="0.2">
      <c r="A12084" s="77">
        <v>521213</v>
      </c>
      <c r="B12084" s="76" t="s">
        <v>15570</v>
      </c>
      <c r="F12084" s="71"/>
      <c r="G12084" s="71"/>
    </row>
    <row r="12085" spans="1:7" x14ac:dyDescent="0.2">
      <c r="A12085" s="77">
        <v>521215</v>
      </c>
      <c r="B12085" s="76" t="s">
        <v>5442</v>
      </c>
      <c r="F12085" s="71"/>
      <c r="G12085" s="71"/>
    </row>
    <row r="12086" spans="1:7" x14ac:dyDescent="0.2">
      <c r="A12086" s="77">
        <v>521216</v>
      </c>
      <c r="B12086" s="76" t="s">
        <v>14493</v>
      </c>
      <c r="F12086" s="71"/>
      <c r="G12086" s="71"/>
    </row>
    <row r="12087" spans="1:7" x14ac:dyDescent="0.2">
      <c r="A12087" s="77">
        <v>521217</v>
      </c>
      <c r="B12087" s="76" t="s">
        <v>15152</v>
      </c>
      <c r="F12087" s="71"/>
      <c r="G12087" s="71"/>
    </row>
    <row r="12088" spans="1:7" x14ac:dyDescent="0.2">
      <c r="A12088" s="77">
        <v>521220</v>
      </c>
      <c r="B12088" s="76" t="s">
        <v>5443</v>
      </c>
      <c r="F12088" s="71"/>
      <c r="G12088" s="71"/>
    </row>
    <row r="12089" spans="1:7" x14ac:dyDescent="0.2">
      <c r="A12089" s="77">
        <v>521225</v>
      </c>
      <c r="B12089" s="76" t="s">
        <v>5444</v>
      </c>
      <c r="F12089" s="71"/>
      <c r="G12089" s="71"/>
    </row>
    <row r="12090" spans="1:7" x14ac:dyDescent="0.2">
      <c r="A12090" s="77">
        <v>521226</v>
      </c>
      <c r="B12090" s="76" t="s">
        <v>14728</v>
      </c>
      <c r="F12090" s="71"/>
      <c r="G12090" s="71"/>
    </row>
    <row r="12091" spans="1:7" x14ac:dyDescent="0.2">
      <c r="A12091" s="77">
        <v>521227</v>
      </c>
      <c r="B12091" s="76" t="s">
        <v>15153</v>
      </c>
      <c r="F12091" s="71"/>
      <c r="G12091" s="71"/>
    </row>
    <row r="12092" spans="1:7" x14ac:dyDescent="0.2">
      <c r="A12092" s="77">
        <v>521228</v>
      </c>
      <c r="B12092" s="76" t="s">
        <v>15571</v>
      </c>
      <c r="F12092" s="71"/>
      <c r="G12092" s="71"/>
    </row>
    <row r="12093" spans="1:7" x14ac:dyDescent="0.2">
      <c r="A12093" s="77">
        <v>521230</v>
      </c>
      <c r="B12093" s="76" t="s">
        <v>5498</v>
      </c>
      <c r="F12093" s="71"/>
      <c r="G12093" s="71"/>
    </row>
    <row r="12094" spans="1:7" x14ac:dyDescent="0.2">
      <c r="A12094" s="77">
        <v>521231</v>
      </c>
      <c r="B12094" s="76" t="s">
        <v>14729</v>
      </c>
      <c r="F12094" s="71"/>
      <c r="G12094" s="71"/>
    </row>
    <row r="12095" spans="1:7" x14ac:dyDescent="0.2">
      <c r="A12095" s="77">
        <v>521232</v>
      </c>
      <c r="B12095" s="76" t="s">
        <v>15154</v>
      </c>
      <c r="F12095" s="71"/>
      <c r="G12095" s="71"/>
    </row>
    <row r="12096" spans="1:7" x14ac:dyDescent="0.2">
      <c r="A12096" s="77">
        <v>521233</v>
      </c>
      <c r="B12096" s="76" t="s">
        <v>15572</v>
      </c>
      <c r="F12096" s="71"/>
      <c r="G12096" s="71"/>
    </row>
    <row r="12097" spans="1:7" x14ac:dyDescent="0.2">
      <c r="A12097" s="77">
        <v>521235</v>
      </c>
      <c r="B12097" s="76" t="s">
        <v>5499</v>
      </c>
      <c r="F12097" s="71"/>
      <c r="G12097" s="71"/>
    </row>
    <row r="12098" spans="1:7" x14ac:dyDescent="0.2">
      <c r="A12098" s="77">
        <v>521236</v>
      </c>
      <c r="B12098" s="76" t="s">
        <v>14730</v>
      </c>
      <c r="F12098" s="71"/>
      <c r="G12098" s="71"/>
    </row>
    <row r="12099" spans="1:7" x14ac:dyDescent="0.2">
      <c r="A12099" s="77">
        <v>521237</v>
      </c>
      <c r="B12099" s="76" t="s">
        <v>15155</v>
      </c>
      <c r="F12099" s="71"/>
      <c r="G12099" s="71"/>
    </row>
    <row r="12100" spans="1:7" x14ac:dyDescent="0.2">
      <c r="A12100" s="77">
        <v>521238</v>
      </c>
      <c r="B12100" s="76" t="s">
        <v>15573</v>
      </c>
      <c r="F12100" s="71"/>
      <c r="G12100" s="71"/>
    </row>
    <row r="12101" spans="1:7" x14ac:dyDescent="0.2">
      <c r="A12101" s="77">
        <v>521240</v>
      </c>
      <c r="B12101" s="76" t="s">
        <v>5500</v>
      </c>
      <c r="F12101" s="71"/>
      <c r="G12101" s="71"/>
    </row>
    <row r="12102" spans="1:7" x14ac:dyDescent="0.2">
      <c r="A12102" s="77">
        <v>521241</v>
      </c>
      <c r="B12102" s="76" t="s">
        <v>14731</v>
      </c>
      <c r="F12102" s="71"/>
      <c r="G12102" s="71"/>
    </row>
    <row r="12103" spans="1:7" x14ac:dyDescent="0.2">
      <c r="A12103" s="77">
        <v>521242</v>
      </c>
      <c r="B12103" s="76" t="s">
        <v>15156</v>
      </c>
      <c r="F12103" s="71"/>
      <c r="G12103" s="71"/>
    </row>
    <row r="12104" spans="1:7" x14ac:dyDescent="0.2">
      <c r="A12104" s="77">
        <v>521243</v>
      </c>
      <c r="B12104" s="76" t="s">
        <v>15574</v>
      </c>
      <c r="F12104" s="71"/>
      <c r="G12104" s="71"/>
    </row>
    <row r="12105" spans="1:7" x14ac:dyDescent="0.2">
      <c r="A12105" s="77">
        <v>521245</v>
      </c>
      <c r="B12105" s="76" t="s">
        <v>5501</v>
      </c>
      <c r="F12105" s="71"/>
      <c r="G12105" s="71"/>
    </row>
    <row r="12106" spans="1:7" x14ac:dyDescent="0.2">
      <c r="A12106" s="77">
        <v>521246</v>
      </c>
      <c r="B12106" s="76" t="s">
        <v>14732</v>
      </c>
      <c r="F12106" s="71"/>
      <c r="G12106" s="71"/>
    </row>
    <row r="12107" spans="1:7" x14ac:dyDescent="0.2">
      <c r="A12107" s="77">
        <v>521247</v>
      </c>
      <c r="B12107" s="76" t="s">
        <v>15157</v>
      </c>
      <c r="F12107" s="71"/>
      <c r="G12107" s="71"/>
    </row>
    <row r="12108" spans="1:7" x14ac:dyDescent="0.2">
      <c r="A12108" s="77">
        <v>521248</v>
      </c>
      <c r="B12108" s="76" t="s">
        <v>15575</v>
      </c>
      <c r="F12108" s="71"/>
      <c r="G12108" s="71"/>
    </row>
    <row r="12109" spans="1:7" x14ac:dyDescent="0.2">
      <c r="A12109" s="77">
        <v>521250</v>
      </c>
      <c r="B12109" s="76" t="s">
        <v>5502</v>
      </c>
      <c r="F12109" s="71"/>
      <c r="G12109" s="71"/>
    </row>
    <row r="12110" spans="1:7" x14ac:dyDescent="0.2">
      <c r="A12110" s="77">
        <v>521251</v>
      </c>
      <c r="B12110" s="76" t="s">
        <v>14733</v>
      </c>
      <c r="F12110" s="71"/>
      <c r="G12110" s="71"/>
    </row>
    <row r="12111" spans="1:7" x14ac:dyDescent="0.2">
      <c r="A12111" s="77">
        <v>521252</v>
      </c>
      <c r="B12111" s="76" t="s">
        <v>15158</v>
      </c>
      <c r="F12111" s="71"/>
      <c r="G12111" s="71"/>
    </row>
    <row r="12112" spans="1:7" x14ac:dyDescent="0.2">
      <c r="A12112" s="77">
        <v>521253</v>
      </c>
      <c r="B12112" s="76" t="s">
        <v>15576</v>
      </c>
      <c r="F12112" s="71"/>
      <c r="G12112" s="71"/>
    </row>
    <row r="12113" spans="1:7" x14ac:dyDescent="0.2">
      <c r="A12113" s="77">
        <v>521255</v>
      </c>
      <c r="B12113" s="76" t="s">
        <v>5503</v>
      </c>
      <c r="F12113" s="71"/>
      <c r="G12113" s="71"/>
    </row>
    <row r="12114" spans="1:7" x14ac:dyDescent="0.2">
      <c r="A12114" s="77">
        <v>521256</v>
      </c>
      <c r="B12114" s="76" t="s">
        <v>14734</v>
      </c>
      <c r="F12114" s="71"/>
      <c r="G12114" s="71"/>
    </row>
    <row r="12115" spans="1:7" x14ac:dyDescent="0.2">
      <c r="A12115" s="77">
        <v>521257</v>
      </c>
      <c r="B12115" s="76" t="s">
        <v>15577</v>
      </c>
      <c r="F12115" s="71"/>
      <c r="G12115" s="71"/>
    </row>
    <row r="12116" spans="1:7" x14ac:dyDescent="0.2">
      <c r="A12116" s="77">
        <v>521258</v>
      </c>
      <c r="B12116" s="76" t="s">
        <v>15578</v>
      </c>
      <c r="F12116" s="71"/>
      <c r="G12116" s="71"/>
    </row>
    <row r="12117" spans="1:7" x14ac:dyDescent="0.2">
      <c r="A12117" s="77">
        <v>521260</v>
      </c>
      <c r="B12117" s="76" t="s">
        <v>5504</v>
      </c>
      <c r="F12117" s="71"/>
      <c r="G12117" s="71"/>
    </row>
    <row r="12118" spans="1:7" x14ac:dyDescent="0.2">
      <c r="A12118" s="77">
        <v>521261</v>
      </c>
      <c r="B12118" s="76" t="s">
        <v>15579</v>
      </c>
      <c r="F12118" s="71"/>
      <c r="G12118" s="71"/>
    </row>
    <row r="12119" spans="1:7" x14ac:dyDescent="0.2">
      <c r="A12119" s="77">
        <v>521262</v>
      </c>
      <c r="B12119" s="76" t="s">
        <v>15159</v>
      </c>
      <c r="F12119" s="71"/>
      <c r="G12119" s="71"/>
    </row>
    <row r="12120" spans="1:7" x14ac:dyDescent="0.2">
      <c r="A12120" s="77">
        <v>521263</v>
      </c>
      <c r="B12120" s="76" t="s">
        <v>15580</v>
      </c>
      <c r="F12120" s="71"/>
      <c r="G12120" s="71"/>
    </row>
    <row r="12121" spans="1:7" x14ac:dyDescent="0.2">
      <c r="A12121" s="77">
        <v>521265</v>
      </c>
      <c r="B12121" s="76" t="s">
        <v>5505</v>
      </c>
      <c r="F12121" s="71"/>
      <c r="G12121" s="71"/>
    </row>
    <row r="12122" spans="1:7" x14ac:dyDescent="0.2">
      <c r="A12122" s="77">
        <v>521266</v>
      </c>
      <c r="B12122" s="76" t="s">
        <v>14735</v>
      </c>
      <c r="F12122" s="71"/>
      <c r="G12122" s="71"/>
    </row>
    <row r="12123" spans="1:7" x14ac:dyDescent="0.2">
      <c r="A12123" s="77">
        <v>521267</v>
      </c>
      <c r="B12123" s="76" t="s">
        <v>15160</v>
      </c>
      <c r="F12123" s="71"/>
      <c r="G12123" s="71"/>
    </row>
    <row r="12124" spans="1:7" x14ac:dyDescent="0.2">
      <c r="A12124" s="77">
        <v>521268</v>
      </c>
      <c r="B12124" s="76" t="s">
        <v>15581</v>
      </c>
      <c r="F12124" s="71"/>
      <c r="G12124" s="71"/>
    </row>
    <row r="12125" spans="1:7" x14ac:dyDescent="0.2">
      <c r="A12125" s="77">
        <v>521270</v>
      </c>
      <c r="B12125" s="76" t="s">
        <v>5506</v>
      </c>
      <c r="F12125" s="71"/>
      <c r="G12125" s="71"/>
    </row>
    <row r="12126" spans="1:7" x14ac:dyDescent="0.2">
      <c r="A12126" s="77">
        <v>521271</v>
      </c>
      <c r="B12126" s="76" t="s">
        <v>14736</v>
      </c>
      <c r="F12126" s="71"/>
      <c r="G12126" s="71"/>
    </row>
    <row r="12127" spans="1:7" x14ac:dyDescent="0.2">
      <c r="A12127" s="77">
        <v>521272</v>
      </c>
      <c r="B12127" s="76" t="s">
        <v>14962</v>
      </c>
      <c r="F12127" s="71"/>
      <c r="G12127" s="71"/>
    </row>
    <row r="12128" spans="1:7" x14ac:dyDescent="0.2">
      <c r="A12128" s="77">
        <v>521275</v>
      </c>
      <c r="B12128" s="76" t="s">
        <v>5507</v>
      </c>
      <c r="F12128" s="71"/>
      <c r="G12128" s="71"/>
    </row>
    <row r="12129" spans="1:7" x14ac:dyDescent="0.2">
      <c r="A12129" s="77">
        <v>521276</v>
      </c>
      <c r="B12129" s="76" t="s">
        <v>15431</v>
      </c>
      <c r="F12129" s="71"/>
      <c r="G12129" s="71"/>
    </row>
    <row r="12130" spans="1:7" x14ac:dyDescent="0.2">
      <c r="A12130" s="77">
        <v>521277</v>
      </c>
      <c r="B12130" s="76" t="s">
        <v>15161</v>
      </c>
      <c r="F12130" s="71"/>
      <c r="G12130" s="71"/>
    </row>
    <row r="12131" spans="1:7" x14ac:dyDescent="0.2">
      <c r="A12131" s="77">
        <v>521278</v>
      </c>
      <c r="B12131" s="76" t="s">
        <v>15582</v>
      </c>
      <c r="F12131" s="71"/>
      <c r="G12131" s="71"/>
    </row>
    <row r="12132" spans="1:7" x14ac:dyDescent="0.2">
      <c r="A12132" s="77">
        <v>521280</v>
      </c>
      <c r="B12132" s="76" t="s">
        <v>5508</v>
      </c>
      <c r="F12132" s="71"/>
      <c r="G12132" s="71"/>
    </row>
    <row r="12133" spans="1:7" x14ac:dyDescent="0.2">
      <c r="A12133" s="77">
        <v>521281</v>
      </c>
      <c r="B12133" s="76" t="s">
        <v>5508</v>
      </c>
      <c r="F12133" s="71"/>
      <c r="G12133" s="71"/>
    </row>
    <row r="12134" spans="1:7" x14ac:dyDescent="0.2">
      <c r="A12134" s="77">
        <v>521282</v>
      </c>
      <c r="B12134" s="76" t="s">
        <v>15162</v>
      </c>
      <c r="F12134" s="71"/>
      <c r="G12134" s="71"/>
    </row>
    <row r="12135" spans="1:7" x14ac:dyDescent="0.2">
      <c r="A12135" s="77">
        <v>521283</v>
      </c>
      <c r="B12135" s="76" t="s">
        <v>15583</v>
      </c>
      <c r="F12135" s="71"/>
      <c r="G12135" s="71"/>
    </row>
    <row r="12136" spans="1:7" x14ac:dyDescent="0.2">
      <c r="A12136" s="77">
        <v>521285</v>
      </c>
      <c r="B12136" s="76" t="s">
        <v>5509</v>
      </c>
      <c r="F12136" s="71"/>
      <c r="G12136" s="71"/>
    </row>
    <row r="12137" spans="1:7" x14ac:dyDescent="0.2">
      <c r="A12137" s="77">
        <v>521286</v>
      </c>
      <c r="B12137" s="76" t="s">
        <v>14737</v>
      </c>
      <c r="F12137" s="71"/>
      <c r="G12137" s="71"/>
    </row>
    <row r="12138" spans="1:7" x14ac:dyDescent="0.2">
      <c r="A12138" s="77">
        <v>521287</v>
      </c>
      <c r="B12138" s="76" t="s">
        <v>15163</v>
      </c>
      <c r="F12138" s="71"/>
      <c r="G12138" s="71"/>
    </row>
    <row r="12139" spans="1:7" x14ac:dyDescent="0.2">
      <c r="A12139" s="77">
        <v>521288</v>
      </c>
      <c r="B12139" s="76" t="s">
        <v>15584</v>
      </c>
      <c r="F12139" s="71"/>
      <c r="G12139" s="71"/>
    </row>
    <row r="12140" spans="1:7" x14ac:dyDescent="0.2">
      <c r="A12140" s="77">
        <v>521290</v>
      </c>
      <c r="B12140" s="76" t="s">
        <v>5510</v>
      </c>
      <c r="F12140" s="71"/>
      <c r="G12140" s="71"/>
    </row>
    <row r="12141" spans="1:7" x14ac:dyDescent="0.2">
      <c r="A12141" s="77">
        <v>521291</v>
      </c>
      <c r="B12141" s="76" t="s">
        <v>5510</v>
      </c>
      <c r="F12141" s="71"/>
      <c r="G12141" s="71"/>
    </row>
    <row r="12142" spans="1:7" x14ac:dyDescent="0.2">
      <c r="A12142" s="77">
        <v>521292</v>
      </c>
      <c r="B12142" s="76" t="s">
        <v>15164</v>
      </c>
      <c r="F12142" s="71"/>
      <c r="G12142" s="71"/>
    </row>
    <row r="12143" spans="1:7" x14ac:dyDescent="0.2">
      <c r="A12143" s="77">
        <v>521293</v>
      </c>
      <c r="B12143" s="76" t="s">
        <v>15585</v>
      </c>
      <c r="F12143" s="71"/>
      <c r="G12143" s="71"/>
    </row>
    <row r="12144" spans="1:7" x14ac:dyDescent="0.2">
      <c r="A12144" s="77">
        <v>521295</v>
      </c>
      <c r="B12144" s="76" t="s">
        <v>5511</v>
      </c>
      <c r="F12144" s="71"/>
      <c r="G12144" s="71"/>
    </row>
    <row r="12145" spans="1:7" x14ac:dyDescent="0.2">
      <c r="A12145" s="77">
        <v>521296</v>
      </c>
      <c r="B12145" s="76" t="s">
        <v>14494</v>
      </c>
      <c r="F12145" s="71"/>
      <c r="G12145" s="71"/>
    </row>
    <row r="12146" spans="1:7" x14ac:dyDescent="0.2">
      <c r="A12146" s="77">
        <v>521297</v>
      </c>
      <c r="B12146" s="76" t="s">
        <v>5511</v>
      </c>
      <c r="F12146" s="71"/>
      <c r="G12146" s="71"/>
    </row>
    <row r="12147" spans="1:7" x14ac:dyDescent="0.2">
      <c r="A12147" s="77">
        <v>521298</v>
      </c>
      <c r="B12147" s="76" t="s">
        <v>14738</v>
      </c>
      <c r="F12147" s="71"/>
      <c r="G12147" s="71"/>
    </row>
    <row r="12148" spans="1:7" x14ac:dyDescent="0.2">
      <c r="A12148" s="77">
        <v>521299</v>
      </c>
      <c r="B12148" s="76" t="s">
        <v>15165</v>
      </c>
      <c r="F12148" s="71"/>
      <c r="G12148" s="71"/>
    </row>
    <row r="12149" spans="1:7" x14ac:dyDescent="0.2">
      <c r="A12149" s="77">
        <v>521300</v>
      </c>
      <c r="B12149" s="76" t="s">
        <v>5512</v>
      </c>
      <c r="F12149" s="71"/>
      <c r="G12149" s="71"/>
    </row>
    <row r="12150" spans="1:7" x14ac:dyDescent="0.2">
      <c r="A12150" s="77">
        <v>521301</v>
      </c>
      <c r="B12150" s="76" t="s">
        <v>14739</v>
      </c>
      <c r="F12150" s="71"/>
      <c r="G12150" s="71"/>
    </row>
    <row r="12151" spans="1:7" x14ac:dyDescent="0.2">
      <c r="A12151" s="77">
        <v>521302</v>
      </c>
      <c r="B12151" s="76" t="s">
        <v>15166</v>
      </c>
      <c r="F12151" s="71"/>
      <c r="G12151" s="71"/>
    </row>
    <row r="12152" spans="1:7" x14ac:dyDescent="0.2">
      <c r="A12152" s="77">
        <v>521303</v>
      </c>
      <c r="B12152" s="76" t="s">
        <v>15586</v>
      </c>
      <c r="F12152" s="71"/>
      <c r="G12152" s="71"/>
    </row>
    <row r="12153" spans="1:7" x14ac:dyDescent="0.2">
      <c r="A12153" s="77">
        <v>521305</v>
      </c>
      <c r="B12153" s="76" t="s">
        <v>5445</v>
      </c>
      <c r="F12153" s="71"/>
      <c r="G12153" s="71"/>
    </row>
    <row r="12154" spans="1:7" x14ac:dyDescent="0.2">
      <c r="A12154" s="77">
        <v>521310</v>
      </c>
      <c r="B12154" s="76" t="s">
        <v>5446</v>
      </c>
      <c r="F12154" s="71"/>
      <c r="G12154" s="71"/>
    </row>
    <row r="12155" spans="1:7" x14ac:dyDescent="0.2">
      <c r="A12155" s="77">
        <v>521311</v>
      </c>
      <c r="B12155" s="76" t="s">
        <v>14740</v>
      </c>
      <c r="F12155" s="71"/>
      <c r="G12155" s="71"/>
    </row>
    <row r="12156" spans="1:7" x14ac:dyDescent="0.2">
      <c r="A12156" s="77">
        <v>521315</v>
      </c>
      <c r="B12156" s="76" t="s">
        <v>5447</v>
      </c>
      <c r="F12156" s="71"/>
      <c r="G12156" s="71"/>
    </row>
    <row r="12157" spans="1:7" x14ac:dyDescent="0.2">
      <c r="A12157" s="77">
        <v>521320</v>
      </c>
      <c r="B12157" s="76" t="s">
        <v>3984</v>
      </c>
      <c r="F12157" s="71"/>
      <c r="G12157" s="71"/>
    </row>
    <row r="12158" spans="1:7" x14ac:dyDescent="0.2">
      <c r="A12158" s="77">
        <v>521321</v>
      </c>
      <c r="B12158" s="76" t="s">
        <v>14495</v>
      </c>
      <c r="F12158" s="71"/>
      <c r="G12158" s="71"/>
    </row>
    <row r="12159" spans="1:7" x14ac:dyDescent="0.2">
      <c r="A12159" s="77">
        <v>521322</v>
      </c>
      <c r="B12159" s="76" t="s">
        <v>14963</v>
      </c>
      <c r="F12159" s="71"/>
      <c r="G12159" s="71"/>
    </row>
    <row r="12160" spans="1:7" x14ac:dyDescent="0.2">
      <c r="A12160" s="77">
        <v>521323</v>
      </c>
      <c r="B12160" s="76" t="s">
        <v>15587</v>
      </c>
      <c r="F12160" s="71"/>
      <c r="G12160" s="71"/>
    </row>
    <row r="12161" spans="1:7" x14ac:dyDescent="0.2">
      <c r="A12161" s="77">
        <v>521324</v>
      </c>
      <c r="B12161" s="76" t="s">
        <v>11201</v>
      </c>
      <c r="F12161" s="71"/>
      <c r="G12161" s="71"/>
    </row>
    <row r="12162" spans="1:7" x14ac:dyDescent="0.2">
      <c r="A12162" s="77">
        <v>521325</v>
      </c>
      <c r="B12162" s="76" t="s">
        <v>5448</v>
      </c>
      <c r="F12162" s="71"/>
      <c r="G12162" s="71"/>
    </row>
    <row r="12163" spans="1:7" x14ac:dyDescent="0.2">
      <c r="A12163" s="77">
        <v>521330</v>
      </c>
      <c r="B12163" s="76" t="s">
        <v>5449</v>
      </c>
      <c r="F12163" s="71"/>
      <c r="G12163" s="71"/>
    </row>
    <row r="12164" spans="1:7" x14ac:dyDescent="0.2">
      <c r="A12164" s="77">
        <v>521335</v>
      </c>
      <c r="B12164" s="76" t="s">
        <v>5513</v>
      </c>
      <c r="F12164" s="71"/>
      <c r="G12164" s="71"/>
    </row>
    <row r="12165" spans="1:7" x14ac:dyDescent="0.2">
      <c r="A12165" s="77">
        <v>521336</v>
      </c>
      <c r="B12165" s="76" t="s">
        <v>14496</v>
      </c>
      <c r="F12165" s="71"/>
      <c r="G12165" s="71"/>
    </row>
    <row r="12166" spans="1:7" x14ac:dyDescent="0.2">
      <c r="A12166" s="77">
        <v>521337</v>
      </c>
      <c r="B12166" s="76" t="s">
        <v>15167</v>
      </c>
      <c r="F12166" s="71"/>
      <c r="G12166" s="71"/>
    </row>
    <row r="12167" spans="1:7" x14ac:dyDescent="0.2">
      <c r="A12167" s="77">
        <v>521338</v>
      </c>
      <c r="B12167" s="76" t="s">
        <v>15588</v>
      </c>
      <c r="F12167" s="71"/>
      <c r="G12167" s="71"/>
    </row>
    <row r="12168" spans="1:7" x14ac:dyDescent="0.2">
      <c r="A12168" s="77">
        <v>521340</v>
      </c>
      <c r="B12168" s="76" t="s">
        <v>5450</v>
      </c>
      <c r="F12168" s="71"/>
      <c r="G12168" s="71"/>
    </row>
    <row r="12169" spans="1:7" x14ac:dyDescent="0.2">
      <c r="A12169" s="77">
        <v>521345</v>
      </c>
      <c r="B12169" s="76" t="s">
        <v>5451</v>
      </c>
      <c r="F12169" s="71"/>
      <c r="G12169" s="71"/>
    </row>
    <row r="12170" spans="1:7" x14ac:dyDescent="0.2">
      <c r="A12170" s="77">
        <v>521350</v>
      </c>
      <c r="B12170" s="76" t="s">
        <v>5452</v>
      </c>
      <c r="F12170" s="71"/>
      <c r="G12170" s="71"/>
    </row>
    <row r="12171" spans="1:7" x14ac:dyDescent="0.2">
      <c r="A12171" s="77">
        <v>521355</v>
      </c>
      <c r="B12171" s="76" t="s">
        <v>5453</v>
      </c>
      <c r="F12171" s="71"/>
      <c r="G12171" s="71"/>
    </row>
    <row r="12172" spans="1:7" x14ac:dyDescent="0.2">
      <c r="A12172" s="77">
        <v>521360</v>
      </c>
      <c r="B12172" s="76" t="s">
        <v>5454</v>
      </c>
      <c r="F12172" s="71"/>
      <c r="G12172" s="71"/>
    </row>
    <row r="12173" spans="1:7" x14ac:dyDescent="0.2">
      <c r="A12173" s="77">
        <v>521361</v>
      </c>
      <c r="B12173" s="76" t="s">
        <v>5455</v>
      </c>
      <c r="F12173" s="71"/>
      <c r="G12173" s="71"/>
    </row>
    <row r="12174" spans="1:7" x14ac:dyDescent="0.2">
      <c r="A12174" s="77">
        <v>521365</v>
      </c>
      <c r="B12174" s="76" t="s">
        <v>5456</v>
      </c>
      <c r="F12174" s="71"/>
      <c r="G12174" s="71"/>
    </row>
    <row r="12175" spans="1:7" x14ac:dyDescent="0.2">
      <c r="A12175" s="77">
        <v>521370</v>
      </c>
      <c r="B12175" s="76" t="s">
        <v>5457</v>
      </c>
      <c r="F12175" s="71"/>
      <c r="G12175" s="71"/>
    </row>
    <row r="12176" spans="1:7" x14ac:dyDescent="0.2">
      <c r="A12176" s="77">
        <v>521375</v>
      </c>
      <c r="B12176" s="76" t="s">
        <v>11870</v>
      </c>
      <c r="F12176" s="71"/>
      <c r="G12176" s="71"/>
    </row>
    <row r="12177" spans="1:7" x14ac:dyDescent="0.2">
      <c r="A12177" s="77">
        <v>521380</v>
      </c>
      <c r="B12177" s="76" t="s">
        <v>5458</v>
      </c>
      <c r="F12177" s="71"/>
      <c r="G12177" s="71"/>
    </row>
    <row r="12178" spans="1:7" x14ac:dyDescent="0.2">
      <c r="A12178" s="77">
        <v>521385</v>
      </c>
      <c r="B12178" s="76" t="s">
        <v>5459</v>
      </c>
      <c r="F12178" s="71"/>
      <c r="G12178" s="71"/>
    </row>
    <row r="12179" spans="1:7" x14ac:dyDescent="0.2">
      <c r="A12179" s="77">
        <v>521390</v>
      </c>
      <c r="B12179" s="76" t="s">
        <v>11871</v>
      </c>
      <c r="F12179" s="71"/>
      <c r="G12179" s="71"/>
    </row>
    <row r="12180" spans="1:7" x14ac:dyDescent="0.2">
      <c r="A12180" s="77">
        <v>521395</v>
      </c>
      <c r="B12180" s="76" t="s">
        <v>5460</v>
      </c>
      <c r="F12180" s="71"/>
      <c r="G12180" s="71"/>
    </row>
    <row r="12181" spans="1:7" x14ac:dyDescent="0.2">
      <c r="A12181" s="77">
        <v>521400</v>
      </c>
      <c r="B12181" s="76" t="s">
        <v>14741</v>
      </c>
      <c r="F12181" s="71"/>
      <c r="G12181" s="71"/>
    </row>
    <row r="12182" spans="1:7" x14ac:dyDescent="0.2">
      <c r="A12182" s="77">
        <v>521405</v>
      </c>
      <c r="B12182" s="76" t="s">
        <v>5461</v>
      </c>
      <c r="F12182" s="71"/>
      <c r="G12182" s="71"/>
    </row>
    <row r="12183" spans="1:7" x14ac:dyDescent="0.2">
      <c r="A12183" s="77">
        <v>521410</v>
      </c>
      <c r="B12183" s="76" t="s">
        <v>5462</v>
      </c>
      <c r="F12183" s="71"/>
      <c r="G12183" s="71"/>
    </row>
    <row r="12184" spans="1:7" x14ac:dyDescent="0.2">
      <c r="A12184" s="77">
        <v>521415</v>
      </c>
      <c r="B12184" s="76" t="s">
        <v>5463</v>
      </c>
      <c r="F12184" s="71"/>
      <c r="G12184" s="71"/>
    </row>
    <row r="12185" spans="1:7" x14ac:dyDescent="0.2">
      <c r="A12185" s="77">
        <v>521420</v>
      </c>
      <c r="B12185" s="76" t="s">
        <v>5464</v>
      </c>
      <c r="F12185" s="71"/>
      <c r="G12185" s="71"/>
    </row>
    <row r="12186" spans="1:7" x14ac:dyDescent="0.2">
      <c r="A12186" s="77">
        <v>521425</v>
      </c>
      <c r="B12186" s="76" t="s">
        <v>5465</v>
      </c>
      <c r="F12186" s="71"/>
      <c r="G12186" s="71"/>
    </row>
    <row r="12187" spans="1:7" x14ac:dyDescent="0.2">
      <c r="A12187" s="77">
        <v>521430</v>
      </c>
      <c r="B12187" s="76" t="s">
        <v>5466</v>
      </c>
      <c r="F12187" s="71"/>
      <c r="G12187" s="71"/>
    </row>
    <row r="12188" spans="1:7" x14ac:dyDescent="0.2">
      <c r="A12188" s="77">
        <v>521435</v>
      </c>
      <c r="B12188" s="76" t="s">
        <v>5467</v>
      </c>
      <c r="F12188" s="71"/>
      <c r="G12188" s="71"/>
    </row>
    <row r="12189" spans="1:7" x14ac:dyDescent="0.2">
      <c r="A12189" s="77">
        <v>521440</v>
      </c>
      <c r="B12189" s="76" t="s">
        <v>5468</v>
      </c>
      <c r="F12189" s="71"/>
      <c r="G12189" s="71"/>
    </row>
    <row r="12190" spans="1:7" x14ac:dyDescent="0.2">
      <c r="A12190" s="77">
        <v>521445</v>
      </c>
      <c r="B12190" s="76" t="s">
        <v>5469</v>
      </c>
      <c r="F12190" s="71"/>
      <c r="G12190" s="71"/>
    </row>
    <row r="12191" spans="1:7" x14ac:dyDescent="0.2">
      <c r="A12191" s="77">
        <v>521450</v>
      </c>
      <c r="B12191" s="76" t="s">
        <v>11872</v>
      </c>
      <c r="F12191" s="71"/>
      <c r="G12191" s="71"/>
    </row>
    <row r="12192" spans="1:7" x14ac:dyDescent="0.2">
      <c r="A12192" s="77">
        <v>521455</v>
      </c>
      <c r="B12192" s="76" t="s">
        <v>5470</v>
      </c>
      <c r="F12192" s="71"/>
      <c r="G12192" s="71"/>
    </row>
    <row r="12193" spans="1:7" x14ac:dyDescent="0.2">
      <c r="A12193" s="77">
        <v>521460</v>
      </c>
      <c r="B12193" s="76" t="s">
        <v>15168</v>
      </c>
      <c r="F12193" s="71"/>
      <c r="G12193" s="71"/>
    </row>
    <row r="12194" spans="1:7" x14ac:dyDescent="0.2">
      <c r="A12194" s="77">
        <v>521465</v>
      </c>
      <c r="B12194" s="76" t="s">
        <v>11873</v>
      </c>
      <c r="F12194" s="71"/>
      <c r="G12194" s="71"/>
    </row>
    <row r="12195" spans="1:7" x14ac:dyDescent="0.2">
      <c r="A12195" s="77">
        <v>521470</v>
      </c>
      <c r="B12195" s="76" t="s">
        <v>5514</v>
      </c>
      <c r="F12195" s="71"/>
      <c r="G12195" s="71"/>
    </row>
    <row r="12196" spans="1:7" x14ac:dyDescent="0.2">
      <c r="A12196" s="77">
        <v>521471</v>
      </c>
      <c r="B12196" s="76" t="s">
        <v>14742</v>
      </c>
      <c r="F12196" s="71"/>
      <c r="G12196" s="71"/>
    </row>
    <row r="12197" spans="1:7" x14ac:dyDescent="0.2">
      <c r="A12197" s="77">
        <v>521475</v>
      </c>
      <c r="B12197" s="76" t="s">
        <v>5515</v>
      </c>
      <c r="F12197" s="71"/>
      <c r="G12197" s="71"/>
    </row>
    <row r="12198" spans="1:7" x14ac:dyDescent="0.2">
      <c r="A12198" s="77">
        <v>521480</v>
      </c>
      <c r="B12198" s="76" t="s">
        <v>3833</v>
      </c>
      <c r="F12198" s="71"/>
      <c r="G12198" s="71"/>
    </row>
    <row r="12199" spans="1:7" x14ac:dyDescent="0.2">
      <c r="A12199" s="77">
        <v>521485</v>
      </c>
      <c r="B12199" s="76" t="s">
        <v>5516</v>
      </c>
      <c r="F12199" s="71"/>
      <c r="G12199" s="71"/>
    </row>
    <row r="12200" spans="1:7" x14ac:dyDescent="0.2">
      <c r="A12200" s="77">
        <v>521490</v>
      </c>
      <c r="B12200" s="76" t="s">
        <v>5517</v>
      </c>
      <c r="F12200" s="71"/>
      <c r="G12200" s="71"/>
    </row>
    <row r="12201" spans="1:7" x14ac:dyDescent="0.2">
      <c r="A12201" s="77">
        <v>521495</v>
      </c>
      <c r="B12201" s="76" t="s">
        <v>5518</v>
      </c>
      <c r="F12201" s="71"/>
      <c r="G12201" s="71"/>
    </row>
    <row r="12202" spans="1:7" x14ac:dyDescent="0.2">
      <c r="A12202" s="77">
        <v>521500</v>
      </c>
      <c r="B12202" s="76" t="s">
        <v>11874</v>
      </c>
      <c r="F12202" s="71"/>
      <c r="G12202" s="71"/>
    </row>
    <row r="12203" spans="1:7" x14ac:dyDescent="0.2">
      <c r="A12203" s="77">
        <v>521505</v>
      </c>
      <c r="B12203" s="76" t="s">
        <v>11875</v>
      </c>
      <c r="F12203" s="71"/>
      <c r="G12203" s="71"/>
    </row>
    <row r="12204" spans="1:7" x14ac:dyDescent="0.2">
      <c r="A12204" s="77">
        <v>521510</v>
      </c>
      <c r="B12204" s="76" t="s">
        <v>11597</v>
      </c>
      <c r="F12204" s="71"/>
      <c r="G12204" s="71"/>
    </row>
    <row r="12205" spans="1:7" x14ac:dyDescent="0.2">
      <c r="A12205" s="77">
        <v>521515</v>
      </c>
      <c r="B12205" s="76" t="s">
        <v>5519</v>
      </c>
      <c r="F12205" s="71"/>
      <c r="G12205" s="71"/>
    </row>
    <row r="12206" spans="1:7" x14ac:dyDescent="0.2">
      <c r="A12206" s="77">
        <v>521516</v>
      </c>
      <c r="B12206" s="76" t="s">
        <v>15169</v>
      </c>
      <c r="F12206" s="71"/>
      <c r="G12206" s="71"/>
    </row>
    <row r="12207" spans="1:7" x14ac:dyDescent="0.2">
      <c r="A12207" s="77">
        <v>521520</v>
      </c>
      <c r="B12207" s="76" t="s">
        <v>15170</v>
      </c>
      <c r="F12207" s="71"/>
      <c r="G12207" s="71"/>
    </row>
    <row r="12208" spans="1:7" x14ac:dyDescent="0.2">
      <c r="A12208" s="77">
        <v>521525</v>
      </c>
      <c r="B12208" s="76" t="s">
        <v>14361</v>
      </c>
      <c r="F12208" s="71"/>
      <c r="G12208" s="71"/>
    </row>
    <row r="12209" spans="1:7" x14ac:dyDescent="0.2">
      <c r="A12209" s="77">
        <v>521530</v>
      </c>
      <c r="B12209" s="76" t="s">
        <v>5520</v>
      </c>
      <c r="F12209" s="71"/>
      <c r="G12209" s="71"/>
    </row>
    <row r="12210" spans="1:7" x14ac:dyDescent="0.2">
      <c r="A12210" s="77">
        <v>521535</v>
      </c>
      <c r="B12210" s="76" t="s">
        <v>5521</v>
      </c>
      <c r="F12210" s="71"/>
      <c r="G12210" s="71"/>
    </row>
    <row r="12211" spans="1:7" x14ac:dyDescent="0.2">
      <c r="A12211" s="77">
        <v>521540</v>
      </c>
      <c r="B12211" s="76" t="s">
        <v>11876</v>
      </c>
      <c r="F12211" s="71"/>
      <c r="G12211" s="71"/>
    </row>
    <row r="12212" spans="1:7" x14ac:dyDescent="0.2">
      <c r="A12212" s="77">
        <v>521545</v>
      </c>
      <c r="B12212" s="76" t="s">
        <v>5522</v>
      </c>
      <c r="F12212" s="71"/>
      <c r="G12212" s="71"/>
    </row>
    <row r="12213" spans="1:7" x14ac:dyDescent="0.2">
      <c r="A12213" s="77">
        <v>521550</v>
      </c>
      <c r="B12213" s="76" t="s">
        <v>5523</v>
      </c>
      <c r="F12213" s="71"/>
      <c r="G12213" s="71"/>
    </row>
    <row r="12214" spans="1:7" x14ac:dyDescent="0.2">
      <c r="A12214" s="77">
        <v>521555</v>
      </c>
      <c r="B12214" s="76" t="s">
        <v>5524</v>
      </c>
      <c r="F12214" s="71"/>
      <c r="G12214" s="71"/>
    </row>
    <row r="12215" spans="1:7" x14ac:dyDescent="0.2">
      <c r="A12215" s="77">
        <v>521560</v>
      </c>
      <c r="B12215" s="76" t="s">
        <v>5525</v>
      </c>
      <c r="F12215" s="71"/>
      <c r="G12215" s="71"/>
    </row>
    <row r="12216" spans="1:7" x14ac:dyDescent="0.2">
      <c r="A12216" s="77">
        <v>521565</v>
      </c>
      <c r="B12216" s="76" t="s">
        <v>5526</v>
      </c>
      <c r="F12216" s="71"/>
      <c r="G12216" s="71"/>
    </row>
    <row r="12217" spans="1:7" x14ac:dyDescent="0.2">
      <c r="A12217" s="77">
        <v>521570</v>
      </c>
      <c r="B12217" s="76" t="s">
        <v>5527</v>
      </c>
      <c r="F12217" s="71"/>
      <c r="G12217" s="71"/>
    </row>
    <row r="12218" spans="1:7" x14ac:dyDescent="0.2">
      <c r="A12218" s="77">
        <v>521575</v>
      </c>
      <c r="B12218" s="76" t="s">
        <v>5528</v>
      </c>
      <c r="F12218" s="71"/>
      <c r="G12218" s="71"/>
    </row>
    <row r="12219" spans="1:7" x14ac:dyDescent="0.2">
      <c r="A12219" s="77">
        <v>521580</v>
      </c>
      <c r="B12219" s="76" t="s">
        <v>5529</v>
      </c>
      <c r="F12219" s="71"/>
      <c r="G12219" s="71"/>
    </row>
    <row r="12220" spans="1:7" x14ac:dyDescent="0.2">
      <c r="A12220" s="77">
        <v>521585</v>
      </c>
      <c r="B12220" s="76" t="s">
        <v>5530</v>
      </c>
      <c r="F12220" s="71"/>
      <c r="G12220" s="71"/>
    </row>
    <row r="12221" spans="1:7" x14ac:dyDescent="0.2">
      <c r="A12221" s="77">
        <v>521590</v>
      </c>
      <c r="B12221" s="76" t="s">
        <v>5531</v>
      </c>
      <c r="F12221" s="71"/>
      <c r="G12221" s="71"/>
    </row>
    <row r="12222" spans="1:7" x14ac:dyDescent="0.2">
      <c r="A12222" s="77">
        <v>521595</v>
      </c>
      <c r="B12222" s="76" t="s">
        <v>5532</v>
      </c>
      <c r="F12222" s="71"/>
      <c r="G12222" s="71"/>
    </row>
    <row r="12223" spans="1:7" x14ac:dyDescent="0.2">
      <c r="A12223" s="77">
        <v>521600</v>
      </c>
      <c r="B12223" s="76" t="s">
        <v>11877</v>
      </c>
      <c r="F12223" s="71"/>
      <c r="G12223" s="71"/>
    </row>
    <row r="12224" spans="1:7" x14ac:dyDescent="0.2">
      <c r="A12224" s="77">
        <v>521605</v>
      </c>
      <c r="B12224" s="76" t="s">
        <v>11878</v>
      </c>
      <c r="F12224" s="71"/>
      <c r="G12224" s="71"/>
    </row>
    <row r="12225" spans="1:7" x14ac:dyDescent="0.2">
      <c r="A12225" s="77">
        <v>521610</v>
      </c>
      <c r="B12225" s="76" t="s">
        <v>11879</v>
      </c>
      <c r="F12225" s="71"/>
      <c r="G12225" s="71"/>
    </row>
    <row r="12226" spans="1:7" x14ac:dyDescent="0.2">
      <c r="A12226" s="77">
        <v>521615</v>
      </c>
      <c r="B12226" s="76" t="s">
        <v>11880</v>
      </c>
      <c r="F12226" s="71"/>
      <c r="G12226" s="71"/>
    </row>
    <row r="12227" spans="1:7" x14ac:dyDescent="0.2">
      <c r="A12227" s="77">
        <v>521620</v>
      </c>
      <c r="B12227" s="76" t="s">
        <v>11881</v>
      </c>
      <c r="F12227" s="71"/>
      <c r="G12227" s="71"/>
    </row>
    <row r="12228" spans="1:7" x14ac:dyDescent="0.2">
      <c r="A12228" s="77">
        <v>521625</v>
      </c>
      <c r="B12228" s="76" t="s">
        <v>11882</v>
      </c>
      <c r="F12228" s="71"/>
      <c r="G12228" s="71"/>
    </row>
    <row r="12229" spans="1:7" x14ac:dyDescent="0.2">
      <c r="A12229" s="77">
        <v>521630</v>
      </c>
      <c r="B12229" s="76" t="s">
        <v>11883</v>
      </c>
      <c r="F12229" s="71"/>
      <c r="G12229" s="71"/>
    </row>
    <row r="12230" spans="1:7" x14ac:dyDescent="0.2">
      <c r="A12230" s="77">
        <v>521635</v>
      </c>
      <c r="B12230" s="76" t="s">
        <v>14362</v>
      </c>
      <c r="F12230" s="71"/>
      <c r="G12230" s="71"/>
    </row>
    <row r="12231" spans="1:7" x14ac:dyDescent="0.2">
      <c r="A12231" s="77">
        <v>521640</v>
      </c>
      <c r="B12231" s="76" t="s">
        <v>11884</v>
      </c>
      <c r="F12231" s="71"/>
      <c r="G12231" s="71"/>
    </row>
    <row r="12232" spans="1:7" x14ac:dyDescent="0.2">
      <c r="A12232" s="77">
        <v>521645</v>
      </c>
      <c r="B12232" s="76" t="s">
        <v>11885</v>
      </c>
      <c r="F12232" s="71"/>
      <c r="G12232" s="71"/>
    </row>
    <row r="12233" spans="1:7" x14ac:dyDescent="0.2">
      <c r="A12233" s="77">
        <v>521650</v>
      </c>
      <c r="B12233" s="76" t="s">
        <v>11886</v>
      </c>
      <c r="F12233" s="71"/>
      <c r="G12233" s="71"/>
    </row>
    <row r="12234" spans="1:7" x14ac:dyDescent="0.2">
      <c r="A12234" s="77">
        <v>521655</v>
      </c>
      <c r="B12234" s="76" t="s">
        <v>11887</v>
      </c>
      <c r="F12234" s="71"/>
      <c r="G12234" s="71"/>
    </row>
    <row r="12235" spans="1:7" x14ac:dyDescent="0.2">
      <c r="A12235" s="77">
        <v>521660</v>
      </c>
      <c r="B12235" s="76" t="s">
        <v>11888</v>
      </c>
      <c r="F12235" s="71"/>
      <c r="G12235" s="71"/>
    </row>
    <row r="12236" spans="1:7" x14ac:dyDescent="0.2">
      <c r="A12236" s="77">
        <v>521665</v>
      </c>
      <c r="B12236" s="76" t="s">
        <v>11889</v>
      </c>
      <c r="F12236" s="71"/>
      <c r="G12236" s="71"/>
    </row>
    <row r="12237" spans="1:7" x14ac:dyDescent="0.2">
      <c r="A12237" s="77">
        <v>521670</v>
      </c>
      <c r="B12237" s="76" t="s">
        <v>11890</v>
      </c>
      <c r="F12237" s="71"/>
      <c r="G12237" s="71"/>
    </row>
    <row r="12238" spans="1:7" x14ac:dyDescent="0.2">
      <c r="A12238" s="77">
        <v>521675</v>
      </c>
      <c r="B12238" s="76" t="s">
        <v>11891</v>
      </c>
      <c r="F12238" s="71"/>
      <c r="G12238" s="71"/>
    </row>
    <row r="12239" spans="1:7" x14ac:dyDescent="0.2">
      <c r="A12239" s="77">
        <v>521680</v>
      </c>
      <c r="B12239" s="76" t="s">
        <v>14363</v>
      </c>
      <c r="F12239" s="71"/>
      <c r="G12239" s="71"/>
    </row>
    <row r="12240" spans="1:7" x14ac:dyDescent="0.2">
      <c r="A12240" s="77">
        <v>521685</v>
      </c>
      <c r="B12240" s="76" t="s">
        <v>15432</v>
      </c>
      <c r="F12240" s="71"/>
      <c r="G12240" s="71"/>
    </row>
    <row r="12241" spans="1:7" x14ac:dyDescent="0.2">
      <c r="A12241" s="77">
        <v>521690</v>
      </c>
      <c r="B12241" s="76" t="s">
        <v>14364</v>
      </c>
      <c r="F12241" s="71"/>
      <c r="G12241" s="71"/>
    </row>
    <row r="12242" spans="1:7" x14ac:dyDescent="0.2">
      <c r="A12242" s="77">
        <v>521695</v>
      </c>
      <c r="B12242" s="76" t="s">
        <v>14365</v>
      </c>
      <c r="F12242" s="71"/>
      <c r="G12242" s="71"/>
    </row>
    <row r="12243" spans="1:7" x14ac:dyDescent="0.2">
      <c r="A12243" s="77">
        <v>521700</v>
      </c>
      <c r="B12243" s="76" t="s">
        <v>14366</v>
      </c>
      <c r="F12243" s="71"/>
      <c r="G12243" s="71"/>
    </row>
    <row r="12244" spans="1:7" x14ac:dyDescent="0.2">
      <c r="A12244" s="77">
        <v>521705</v>
      </c>
      <c r="B12244" s="76" t="s">
        <v>14367</v>
      </c>
      <c r="F12244" s="71"/>
      <c r="G12244" s="71"/>
    </row>
    <row r="12245" spans="1:7" x14ac:dyDescent="0.2">
      <c r="A12245" s="77">
        <v>521706</v>
      </c>
      <c r="B12245" s="76" t="s">
        <v>15372</v>
      </c>
      <c r="F12245" s="71"/>
      <c r="G12245" s="71"/>
    </row>
    <row r="12246" spans="1:7" x14ac:dyDescent="0.2">
      <c r="A12246" s="77">
        <v>521710</v>
      </c>
      <c r="B12246" s="76" t="s">
        <v>15589</v>
      </c>
      <c r="F12246" s="71"/>
      <c r="G12246" s="71"/>
    </row>
    <row r="12247" spans="1:7" x14ac:dyDescent="0.2">
      <c r="A12247" s="77">
        <v>521715</v>
      </c>
      <c r="B12247" s="76" t="s">
        <v>14368</v>
      </c>
      <c r="F12247" s="71"/>
      <c r="G12247" s="71"/>
    </row>
    <row r="12248" spans="1:7" x14ac:dyDescent="0.2">
      <c r="A12248" s="77">
        <v>521720</v>
      </c>
      <c r="B12248" s="76" t="s">
        <v>14369</v>
      </c>
      <c r="F12248" s="71"/>
      <c r="G12248" s="71"/>
    </row>
    <row r="12249" spans="1:7" x14ac:dyDescent="0.2">
      <c r="A12249" s="77">
        <v>521725</v>
      </c>
      <c r="B12249" s="76" t="s">
        <v>14370</v>
      </c>
      <c r="F12249" s="71"/>
      <c r="G12249" s="71"/>
    </row>
    <row r="12250" spans="1:7" x14ac:dyDescent="0.2">
      <c r="A12250" s="77">
        <v>521730</v>
      </c>
      <c r="B12250" s="76" t="s">
        <v>14371</v>
      </c>
      <c r="F12250" s="71"/>
      <c r="G12250" s="71"/>
    </row>
    <row r="12251" spans="1:7" x14ac:dyDescent="0.2">
      <c r="A12251" s="77">
        <v>521735</v>
      </c>
      <c r="B12251" s="76" t="s">
        <v>14372</v>
      </c>
      <c r="F12251" s="71"/>
      <c r="G12251" s="71"/>
    </row>
    <row r="12252" spans="1:7" x14ac:dyDescent="0.2">
      <c r="A12252" s="77">
        <v>521740</v>
      </c>
      <c r="B12252" s="76" t="s">
        <v>14373</v>
      </c>
      <c r="F12252" s="71"/>
      <c r="G12252" s="71"/>
    </row>
    <row r="12253" spans="1:7" x14ac:dyDescent="0.2">
      <c r="A12253" s="77">
        <v>521745</v>
      </c>
      <c r="B12253" s="76" t="s">
        <v>14374</v>
      </c>
      <c r="F12253" s="71"/>
      <c r="G12253" s="71"/>
    </row>
    <row r="12254" spans="1:7" x14ac:dyDescent="0.2">
      <c r="A12254" s="77">
        <v>521750</v>
      </c>
      <c r="B12254" s="76" t="s">
        <v>14375</v>
      </c>
      <c r="F12254" s="71"/>
      <c r="G12254" s="71"/>
    </row>
    <row r="12255" spans="1:7" x14ac:dyDescent="0.2">
      <c r="A12255" s="77">
        <v>521755</v>
      </c>
      <c r="B12255" s="76" t="s">
        <v>14376</v>
      </c>
      <c r="F12255" s="71"/>
      <c r="G12255" s="71"/>
    </row>
    <row r="12256" spans="1:7" x14ac:dyDescent="0.2">
      <c r="A12256" s="77">
        <v>521760</v>
      </c>
      <c r="B12256" s="76" t="s">
        <v>14377</v>
      </c>
      <c r="F12256" s="71"/>
      <c r="G12256" s="71"/>
    </row>
    <row r="12257" spans="1:7" x14ac:dyDescent="0.2">
      <c r="A12257" s="77">
        <v>521765</v>
      </c>
      <c r="B12257" s="76" t="s">
        <v>14378</v>
      </c>
      <c r="F12257" s="71"/>
      <c r="G12257" s="71"/>
    </row>
    <row r="12258" spans="1:7" x14ac:dyDescent="0.2">
      <c r="A12258" s="77">
        <v>521770</v>
      </c>
      <c r="B12258" s="76" t="s">
        <v>14379</v>
      </c>
      <c r="F12258" s="71"/>
      <c r="G12258" s="71"/>
    </row>
    <row r="12259" spans="1:7" x14ac:dyDescent="0.2">
      <c r="A12259" s="77">
        <v>521775</v>
      </c>
      <c r="B12259" s="76" t="s">
        <v>14380</v>
      </c>
      <c r="F12259" s="71"/>
      <c r="G12259" s="71"/>
    </row>
    <row r="12260" spans="1:7" x14ac:dyDescent="0.2">
      <c r="A12260" s="77">
        <v>521780</v>
      </c>
      <c r="B12260" s="76" t="s">
        <v>14381</v>
      </c>
      <c r="F12260" s="71"/>
      <c r="G12260" s="71"/>
    </row>
    <row r="12261" spans="1:7" x14ac:dyDescent="0.2">
      <c r="A12261" s="77">
        <v>521785</v>
      </c>
      <c r="B12261" s="76" t="s">
        <v>14382</v>
      </c>
      <c r="F12261" s="71"/>
      <c r="G12261" s="71"/>
    </row>
    <row r="12262" spans="1:7" x14ac:dyDescent="0.2">
      <c r="A12262" s="77">
        <v>521790</v>
      </c>
      <c r="B12262" s="76" t="s">
        <v>14743</v>
      </c>
      <c r="F12262" s="71"/>
      <c r="G12262" s="71"/>
    </row>
    <row r="12263" spans="1:7" x14ac:dyDescent="0.2">
      <c r="A12263" s="77">
        <v>521795</v>
      </c>
      <c r="B12263" s="76" t="s">
        <v>14383</v>
      </c>
      <c r="F12263" s="71"/>
      <c r="G12263" s="71"/>
    </row>
    <row r="12264" spans="1:7" x14ac:dyDescent="0.2">
      <c r="A12264" s="77">
        <v>521800</v>
      </c>
      <c r="B12264" s="76" t="s">
        <v>14384</v>
      </c>
      <c r="F12264" s="71"/>
      <c r="G12264" s="71"/>
    </row>
    <row r="12265" spans="1:7" x14ac:dyDescent="0.2">
      <c r="A12265" s="77">
        <v>521805</v>
      </c>
      <c r="B12265" s="76" t="s">
        <v>14385</v>
      </c>
      <c r="F12265" s="71"/>
      <c r="G12265" s="71"/>
    </row>
    <row r="12266" spans="1:7" x14ac:dyDescent="0.2">
      <c r="A12266" s="77">
        <v>521810</v>
      </c>
      <c r="B12266" s="76" t="s">
        <v>14386</v>
      </c>
      <c r="F12266" s="71"/>
      <c r="G12266" s="71"/>
    </row>
    <row r="12267" spans="1:7" x14ac:dyDescent="0.2">
      <c r="A12267" s="77">
        <v>521815</v>
      </c>
      <c r="B12267" s="76" t="s">
        <v>14744</v>
      </c>
      <c r="F12267" s="71"/>
      <c r="G12267" s="71"/>
    </row>
    <row r="12268" spans="1:7" x14ac:dyDescent="0.2">
      <c r="A12268" s="77">
        <v>521820</v>
      </c>
      <c r="B12268" s="76" t="s">
        <v>14497</v>
      </c>
      <c r="F12268" s="71"/>
      <c r="G12268" s="71"/>
    </row>
    <row r="12269" spans="1:7" x14ac:dyDescent="0.2">
      <c r="A12269" s="77">
        <v>521821</v>
      </c>
      <c r="B12269" s="76" t="s">
        <v>14745</v>
      </c>
      <c r="F12269" s="71"/>
      <c r="G12269" s="71"/>
    </row>
    <row r="12270" spans="1:7" x14ac:dyDescent="0.2">
      <c r="A12270" s="77">
        <v>521825</v>
      </c>
      <c r="B12270" s="76" t="s">
        <v>5287</v>
      </c>
      <c r="F12270" s="71"/>
      <c r="G12270" s="71"/>
    </row>
    <row r="12271" spans="1:7" x14ac:dyDescent="0.2">
      <c r="A12271" s="77">
        <v>521830</v>
      </c>
      <c r="B12271" s="76" t="s">
        <v>14387</v>
      </c>
      <c r="F12271" s="71"/>
      <c r="G12271" s="71"/>
    </row>
    <row r="12272" spans="1:7" x14ac:dyDescent="0.2">
      <c r="A12272" s="77">
        <v>521835</v>
      </c>
      <c r="B12272" s="76" t="s">
        <v>14388</v>
      </c>
      <c r="F12272" s="71"/>
      <c r="G12272" s="71"/>
    </row>
    <row r="12273" spans="1:7" x14ac:dyDescent="0.2">
      <c r="A12273" s="77">
        <v>521840</v>
      </c>
      <c r="B12273" s="76" t="s">
        <v>14389</v>
      </c>
      <c r="F12273" s="71"/>
      <c r="G12273" s="71"/>
    </row>
    <row r="12274" spans="1:7" x14ac:dyDescent="0.2">
      <c r="A12274" s="77">
        <v>521845</v>
      </c>
      <c r="B12274" s="76" t="s">
        <v>14390</v>
      </c>
      <c r="F12274" s="71"/>
      <c r="G12274" s="71"/>
    </row>
    <row r="12275" spans="1:7" x14ac:dyDescent="0.2">
      <c r="A12275" s="77">
        <v>521850</v>
      </c>
      <c r="B12275" s="76" t="s">
        <v>14391</v>
      </c>
      <c r="F12275" s="71"/>
      <c r="G12275" s="71"/>
    </row>
    <row r="12276" spans="1:7" x14ac:dyDescent="0.2">
      <c r="A12276" s="77">
        <v>521855</v>
      </c>
      <c r="B12276" s="76" t="s">
        <v>14392</v>
      </c>
      <c r="F12276" s="71"/>
      <c r="G12276" s="71"/>
    </row>
    <row r="12277" spans="1:7" x14ac:dyDescent="0.2">
      <c r="A12277" s="77">
        <v>521860</v>
      </c>
      <c r="B12277" s="76" t="s">
        <v>15171</v>
      </c>
      <c r="F12277" s="71"/>
      <c r="G12277" s="71"/>
    </row>
    <row r="12278" spans="1:7" x14ac:dyDescent="0.2">
      <c r="A12278" s="77">
        <v>521865</v>
      </c>
      <c r="B12278" s="76" t="s">
        <v>14393</v>
      </c>
      <c r="F12278" s="71"/>
      <c r="G12278" s="71"/>
    </row>
    <row r="12279" spans="1:7" x14ac:dyDescent="0.2">
      <c r="A12279" s="77">
        <v>521870</v>
      </c>
      <c r="B12279" s="76" t="s">
        <v>14498</v>
      </c>
      <c r="F12279" s="71"/>
      <c r="G12279" s="71"/>
    </row>
    <row r="12280" spans="1:7" x14ac:dyDescent="0.2">
      <c r="A12280" s="77">
        <v>521875</v>
      </c>
      <c r="B12280" s="76" t="s">
        <v>14394</v>
      </c>
      <c r="F12280" s="71"/>
      <c r="G12280" s="71"/>
    </row>
    <row r="12281" spans="1:7" x14ac:dyDescent="0.2">
      <c r="A12281" s="77">
        <v>521880</v>
      </c>
      <c r="B12281" s="76" t="s">
        <v>14395</v>
      </c>
      <c r="F12281" s="71"/>
      <c r="G12281" s="71"/>
    </row>
    <row r="12282" spans="1:7" x14ac:dyDescent="0.2">
      <c r="A12282" s="77">
        <v>521885</v>
      </c>
      <c r="B12282" s="76" t="s">
        <v>14499</v>
      </c>
      <c r="F12282" s="71"/>
      <c r="G12282" s="71"/>
    </row>
    <row r="12283" spans="1:7" x14ac:dyDescent="0.2">
      <c r="A12283" s="77">
        <v>521890</v>
      </c>
      <c r="B12283" s="76" t="s">
        <v>14396</v>
      </c>
      <c r="F12283" s="71"/>
      <c r="G12283" s="71"/>
    </row>
    <row r="12284" spans="1:7" x14ac:dyDescent="0.2">
      <c r="A12284" s="77">
        <v>521895</v>
      </c>
      <c r="B12284" s="76" t="s">
        <v>14397</v>
      </c>
      <c r="F12284" s="71"/>
      <c r="G12284" s="71"/>
    </row>
    <row r="12285" spans="1:7" x14ac:dyDescent="0.2">
      <c r="A12285" s="77">
        <v>521900</v>
      </c>
      <c r="B12285" s="76" t="s">
        <v>14398</v>
      </c>
      <c r="F12285" s="71"/>
      <c r="G12285" s="71"/>
    </row>
    <row r="12286" spans="1:7" x14ac:dyDescent="0.2">
      <c r="A12286" s="77">
        <v>521905</v>
      </c>
      <c r="B12286" s="76" t="s">
        <v>14500</v>
      </c>
      <c r="F12286" s="71"/>
      <c r="G12286" s="71"/>
    </row>
    <row r="12287" spans="1:7" x14ac:dyDescent="0.2">
      <c r="A12287" s="77">
        <v>521910</v>
      </c>
      <c r="B12287" s="76" t="s">
        <v>14501</v>
      </c>
      <c r="F12287" s="71"/>
      <c r="G12287" s="71"/>
    </row>
    <row r="12288" spans="1:7" x14ac:dyDescent="0.2">
      <c r="A12288" s="77">
        <v>521915</v>
      </c>
      <c r="B12288" s="76" t="s">
        <v>14746</v>
      </c>
      <c r="F12288" s="71"/>
      <c r="G12288" s="71"/>
    </row>
    <row r="12289" spans="1:7" x14ac:dyDescent="0.2">
      <c r="A12289" s="77">
        <v>521916</v>
      </c>
      <c r="B12289" s="76" t="s">
        <v>15172</v>
      </c>
      <c r="F12289" s="71"/>
      <c r="G12289" s="71"/>
    </row>
    <row r="12290" spans="1:7" x14ac:dyDescent="0.2">
      <c r="A12290" s="77">
        <v>521917</v>
      </c>
      <c r="B12290" s="76" t="s">
        <v>15590</v>
      </c>
      <c r="F12290" s="71"/>
      <c r="G12290" s="71"/>
    </row>
    <row r="12291" spans="1:7" x14ac:dyDescent="0.2">
      <c r="A12291" s="77">
        <v>521920</v>
      </c>
      <c r="B12291" s="76" t="s">
        <v>15173</v>
      </c>
      <c r="F12291" s="71"/>
      <c r="G12291" s="71"/>
    </row>
    <row r="12292" spans="1:7" x14ac:dyDescent="0.2">
      <c r="A12292" s="77">
        <v>521925</v>
      </c>
      <c r="B12292" s="76" t="s">
        <v>14502</v>
      </c>
      <c r="F12292" s="71"/>
      <c r="G12292" s="71"/>
    </row>
    <row r="12293" spans="1:7" x14ac:dyDescent="0.2">
      <c r="A12293" s="77">
        <v>521930</v>
      </c>
      <c r="B12293" s="76" t="s">
        <v>14503</v>
      </c>
      <c r="F12293" s="71"/>
      <c r="G12293" s="71"/>
    </row>
    <row r="12294" spans="1:7" x14ac:dyDescent="0.2">
      <c r="A12294" s="77">
        <v>521935</v>
      </c>
      <c r="B12294" s="76" t="s">
        <v>14504</v>
      </c>
      <c r="F12294" s="71"/>
      <c r="G12294" s="71"/>
    </row>
    <row r="12295" spans="1:7" x14ac:dyDescent="0.2">
      <c r="A12295" s="77">
        <v>521940</v>
      </c>
      <c r="B12295" s="76" t="s">
        <v>15591</v>
      </c>
      <c r="F12295" s="71"/>
      <c r="G12295" s="71"/>
    </row>
    <row r="12296" spans="1:7" x14ac:dyDescent="0.2">
      <c r="A12296" s="77">
        <v>521945</v>
      </c>
      <c r="B12296" s="76" t="s">
        <v>14505</v>
      </c>
      <c r="F12296" s="71"/>
      <c r="G12296" s="71"/>
    </row>
    <row r="12297" spans="1:7" x14ac:dyDescent="0.2">
      <c r="A12297" s="77">
        <v>521950</v>
      </c>
      <c r="B12297" s="76" t="s">
        <v>14506</v>
      </c>
      <c r="F12297" s="71"/>
      <c r="G12297" s="71"/>
    </row>
    <row r="12298" spans="1:7" x14ac:dyDescent="0.2">
      <c r="A12298" s="77">
        <v>521955</v>
      </c>
      <c r="B12298" s="76" t="s">
        <v>14507</v>
      </c>
      <c r="F12298" s="71"/>
      <c r="G12298" s="71"/>
    </row>
    <row r="12299" spans="1:7" x14ac:dyDescent="0.2">
      <c r="A12299" s="77">
        <v>521960</v>
      </c>
      <c r="B12299" s="76" t="s">
        <v>14508</v>
      </c>
      <c r="F12299" s="71"/>
      <c r="G12299" s="71"/>
    </row>
    <row r="12300" spans="1:7" x14ac:dyDescent="0.2">
      <c r="A12300" s="77">
        <v>521965</v>
      </c>
      <c r="B12300" s="76" t="s">
        <v>14509</v>
      </c>
      <c r="F12300" s="71"/>
      <c r="G12300" s="71"/>
    </row>
    <row r="12301" spans="1:7" x14ac:dyDescent="0.2">
      <c r="A12301" s="77">
        <v>521970</v>
      </c>
      <c r="B12301" s="76" t="s">
        <v>14510</v>
      </c>
      <c r="F12301" s="71"/>
      <c r="G12301" s="71"/>
    </row>
    <row r="12302" spans="1:7" x14ac:dyDescent="0.2">
      <c r="A12302" s="77">
        <v>521975</v>
      </c>
      <c r="B12302" s="76" t="s">
        <v>14511</v>
      </c>
      <c r="F12302" s="71"/>
      <c r="G12302" s="71"/>
    </row>
    <row r="12303" spans="1:7" x14ac:dyDescent="0.2">
      <c r="A12303" s="77">
        <v>521980</v>
      </c>
      <c r="B12303" s="76" t="s">
        <v>14512</v>
      </c>
      <c r="F12303" s="71"/>
      <c r="G12303" s="71"/>
    </row>
    <row r="12304" spans="1:7" x14ac:dyDescent="0.2">
      <c r="A12304" s="77">
        <v>521981</v>
      </c>
      <c r="B12304" s="76" t="s">
        <v>14512</v>
      </c>
      <c r="F12304" s="71"/>
      <c r="G12304" s="71"/>
    </row>
    <row r="12305" spans="1:7" x14ac:dyDescent="0.2">
      <c r="A12305" s="77">
        <v>521982</v>
      </c>
      <c r="B12305" s="76" t="s">
        <v>15592</v>
      </c>
      <c r="F12305" s="71"/>
      <c r="G12305" s="71"/>
    </row>
    <row r="12306" spans="1:7" x14ac:dyDescent="0.2">
      <c r="A12306" s="77">
        <v>521985</v>
      </c>
      <c r="B12306" s="76" t="s">
        <v>15593</v>
      </c>
      <c r="F12306" s="71"/>
      <c r="G12306" s="71"/>
    </row>
    <row r="12307" spans="1:7" x14ac:dyDescent="0.2">
      <c r="A12307" s="77">
        <v>521990</v>
      </c>
      <c r="B12307" s="76" t="s">
        <v>14513</v>
      </c>
      <c r="F12307" s="71"/>
      <c r="G12307" s="71"/>
    </row>
    <row r="12308" spans="1:7" x14ac:dyDescent="0.2">
      <c r="A12308" s="77">
        <v>521995</v>
      </c>
      <c r="B12308" s="76" t="s">
        <v>14514</v>
      </c>
      <c r="F12308" s="71"/>
      <c r="G12308" s="71"/>
    </row>
    <row r="12309" spans="1:7" x14ac:dyDescent="0.2">
      <c r="A12309" s="77">
        <v>522000</v>
      </c>
      <c r="B12309" s="76" t="s">
        <v>14515</v>
      </c>
      <c r="F12309" s="71"/>
      <c r="G12309" s="71"/>
    </row>
    <row r="12310" spans="1:7" x14ac:dyDescent="0.2">
      <c r="A12310" s="77">
        <v>522005</v>
      </c>
      <c r="B12310" s="76" t="s">
        <v>14516</v>
      </c>
      <c r="F12310" s="71"/>
      <c r="G12310" s="71"/>
    </row>
    <row r="12311" spans="1:7" x14ac:dyDescent="0.2">
      <c r="A12311" s="77">
        <v>522010</v>
      </c>
      <c r="B12311" s="76" t="s">
        <v>14517</v>
      </c>
      <c r="F12311" s="71"/>
      <c r="G12311" s="71"/>
    </row>
    <row r="12312" spans="1:7" x14ac:dyDescent="0.2">
      <c r="A12312" s="77">
        <v>522015</v>
      </c>
      <c r="B12312" s="76" t="s">
        <v>14518</v>
      </c>
      <c r="F12312" s="71"/>
      <c r="G12312" s="71"/>
    </row>
    <row r="12313" spans="1:7" x14ac:dyDescent="0.2">
      <c r="A12313" s="77">
        <v>522020</v>
      </c>
      <c r="B12313" s="76" t="s">
        <v>14519</v>
      </c>
      <c r="F12313" s="71"/>
      <c r="G12313" s="71"/>
    </row>
    <row r="12314" spans="1:7" x14ac:dyDescent="0.2">
      <c r="A12314" s="77">
        <v>522025</v>
      </c>
      <c r="B12314" s="76" t="s">
        <v>14520</v>
      </c>
      <c r="F12314" s="71"/>
      <c r="G12314" s="71"/>
    </row>
    <row r="12315" spans="1:7" x14ac:dyDescent="0.2">
      <c r="A12315" s="77">
        <v>522030</v>
      </c>
      <c r="B12315" s="76" t="s">
        <v>14521</v>
      </c>
      <c r="F12315" s="71"/>
      <c r="G12315" s="71"/>
    </row>
    <row r="12316" spans="1:7" x14ac:dyDescent="0.2">
      <c r="A12316" s="77">
        <v>522035</v>
      </c>
      <c r="B12316" s="76" t="s">
        <v>14522</v>
      </c>
      <c r="F12316" s="71"/>
      <c r="G12316" s="71"/>
    </row>
    <row r="12317" spans="1:7" x14ac:dyDescent="0.2">
      <c r="A12317" s="77">
        <v>522040</v>
      </c>
      <c r="B12317" s="76" t="s">
        <v>14523</v>
      </c>
      <c r="F12317" s="71"/>
      <c r="G12317" s="71"/>
    </row>
    <row r="12318" spans="1:7" x14ac:dyDescent="0.2">
      <c r="A12318" s="77">
        <v>522045</v>
      </c>
      <c r="B12318" s="76" t="s">
        <v>14524</v>
      </c>
      <c r="F12318" s="71"/>
      <c r="G12318" s="71"/>
    </row>
    <row r="12319" spans="1:7" x14ac:dyDescent="0.2">
      <c r="A12319" s="77">
        <v>522050</v>
      </c>
      <c r="B12319" s="76" t="s">
        <v>14525</v>
      </c>
      <c r="F12319" s="71"/>
      <c r="G12319" s="71"/>
    </row>
    <row r="12320" spans="1:7" x14ac:dyDescent="0.2">
      <c r="A12320" s="77">
        <v>522055</v>
      </c>
      <c r="B12320" s="76" t="s">
        <v>15373</v>
      </c>
      <c r="F12320" s="71"/>
      <c r="G12320" s="71"/>
    </row>
    <row r="12321" spans="1:7" x14ac:dyDescent="0.2">
      <c r="A12321" s="77">
        <v>522060</v>
      </c>
      <c r="B12321" s="76" t="s">
        <v>14526</v>
      </c>
      <c r="F12321" s="71"/>
      <c r="G12321" s="71"/>
    </row>
    <row r="12322" spans="1:7" x14ac:dyDescent="0.2">
      <c r="A12322" s="77">
        <v>522065</v>
      </c>
      <c r="B12322" s="76" t="s">
        <v>14747</v>
      </c>
      <c r="F12322" s="71"/>
      <c r="G12322" s="71"/>
    </row>
    <row r="12323" spans="1:7" x14ac:dyDescent="0.2">
      <c r="A12323" s="77">
        <v>522070</v>
      </c>
      <c r="B12323" s="76" t="s">
        <v>14527</v>
      </c>
      <c r="F12323" s="71"/>
      <c r="G12323" s="71"/>
    </row>
    <row r="12324" spans="1:7" x14ac:dyDescent="0.2">
      <c r="A12324" s="77">
        <v>522075</v>
      </c>
      <c r="B12324" s="76" t="s">
        <v>14528</v>
      </c>
      <c r="F12324" s="71"/>
      <c r="G12324" s="71"/>
    </row>
    <row r="12325" spans="1:7" x14ac:dyDescent="0.2">
      <c r="A12325" s="77">
        <v>522080</v>
      </c>
      <c r="B12325" s="76" t="s">
        <v>14529</v>
      </c>
      <c r="F12325" s="71"/>
      <c r="G12325" s="71"/>
    </row>
    <row r="12326" spans="1:7" x14ac:dyDescent="0.2">
      <c r="A12326" s="77">
        <v>522085</v>
      </c>
      <c r="B12326" s="76" t="s">
        <v>14530</v>
      </c>
      <c r="F12326" s="71"/>
      <c r="G12326" s="71"/>
    </row>
    <row r="12327" spans="1:7" x14ac:dyDescent="0.2">
      <c r="A12327" s="77">
        <v>522090</v>
      </c>
      <c r="B12327" s="76" t="s">
        <v>14531</v>
      </c>
      <c r="F12327" s="71"/>
      <c r="G12327" s="71"/>
    </row>
    <row r="12328" spans="1:7" x14ac:dyDescent="0.2">
      <c r="A12328" s="77">
        <v>522095</v>
      </c>
      <c r="B12328" s="76" t="s">
        <v>14532</v>
      </c>
      <c r="F12328" s="71"/>
      <c r="G12328" s="71"/>
    </row>
    <row r="12329" spans="1:7" x14ac:dyDescent="0.2">
      <c r="A12329" s="77">
        <v>522100</v>
      </c>
      <c r="B12329" s="76" t="s">
        <v>14533</v>
      </c>
      <c r="F12329" s="71"/>
      <c r="G12329" s="71"/>
    </row>
    <row r="12330" spans="1:7" x14ac:dyDescent="0.2">
      <c r="A12330" s="77">
        <v>522105</v>
      </c>
      <c r="B12330" s="76" t="s">
        <v>15594</v>
      </c>
      <c r="F12330" s="71"/>
      <c r="G12330" s="71"/>
    </row>
    <row r="12331" spans="1:7" x14ac:dyDescent="0.2">
      <c r="A12331" s="77">
        <v>522110</v>
      </c>
      <c r="B12331" s="76" t="s">
        <v>15174</v>
      </c>
      <c r="F12331" s="71"/>
      <c r="G12331" s="71"/>
    </row>
    <row r="12332" spans="1:7" x14ac:dyDescent="0.2">
      <c r="A12332" s="77">
        <v>522115</v>
      </c>
      <c r="B12332" s="76" t="s">
        <v>15595</v>
      </c>
      <c r="F12332" s="71"/>
      <c r="G12332" s="71"/>
    </row>
    <row r="12333" spans="1:7" x14ac:dyDescent="0.2">
      <c r="A12333" s="77">
        <v>522120</v>
      </c>
      <c r="B12333" s="76" t="s">
        <v>14534</v>
      </c>
      <c r="F12333" s="71"/>
      <c r="G12333" s="71"/>
    </row>
    <row r="12334" spans="1:7" x14ac:dyDescent="0.2">
      <c r="A12334" s="77">
        <v>522125</v>
      </c>
      <c r="B12334" s="76" t="s">
        <v>14535</v>
      </c>
      <c r="F12334" s="71"/>
      <c r="G12334" s="71"/>
    </row>
    <row r="12335" spans="1:7" x14ac:dyDescent="0.2">
      <c r="A12335" s="77">
        <v>522130</v>
      </c>
      <c r="B12335" s="76" t="s">
        <v>14748</v>
      </c>
      <c r="F12335" s="71"/>
      <c r="G12335" s="71"/>
    </row>
    <row r="12336" spans="1:7" x14ac:dyDescent="0.2">
      <c r="A12336" s="77">
        <v>522135</v>
      </c>
      <c r="B12336" s="76" t="s">
        <v>14536</v>
      </c>
      <c r="F12336" s="71"/>
      <c r="G12336" s="71"/>
    </row>
    <row r="12337" spans="1:7" x14ac:dyDescent="0.2">
      <c r="A12337" s="77">
        <v>522140</v>
      </c>
      <c r="B12337" s="76" t="s">
        <v>14537</v>
      </c>
      <c r="F12337" s="71"/>
      <c r="G12337" s="71"/>
    </row>
    <row r="12338" spans="1:7" x14ac:dyDescent="0.2">
      <c r="A12338" s="77">
        <v>522145</v>
      </c>
      <c r="B12338" s="76" t="s">
        <v>14749</v>
      </c>
      <c r="F12338" s="71"/>
      <c r="G12338" s="71"/>
    </row>
    <row r="12339" spans="1:7" x14ac:dyDescent="0.2">
      <c r="A12339" s="77">
        <v>522146</v>
      </c>
      <c r="B12339" s="76" t="s">
        <v>15175</v>
      </c>
      <c r="F12339" s="71"/>
      <c r="G12339" s="71"/>
    </row>
    <row r="12340" spans="1:7" x14ac:dyDescent="0.2">
      <c r="A12340" s="77">
        <v>522150</v>
      </c>
      <c r="B12340" s="76" t="s">
        <v>14750</v>
      </c>
      <c r="F12340" s="71"/>
      <c r="G12340" s="71"/>
    </row>
    <row r="12341" spans="1:7" x14ac:dyDescent="0.2">
      <c r="A12341" s="77">
        <v>522155</v>
      </c>
      <c r="B12341" s="76" t="s">
        <v>14751</v>
      </c>
      <c r="F12341" s="71"/>
      <c r="G12341" s="71"/>
    </row>
    <row r="12342" spans="1:7" x14ac:dyDescent="0.2">
      <c r="A12342" s="77">
        <v>522160</v>
      </c>
      <c r="B12342" s="76" t="s">
        <v>14752</v>
      </c>
      <c r="F12342" s="71"/>
      <c r="G12342" s="71"/>
    </row>
    <row r="12343" spans="1:7" x14ac:dyDescent="0.2">
      <c r="A12343" s="77">
        <v>522165</v>
      </c>
      <c r="B12343" s="76" t="s">
        <v>15176</v>
      </c>
      <c r="F12343" s="71"/>
      <c r="G12343" s="71"/>
    </row>
    <row r="12344" spans="1:7" x14ac:dyDescent="0.2">
      <c r="A12344" s="77">
        <v>522170</v>
      </c>
      <c r="B12344" s="76" t="s">
        <v>14753</v>
      </c>
      <c r="F12344" s="71"/>
      <c r="G12344" s="71"/>
    </row>
    <row r="12345" spans="1:7" x14ac:dyDescent="0.2">
      <c r="A12345" s="77">
        <v>522175</v>
      </c>
      <c r="B12345" s="76" t="s">
        <v>15177</v>
      </c>
      <c r="F12345" s="71"/>
      <c r="G12345" s="71"/>
    </row>
    <row r="12346" spans="1:7" x14ac:dyDescent="0.2">
      <c r="A12346" s="77">
        <v>522180</v>
      </c>
      <c r="B12346" s="76" t="s">
        <v>14754</v>
      </c>
      <c r="F12346" s="71"/>
      <c r="G12346" s="71"/>
    </row>
    <row r="12347" spans="1:7" x14ac:dyDescent="0.2">
      <c r="A12347" s="77">
        <v>522185</v>
      </c>
      <c r="B12347" s="76" t="s">
        <v>14755</v>
      </c>
      <c r="F12347" s="71"/>
      <c r="G12347" s="71"/>
    </row>
    <row r="12348" spans="1:7" x14ac:dyDescent="0.2">
      <c r="A12348" s="77">
        <v>522190</v>
      </c>
      <c r="B12348" s="76" t="s">
        <v>14756</v>
      </c>
      <c r="F12348" s="71"/>
      <c r="G12348" s="71"/>
    </row>
    <row r="12349" spans="1:7" x14ac:dyDescent="0.2">
      <c r="A12349" s="77">
        <v>522195</v>
      </c>
      <c r="B12349" s="76" t="s">
        <v>14757</v>
      </c>
      <c r="F12349" s="71"/>
      <c r="G12349" s="71"/>
    </row>
    <row r="12350" spans="1:7" x14ac:dyDescent="0.2">
      <c r="A12350" s="77">
        <v>522200</v>
      </c>
      <c r="B12350" s="76" t="s">
        <v>14758</v>
      </c>
      <c r="F12350" s="71"/>
      <c r="G12350" s="71"/>
    </row>
    <row r="12351" spans="1:7" x14ac:dyDescent="0.2">
      <c r="A12351" s="77">
        <v>522205</v>
      </c>
      <c r="B12351" s="76" t="s">
        <v>14759</v>
      </c>
      <c r="F12351" s="71"/>
      <c r="G12351" s="71"/>
    </row>
    <row r="12352" spans="1:7" x14ac:dyDescent="0.2">
      <c r="A12352" s="77">
        <v>522210</v>
      </c>
      <c r="B12352" s="76" t="s">
        <v>14760</v>
      </c>
      <c r="F12352" s="71"/>
      <c r="G12352" s="71"/>
    </row>
    <row r="12353" spans="1:7" x14ac:dyDescent="0.2">
      <c r="A12353" s="77">
        <v>522215</v>
      </c>
      <c r="B12353" s="76" t="s">
        <v>14761</v>
      </c>
      <c r="F12353" s="71"/>
      <c r="G12353" s="71"/>
    </row>
    <row r="12354" spans="1:7" x14ac:dyDescent="0.2">
      <c r="A12354" s="77">
        <v>522220</v>
      </c>
      <c r="B12354" s="76" t="s">
        <v>14762</v>
      </c>
      <c r="F12354" s="71"/>
      <c r="G12354" s="71"/>
    </row>
    <row r="12355" spans="1:7" x14ac:dyDescent="0.2">
      <c r="A12355" s="77">
        <v>522225</v>
      </c>
      <c r="B12355" s="76" t="s">
        <v>15178</v>
      </c>
      <c r="F12355" s="71"/>
      <c r="G12355" s="71"/>
    </row>
    <row r="12356" spans="1:7" x14ac:dyDescent="0.2">
      <c r="A12356" s="77">
        <v>522230</v>
      </c>
      <c r="B12356" s="76" t="s">
        <v>14763</v>
      </c>
      <c r="F12356" s="71"/>
      <c r="G12356" s="71"/>
    </row>
    <row r="12357" spans="1:7" x14ac:dyDescent="0.2">
      <c r="A12357" s="77">
        <v>522235</v>
      </c>
      <c r="B12357" s="76" t="s">
        <v>14764</v>
      </c>
      <c r="F12357" s="71"/>
      <c r="G12357" s="71"/>
    </row>
    <row r="12358" spans="1:7" x14ac:dyDescent="0.2">
      <c r="A12358" s="77">
        <v>522240</v>
      </c>
      <c r="B12358" s="76" t="s">
        <v>5313</v>
      </c>
      <c r="F12358" s="71"/>
      <c r="G12358" s="71"/>
    </row>
    <row r="12359" spans="1:7" x14ac:dyDescent="0.2">
      <c r="A12359" s="77">
        <v>522245</v>
      </c>
      <c r="B12359" s="76" t="s">
        <v>14765</v>
      </c>
      <c r="F12359" s="71"/>
      <c r="G12359" s="71"/>
    </row>
    <row r="12360" spans="1:7" x14ac:dyDescent="0.2">
      <c r="A12360" s="77">
        <v>522250</v>
      </c>
      <c r="B12360" s="76" t="s">
        <v>14766</v>
      </c>
      <c r="F12360" s="71"/>
      <c r="G12360" s="71"/>
    </row>
    <row r="12361" spans="1:7" x14ac:dyDescent="0.2">
      <c r="A12361" s="77">
        <v>522255</v>
      </c>
      <c r="B12361" s="76" t="s">
        <v>14767</v>
      </c>
      <c r="F12361" s="71"/>
      <c r="G12361" s="71"/>
    </row>
    <row r="12362" spans="1:7" x14ac:dyDescent="0.2">
      <c r="A12362" s="77">
        <v>522260</v>
      </c>
      <c r="B12362" s="76" t="s">
        <v>14768</v>
      </c>
      <c r="F12362" s="71"/>
      <c r="G12362" s="71"/>
    </row>
    <row r="12363" spans="1:7" x14ac:dyDescent="0.2">
      <c r="A12363" s="77">
        <v>522265</v>
      </c>
      <c r="B12363" s="76" t="s">
        <v>14769</v>
      </c>
      <c r="F12363" s="71"/>
      <c r="G12363" s="71"/>
    </row>
    <row r="12364" spans="1:7" x14ac:dyDescent="0.2">
      <c r="A12364" s="77">
        <v>522270</v>
      </c>
      <c r="B12364" s="76" t="s">
        <v>14770</v>
      </c>
      <c r="F12364" s="71"/>
      <c r="G12364" s="71"/>
    </row>
    <row r="12365" spans="1:7" x14ac:dyDescent="0.2">
      <c r="A12365" s="77">
        <v>522275</v>
      </c>
      <c r="B12365" s="76" t="s">
        <v>14771</v>
      </c>
      <c r="F12365" s="71"/>
      <c r="G12365" s="71"/>
    </row>
    <row r="12366" spans="1:7" x14ac:dyDescent="0.2">
      <c r="A12366" s="77">
        <v>522280</v>
      </c>
      <c r="B12366" s="76" t="s">
        <v>14772</v>
      </c>
      <c r="F12366" s="71"/>
      <c r="G12366" s="71"/>
    </row>
    <row r="12367" spans="1:7" x14ac:dyDescent="0.2">
      <c r="A12367" s="77">
        <v>522285</v>
      </c>
      <c r="B12367" s="76" t="s">
        <v>14773</v>
      </c>
      <c r="F12367" s="71"/>
      <c r="G12367" s="71"/>
    </row>
    <row r="12368" spans="1:7" x14ac:dyDescent="0.2">
      <c r="A12368" s="77">
        <v>522290</v>
      </c>
      <c r="B12368" s="76" t="s">
        <v>14774</v>
      </c>
      <c r="F12368" s="71"/>
      <c r="G12368" s="71"/>
    </row>
    <row r="12369" spans="1:7" x14ac:dyDescent="0.2">
      <c r="A12369" s="77">
        <v>522295</v>
      </c>
      <c r="B12369" s="76" t="s">
        <v>14775</v>
      </c>
      <c r="F12369" s="71"/>
      <c r="G12369" s="71"/>
    </row>
    <row r="12370" spans="1:7" x14ac:dyDescent="0.2">
      <c r="A12370" s="77">
        <v>522300</v>
      </c>
      <c r="B12370" s="76" t="s">
        <v>14776</v>
      </c>
      <c r="F12370" s="71"/>
      <c r="G12370" s="71"/>
    </row>
    <row r="12371" spans="1:7" x14ac:dyDescent="0.2">
      <c r="A12371" s="77">
        <v>522305</v>
      </c>
      <c r="B12371" s="76" t="s">
        <v>14777</v>
      </c>
      <c r="F12371" s="71"/>
      <c r="G12371" s="71"/>
    </row>
    <row r="12372" spans="1:7" x14ac:dyDescent="0.2">
      <c r="A12372" s="77">
        <v>522310</v>
      </c>
      <c r="B12372" s="76" t="s">
        <v>14778</v>
      </c>
      <c r="F12372" s="71"/>
      <c r="G12372" s="71"/>
    </row>
    <row r="12373" spans="1:7" x14ac:dyDescent="0.2">
      <c r="A12373" s="77">
        <v>522315</v>
      </c>
      <c r="B12373" s="76" t="s">
        <v>14779</v>
      </c>
      <c r="F12373" s="71"/>
      <c r="G12373" s="71"/>
    </row>
    <row r="12374" spans="1:7" x14ac:dyDescent="0.2">
      <c r="A12374" s="77">
        <v>522320</v>
      </c>
      <c r="B12374" s="76" t="s">
        <v>14780</v>
      </c>
      <c r="F12374" s="71"/>
      <c r="G12374" s="71"/>
    </row>
    <row r="12375" spans="1:7" x14ac:dyDescent="0.2">
      <c r="A12375" s="77">
        <v>522325</v>
      </c>
      <c r="B12375" s="76" t="s">
        <v>14781</v>
      </c>
      <c r="F12375" s="71"/>
      <c r="G12375" s="71"/>
    </row>
    <row r="12376" spans="1:7" x14ac:dyDescent="0.2">
      <c r="A12376" s="77">
        <v>522330</v>
      </c>
      <c r="B12376" s="76" t="s">
        <v>15596</v>
      </c>
      <c r="F12376" s="71"/>
      <c r="G12376" s="71"/>
    </row>
    <row r="12377" spans="1:7" x14ac:dyDescent="0.2">
      <c r="A12377" s="77">
        <v>522331</v>
      </c>
      <c r="B12377" s="76" t="s">
        <v>14964</v>
      </c>
      <c r="F12377" s="71"/>
      <c r="G12377" s="71"/>
    </row>
    <row r="12378" spans="1:7" x14ac:dyDescent="0.2">
      <c r="A12378" s="77">
        <v>522335</v>
      </c>
      <c r="B12378" s="76" t="s">
        <v>15374</v>
      </c>
      <c r="F12378" s="71"/>
      <c r="G12378" s="71"/>
    </row>
    <row r="12379" spans="1:7" x14ac:dyDescent="0.2">
      <c r="A12379" s="77">
        <v>522340</v>
      </c>
      <c r="B12379" s="76" t="s">
        <v>14782</v>
      </c>
      <c r="F12379" s="71"/>
      <c r="G12379" s="71"/>
    </row>
    <row r="12380" spans="1:7" x14ac:dyDescent="0.2">
      <c r="A12380" s="77">
        <v>522345</v>
      </c>
      <c r="B12380" s="76" t="s">
        <v>14783</v>
      </c>
      <c r="F12380" s="71"/>
      <c r="G12380" s="71"/>
    </row>
    <row r="12381" spans="1:7" x14ac:dyDescent="0.2">
      <c r="A12381" s="77">
        <v>522350</v>
      </c>
      <c r="B12381" s="76" t="s">
        <v>14784</v>
      </c>
      <c r="F12381" s="71"/>
      <c r="G12381" s="71"/>
    </row>
    <row r="12382" spans="1:7" x14ac:dyDescent="0.2">
      <c r="A12382" s="77">
        <v>522355</v>
      </c>
      <c r="B12382" s="76" t="s">
        <v>14785</v>
      </c>
      <c r="F12382" s="71"/>
      <c r="G12382" s="71"/>
    </row>
    <row r="12383" spans="1:7" x14ac:dyDescent="0.2">
      <c r="A12383" s="77">
        <v>522360</v>
      </c>
      <c r="B12383" s="76" t="s">
        <v>14786</v>
      </c>
      <c r="F12383" s="71"/>
      <c r="G12383" s="71"/>
    </row>
    <row r="12384" spans="1:7" x14ac:dyDescent="0.2">
      <c r="A12384" s="77">
        <v>522365</v>
      </c>
      <c r="B12384" s="76" t="s">
        <v>14787</v>
      </c>
      <c r="F12384" s="71"/>
      <c r="G12384" s="71"/>
    </row>
    <row r="12385" spans="1:7" x14ac:dyDescent="0.2">
      <c r="A12385" s="77">
        <v>522370</v>
      </c>
      <c r="B12385" s="76" t="s">
        <v>15179</v>
      </c>
      <c r="F12385" s="71"/>
      <c r="G12385" s="71"/>
    </row>
    <row r="12386" spans="1:7" x14ac:dyDescent="0.2">
      <c r="A12386" s="77">
        <v>522371</v>
      </c>
      <c r="B12386" s="76" t="s">
        <v>15375</v>
      </c>
      <c r="F12386" s="71"/>
      <c r="G12386" s="71"/>
    </row>
    <row r="12387" spans="1:7" x14ac:dyDescent="0.2">
      <c r="A12387" s="77">
        <v>522375</v>
      </c>
      <c r="B12387" s="76" t="s">
        <v>14788</v>
      </c>
      <c r="F12387" s="71"/>
      <c r="G12387" s="71"/>
    </row>
    <row r="12388" spans="1:7" x14ac:dyDescent="0.2">
      <c r="A12388" s="77">
        <v>522380</v>
      </c>
      <c r="B12388" s="76" t="s">
        <v>14789</v>
      </c>
      <c r="F12388" s="71"/>
      <c r="G12388" s="71"/>
    </row>
    <row r="12389" spans="1:7" x14ac:dyDescent="0.2">
      <c r="A12389" s="77">
        <v>522385</v>
      </c>
      <c r="B12389" s="76" t="s">
        <v>14790</v>
      </c>
      <c r="F12389" s="71"/>
      <c r="G12389" s="71"/>
    </row>
    <row r="12390" spans="1:7" x14ac:dyDescent="0.2">
      <c r="A12390" s="77">
        <v>522390</v>
      </c>
      <c r="B12390" s="76" t="s">
        <v>15180</v>
      </c>
      <c r="F12390" s="71"/>
      <c r="G12390" s="71"/>
    </row>
    <row r="12391" spans="1:7" x14ac:dyDescent="0.2">
      <c r="A12391" s="77">
        <v>522395</v>
      </c>
      <c r="B12391" s="76" t="s">
        <v>15597</v>
      </c>
      <c r="F12391" s="71"/>
      <c r="G12391" s="71"/>
    </row>
    <row r="12392" spans="1:7" x14ac:dyDescent="0.2">
      <c r="A12392" s="77">
        <v>522396</v>
      </c>
      <c r="B12392" s="76" t="s">
        <v>15181</v>
      </c>
      <c r="F12392" s="71"/>
      <c r="G12392" s="71"/>
    </row>
    <row r="12393" spans="1:7" x14ac:dyDescent="0.2">
      <c r="A12393" s="77">
        <v>522400</v>
      </c>
      <c r="B12393" s="76" t="s">
        <v>15182</v>
      </c>
      <c r="F12393" s="71"/>
      <c r="G12393" s="71"/>
    </row>
    <row r="12394" spans="1:7" x14ac:dyDescent="0.2">
      <c r="A12394" s="77">
        <v>522401</v>
      </c>
      <c r="B12394" s="76" t="s">
        <v>15183</v>
      </c>
      <c r="F12394" s="71"/>
      <c r="G12394" s="71"/>
    </row>
    <row r="12395" spans="1:7" x14ac:dyDescent="0.2">
      <c r="A12395" s="77">
        <v>522402</v>
      </c>
      <c r="B12395" s="76" t="s">
        <v>15184</v>
      </c>
      <c r="F12395" s="71"/>
      <c r="G12395" s="71"/>
    </row>
    <row r="12396" spans="1:7" x14ac:dyDescent="0.2">
      <c r="A12396" s="77">
        <v>522405</v>
      </c>
      <c r="B12396" s="76" t="s">
        <v>14791</v>
      </c>
      <c r="F12396" s="71"/>
      <c r="G12396" s="71"/>
    </row>
    <row r="12397" spans="1:7" x14ac:dyDescent="0.2">
      <c r="A12397" s="77">
        <v>522406</v>
      </c>
      <c r="B12397" s="76" t="s">
        <v>15185</v>
      </c>
      <c r="F12397" s="71"/>
      <c r="G12397" s="71"/>
    </row>
    <row r="12398" spans="1:7" x14ac:dyDescent="0.2">
      <c r="A12398" s="77">
        <v>522407</v>
      </c>
      <c r="B12398" s="76" t="s">
        <v>15186</v>
      </c>
      <c r="F12398" s="71"/>
      <c r="G12398" s="71"/>
    </row>
    <row r="12399" spans="1:7" x14ac:dyDescent="0.2">
      <c r="A12399" s="77">
        <v>522408</v>
      </c>
      <c r="B12399" s="76" t="s">
        <v>15598</v>
      </c>
      <c r="F12399" s="71"/>
      <c r="G12399" s="71"/>
    </row>
    <row r="12400" spans="1:7" x14ac:dyDescent="0.2">
      <c r="A12400" s="77">
        <v>522410</v>
      </c>
      <c r="B12400" s="76" t="s">
        <v>14792</v>
      </c>
      <c r="F12400" s="71"/>
      <c r="G12400" s="71"/>
    </row>
    <row r="12401" spans="1:7" x14ac:dyDescent="0.2">
      <c r="A12401" s="77">
        <v>522415</v>
      </c>
      <c r="B12401" s="76" t="s">
        <v>14793</v>
      </c>
      <c r="F12401" s="71"/>
      <c r="G12401" s="71"/>
    </row>
    <row r="12402" spans="1:7" x14ac:dyDescent="0.2">
      <c r="A12402" s="77">
        <v>522420</v>
      </c>
      <c r="B12402" s="76" t="s">
        <v>14794</v>
      </c>
      <c r="F12402" s="71"/>
      <c r="G12402" s="71"/>
    </row>
    <row r="12403" spans="1:7" x14ac:dyDescent="0.2">
      <c r="A12403" s="77">
        <v>522425</v>
      </c>
      <c r="B12403" s="76" t="s">
        <v>14795</v>
      </c>
      <c r="F12403" s="71"/>
      <c r="G12403" s="71"/>
    </row>
    <row r="12404" spans="1:7" x14ac:dyDescent="0.2">
      <c r="A12404" s="77">
        <v>522430</v>
      </c>
      <c r="B12404" s="76" t="s">
        <v>14796</v>
      </c>
      <c r="F12404" s="71"/>
      <c r="G12404" s="71"/>
    </row>
    <row r="12405" spans="1:7" x14ac:dyDescent="0.2">
      <c r="A12405" s="77">
        <v>522435</v>
      </c>
      <c r="B12405" s="76" t="s">
        <v>14797</v>
      </c>
      <c r="F12405" s="71"/>
      <c r="G12405" s="71"/>
    </row>
    <row r="12406" spans="1:7" x14ac:dyDescent="0.2">
      <c r="A12406" s="77">
        <v>522440</v>
      </c>
      <c r="B12406" s="76" t="s">
        <v>14798</v>
      </c>
      <c r="F12406" s="71"/>
      <c r="G12406" s="71"/>
    </row>
    <row r="12407" spans="1:7" x14ac:dyDescent="0.2">
      <c r="A12407" s="77">
        <v>522445</v>
      </c>
      <c r="B12407" s="76" t="s">
        <v>15187</v>
      </c>
      <c r="F12407" s="71"/>
      <c r="G12407" s="71"/>
    </row>
    <row r="12408" spans="1:7" x14ac:dyDescent="0.2">
      <c r="A12408" s="77">
        <v>522450</v>
      </c>
      <c r="B12408" s="76" t="s">
        <v>14799</v>
      </c>
      <c r="F12408" s="71"/>
      <c r="G12408" s="71"/>
    </row>
    <row r="12409" spans="1:7" x14ac:dyDescent="0.2">
      <c r="A12409" s="77">
        <v>522455</v>
      </c>
      <c r="B12409" s="76" t="s">
        <v>14800</v>
      </c>
      <c r="F12409" s="71"/>
      <c r="G12409" s="71"/>
    </row>
    <row r="12410" spans="1:7" x14ac:dyDescent="0.2">
      <c r="A12410" s="77">
        <v>522460</v>
      </c>
      <c r="B12410" s="76" t="s">
        <v>14801</v>
      </c>
      <c r="F12410" s="71"/>
      <c r="G12410" s="71"/>
    </row>
    <row r="12411" spans="1:7" x14ac:dyDescent="0.2">
      <c r="A12411" s="77">
        <v>522465</v>
      </c>
      <c r="B12411" s="76" t="s">
        <v>14802</v>
      </c>
      <c r="F12411" s="71"/>
      <c r="G12411" s="71"/>
    </row>
    <row r="12412" spans="1:7" x14ac:dyDescent="0.2">
      <c r="A12412" s="77">
        <v>522470</v>
      </c>
      <c r="B12412" s="76" t="s">
        <v>14803</v>
      </c>
      <c r="F12412" s="71"/>
      <c r="G12412" s="71"/>
    </row>
    <row r="12413" spans="1:7" x14ac:dyDescent="0.2">
      <c r="A12413" s="77">
        <v>522475</v>
      </c>
      <c r="B12413" s="76" t="s">
        <v>15599</v>
      </c>
      <c r="F12413" s="71"/>
      <c r="G12413" s="71"/>
    </row>
    <row r="12414" spans="1:7" x14ac:dyDescent="0.2">
      <c r="A12414" s="77">
        <v>522480</v>
      </c>
      <c r="B12414" s="76" t="s">
        <v>14804</v>
      </c>
      <c r="F12414" s="71"/>
      <c r="G12414" s="71"/>
    </row>
    <row r="12415" spans="1:7" x14ac:dyDescent="0.2">
      <c r="A12415" s="77">
        <v>522481</v>
      </c>
      <c r="B12415" s="76" t="s">
        <v>15600</v>
      </c>
      <c r="F12415" s="71"/>
      <c r="G12415" s="71"/>
    </row>
    <row r="12416" spans="1:7" x14ac:dyDescent="0.2">
      <c r="A12416" s="77">
        <v>522485</v>
      </c>
      <c r="B12416" s="76" t="s">
        <v>15601</v>
      </c>
      <c r="F12416" s="71"/>
      <c r="G12416" s="71"/>
    </row>
    <row r="12417" spans="1:7" x14ac:dyDescent="0.2">
      <c r="A12417" s="77">
        <v>522490</v>
      </c>
      <c r="B12417" s="76" t="s">
        <v>14805</v>
      </c>
      <c r="F12417" s="71"/>
      <c r="G12417" s="71"/>
    </row>
    <row r="12418" spans="1:7" x14ac:dyDescent="0.2">
      <c r="A12418" s="77">
        <v>522495</v>
      </c>
      <c r="B12418" s="76" t="s">
        <v>14806</v>
      </c>
      <c r="F12418" s="71"/>
      <c r="G12418" s="71"/>
    </row>
    <row r="12419" spans="1:7" x14ac:dyDescent="0.2">
      <c r="A12419" s="77">
        <v>522500</v>
      </c>
      <c r="B12419" s="76" t="s">
        <v>14807</v>
      </c>
      <c r="F12419" s="71"/>
      <c r="G12419" s="71"/>
    </row>
    <row r="12420" spans="1:7" x14ac:dyDescent="0.2">
      <c r="A12420" s="77">
        <v>522505</v>
      </c>
      <c r="B12420" s="76" t="s">
        <v>14808</v>
      </c>
      <c r="F12420" s="71"/>
      <c r="G12420" s="71"/>
    </row>
    <row r="12421" spans="1:7" x14ac:dyDescent="0.2">
      <c r="A12421" s="77">
        <v>522510</v>
      </c>
      <c r="B12421" s="76" t="s">
        <v>14809</v>
      </c>
      <c r="F12421" s="71"/>
      <c r="G12421" s="71"/>
    </row>
    <row r="12422" spans="1:7" x14ac:dyDescent="0.2">
      <c r="A12422" s="77">
        <v>522515</v>
      </c>
      <c r="B12422" s="76" t="s">
        <v>14810</v>
      </c>
      <c r="F12422" s="71"/>
      <c r="G12422" s="71"/>
    </row>
    <row r="12423" spans="1:7" x14ac:dyDescent="0.2">
      <c r="A12423" s="77">
        <v>522520</v>
      </c>
      <c r="B12423" s="76" t="s">
        <v>14811</v>
      </c>
      <c r="F12423" s="71"/>
      <c r="G12423" s="71"/>
    </row>
    <row r="12424" spans="1:7" x14ac:dyDescent="0.2">
      <c r="A12424" s="77">
        <v>522525</v>
      </c>
      <c r="B12424" s="76" t="s">
        <v>14812</v>
      </c>
      <c r="F12424" s="71"/>
      <c r="G12424" s="71"/>
    </row>
    <row r="12425" spans="1:7" x14ac:dyDescent="0.2">
      <c r="A12425" s="77">
        <v>522530</v>
      </c>
      <c r="B12425" s="76" t="s">
        <v>14813</v>
      </c>
      <c r="F12425" s="71"/>
      <c r="G12425" s="71"/>
    </row>
    <row r="12426" spans="1:7" x14ac:dyDescent="0.2">
      <c r="A12426" s="77">
        <v>522535</v>
      </c>
      <c r="B12426" s="76" t="s">
        <v>14814</v>
      </c>
      <c r="F12426" s="71"/>
      <c r="G12426" s="71"/>
    </row>
    <row r="12427" spans="1:7" x14ac:dyDescent="0.2">
      <c r="A12427" s="77">
        <v>522540</v>
      </c>
      <c r="B12427" s="76" t="s">
        <v>15602</v>
      </c>
      <c r="F12427" s="71"/>
      <c r="G12427" s="71"/>
    </row>
    <row r="12428" spans="1:7" x14ac:dyDescent="0.2">
      <c r="A12428" s="77">
        <v>522545</v>
      </c>
      <c r="B12428" s="76" t="s">
        <v>14815</v>
      </c>
      <c r="F12428" s="71"/>
      <c r="G12428" s="71"/>
    </row>
    <row r="12429" spans="1:7" x14ac:dyDescent="0.2">
      <c r="A12429" s="77">
        <v>522550</v>
      </c>
      <c r="B12429" s="76" t="s">
        <v>14816</v>
      </c>
      <c r="F12429" s="71"/>
      <c r="G12429" s="71"/>
    </row>
    <row r="12430" spans="1:7" x14ac:dyDescent="0.2">
      <c r="A12430" s="77">
        <v>522555</v>
      </c>
      <c r="B12430" s="76" t="s">
        <v>14817</v>
      </c>
      <c r="F12430" s="71"/>
      <c r="G12430" s="71"/>
    </row>
    <row r="12431" spans="1:7" x14ac:dyDescent="0.2">
      <c r="A12431" s="77">
        <v>522560</v>
      </c>
      <c r="B12431" s="76" t="s">
        <v>5436</v>
      </c>
      <c r="F12431" s="71"/>
      <c r="G12431" s="71"/>
    </row>
    <row r="12432" spans="1:7" x14ac:dyDescent="0.2">
      <c r="A12432" s="77">
        <v>522565</v>
      </c>
      <c r="B12432" s="76" t="s">
        <v>14818</v>
      </c>
      <c r="F12432" s="71"/>
      <c r="G12432" s="71"/>
    </row>
    <row r="12433" spans="1:7" x14ac:dyDescent="0.2">
      <c r="A12433" s="77">
        <v>522566</v>
      </c>
      <c r="B12433" s="76" t="s">
        <v>14819</v>
      </c>
      <c r="F12433" s="71"/>
      <c r="G12433" s="71"/>
    </row>
    <row r="12434" spans="1:7" x14ac:dyDescent="0.2">
      <c r="A12434" s="77">
        <v>522570</v>
      </c>
      <c r="B12434" s="76" t="s">
        <v>14965</v>
      </c>
      <c r="F12434" s="71"/>
      <c r="G12434" s="71"/>
    </row>
    <row r="12435" spans="1:7" x14ac:dyDescent="0.2">
      <c r="A12435" s="77">
        <v>522571</v>
      </c>
      <c r="B12435" s="76" t="s">
        <v>15188</v>
      </c>
      <c r="F12435" s="71"/>
      <c r="G12435" s="71"/>
    </row>
    <row r="12436" spans="1:7" x14ac:dyDescent="0.2">
      <c r="A12436" s="77">
        <v>522575</v>
      </c>
      <c r="B12436" s="76" t="s">
        <v>14820</v>
      </c>
      <c r="F12436" s="71"/>
      <c r="G12436" s="71"/>
    </row>
    <row r="12437" spans="1:7" x14ac:dyDescent="0.2">
      <c r="A12437" s="77">
        <v>522580</v>
      </c>
      <c r="B12437" s="76" t="s">
        <v>14821</v>
      </c>
      <c r="F12437" s="71"/>
      <c r="G12437" s="71"/>
    </row>
    <row r="12438" spans="1:7" x14ac:dyDescent="0.2">
      <c r="A12438" s="77">
        <v>522585</v>
      </c>
      <c r="B12438" s="76" t="s">
        <v>14822</v>
      </c>
      <c r="F12438" s="71"/>
      <c r="G12438" s="71"/>
    </row>
    <row r="12439" spans="1:7" x14ac:dyDescent="0.2">
      <c r="A12439" s="77">
        <v>522590</v>
      </c>
      <c r="B12439" s="76" t="s">
        <v>15376</v>
      </c>
      <c r="F12439" s="71"/>
      <c r="G12439" s="71"/>
    </row>
    <row r="12440" spans="1:7" x14ac:dyDescent="0.2">
      <c r="A12440" s="77">
        <v>522595</v>
      </c>
      <c r="B12440" s="76" t="s">
        <v>14823</v>
      </c>
      <c r="F12440" s="71"/>
      <c r="G12440" s="71"/>
    </row>
    <row r="12441" spans="1:7" x14ac:dyDescent="0.2">
      <c r="A12441" s="77">
        <v>522600</v>
      </c>
      <c r="B12441" s="76" t="s">
        <v>15189</v>
      </c>
      <c r="F12441" s="71"/>
      <c r="G12441" s="71"/>
    </row>
    <row r="12442" spans="1:7" x14ac:dyDescent="0.2">
      <c r="A12442" s="77">
        <v>522605</v>
      </c>
      <c r="B12442" s="76" t="s">
        <v>14824</v>
      </c>
      <c r="F12442" s="71"/>
      <c r="G12442" s="71"/>
    </row>
    <row r="12443" spans="1:7" x14ac:dyDescent="0.2">
      <c r="A12443" s="77">
        <v>522610</v>
      </c>
      <c r="B12443" s="76" t="s">
        <v>14825</v>
      </c>
      <c r="F12443" s="71"/>
      <c r="G12443" s="71"/>
    </row>
    <row r="12444" spans="1:7" x14ac:dyDescent="0.2">
      <c r="A12444" s="77">
        <v>522615</v>
      </c>
      <c r="B12444" s="76" t="s">
        <v>14826</v>
      </c>
      <c r="F12444" s="71"/>
      <c r="G12444" s="71"/>
    </row>
    <row r="12445" spans="1:7" x14ac:dyDescent="0.2">
      <c r="A12445" s="77">
        <v>522620</v>
      </c>
      <c r="B12445" s="76" t="s">
        <v>14827</v>
      </c>
      <c r="F12445" s="71"/>
      <c r="G12445" s="71"/>
    </row>
    <row r="12446" spans="1:7" x14ac:dyDescent="0.2">
      <c r="A12446" s="77">
        <v>522625</v>
      </c>
      <c r="B12446" s="76" t="s">
        <v>14828</v>
      </c>
      <c r="F12446" s="71"/>
      <c r="G12446" s="71"/>
    </row>
    <row r="12447" spans="1:7" x14ac:dyDescent="0.2">
      <c r="A12447" s="77">
        <v>522630</v>
      </c>
      <c r="B12447" s="76" t="s">
        <v>14829</v>
      </c>
      <c r="F12447" s="71"/>
      <c r="G12447" s="71"/>
    </row>
    <row r="12448" spans="1:7" x14ac:dyDescent="0.2">
      <c r="A12448" s="77">
        <v>522635</v>
      </c>
      <c r="B12448" s="76" t="s">
        <v>15377</v>
      </c>
      <c r="F12448" s="71"/>
      <c r="G12448" s="71"/>
    </row>
    <row r="12449" spans="1:7" x14ac:dyDescent="0.2">
      <c r="A12449" s="77">
        <v>522640</v>
      </c>
      <c r="B12449" s="76" t="s">
        <v>14830</v>
      </c>
      <c r="F12449" s="71"/>
      <c r="G12449" s="71"/>
    </row>
    <row r="12450" spans="1:7" x14ac:dyDescent="0.2">
      <c r="A12450" s="77">
        <v>522645</v>
      </c>
      <c r="B12450" s="76" t="s">
        <v>14831</v>
      </c>
      <c r="F12450" s="71"/>
      <c r="G12450" s="71"/>
    </row>
    <row r="12451" spans="1:7" x14ac:dyDescent="0.2">
      <c r="A12451" s="77">
        <v>522646</v>
      </c>
      <c r="B12451" s="76" t="s">
        <v>14831</v>
      </c>
      <c r="F12451" s="71"/>
      <c r="G12451" s="71"/>
    </row>
    <row r="12452" spans="1:7" x14ac:dyDescent="0.2">
      <c r="A12452" s="77">
        <v>522650</v>
      </c>
      <c r="B12452" s="76" t="s">
        <v>14832</v>
      </c>
      <c r="F12452" s="71"/>
      <c r="G12452" s="71"/>
    </row>
    <row r="12453" spans="1:7" x14ac:dyDescent="0.2">
      <c r="A12453" s="77">
        <v>522655</v>
      </c>
      <c r="B12453" s="76" t="s">
        <v>14833</v>
      </c>
      <c r="F12453" s="71"/>
      <c r="G12453" s="71"/>
    </row>
    <row r="12454" spans="1:7" x14ac:dyDescent="0.2">
      <c r="A12454" s="77">
        <v>522660</v>
      </c>
      <c r="B12454" s="76" t="s">
        <v>14834</v>
      </c>
      <c r="F12454" s="71"/>
      <c r="G12454" s="71"/>
    </row>
    <row r="12455" spans="1:7" x14ac:dyDescent="0.2">
      <c r="A12455" s="77">
        <v>522665</v>
      </c>
      <c r="B12455" s="76" t="s">
        <v>14966</v>
      </c>
      <c r="F12455" s="71"/>
      <c r="G12455" s="71"/>
    </row>
    <row r="12456" spans="1:7" x14ac:dyDescent="0.2">
      <c r="A12456" s="77">
        <v>522670</v>
      </c>
      <c r="B12456" s="76" t="s">
        <v>14835</v>
      </c>
      <c r="F12456" s="71"/>
      <c r="G12456" s="71"/>
    </row>
    <row r="12457" spans="1:7" x14ac:dyDescent="0.2">
      <c r="A12457" s="77">
        <v>522671</v>
      </c>
      <c r="B12457" s="76" t="s">
        <v>14967</v>
      </c>
      <c r="F12457" s="71"/>
      <c r="G12457" s="71"/>
    </row>
    <row r="12458" spans="1:7" x14ac:dyDescent="0.2">
      <c r="A12458" s="77">
        <v>522675</v>
      </c>
      <c r="B12458" s="76" t="s">
        <v>14836</v>
      </c>
      <c r="F12458" s="71"/>
      <c r="G12458" s="71"/>
    </row>
    <row r="12459" spans="1:7" x14ac:dyDescent="0.2">
      <c r="A12459" s="77">
        <v>522680</v>
      </c>
      <c r="B12459" s="76" t="s">
        <v>14837</v>
      </c>
      <c r="F12459" s="71"/>
      <c r="G12459" s="71"/>
    </row>
    <row r="12460" spans="1:7" x14ac:dyDescent="0.2">
      <c r="A12460" s="77">
        <v>522685</v>
      </c>
      <c r="B12460" s="76" t="s">
        <v>14838</v>
      </c>
      <c r="F12460" s="71"/>
      <c r="G12460" s="71"/>
    </row>
    <row r="12461" spans="1:7" x14ac:dyDescent="0.2">
      <c r="A12461" s="77">
        <v>522690</v>
      </c>
      <c r="B12461" s="76" t="s">
        <v>15378</v>
      </c>
      <c r="F12461" s="71"/>
      <c r="G12461" s="71"/>
    </row>
    <row r="12462" spans="1:7" x14ac:dyDescent="0.2">
      <c r="A12462" s="77">
        <v>522695</v>
      </c>
      <c r="B12462" s="76" t="s">
        <v>15190</v>
      </c>
      <c r="F12462" s="71"/>
      <c r="G12462" s="71"/>
    </row>
    <row r="12463" spans="1:7" x14ac:dyDescent="0.2">
      <c r="A12463" s="77">
        <v>522700</v>
      </c>
      <c r="B12463" s="76" t="s">
        <v>14968</v>
      </c>
      <c r="F12463" s="71"/>
      <c r="G12463" s="71"/>
    </row>
    <row r="12464" spans="1:7" x14ac:dyDescent="0.2">
      <c r="A12464" s="77">
        <v>522705</v>
      </c>
      <c r="B12464" s="76" t="s">
        <v>14839</v>
      </c>
      <c r="F12464" s="71"/>
      <c r="G12464" s="71"/>
    </row>
    <row r="12465" spans="1:7" x14ac:dyDescent="0.2">
      <c r="A12465" s="77">
        <v>522710</v>
      </c>
      <c r="B12465" s="76" t="s">
        <v>14840</v>
      </c>
      <c r="F12465" s="71"/>
      <c r="G12465" s="71"/>
    </row>
    <row r="12466" spans="1:7" x14ac:dyDescent="0.2">
      <c r="A12466" s="77">
        <v>522715</v>
      </c>
      <c r="B12466" s="76" t="s">
        <v>14841</v>
      </c>
      <c r="F12466" s="71"/>
      <c r="G12466" s="71"/>
    </row>
    <row r="12467" spans="1:7" x14ac:dyDescent="0.2">
      <c r="A12467" s="77">
        <v>522720</v>
      </c>
      <c r="B12467" s="76" t="s">
        <v>14842</v>
      </c>
      <c r="F12467" s="71"/>
      <c r="G12467" s="71"/>
    </row>
    <row r="12468" spans="1:7" x14ac:dyDescent="0.2">
      <c r="A12468" s="77">
        <v>522725</v>
      </c>
      <c r="B12468" s="76" t="s">
        <v>14843</v>
      </c>
      <c r="F12468" s="71"/>
      <c r="G12468" s="71"/>
    </row>
    <row r="12469" spans="1:7" x14ac:dyDescent="0.2">
      <c r="A12469" s="77">
        <v>522730</v>
      </c>
      <c r="B12469" s="76" t="s">
        <v>14844</v>
      </c>
      <c r="F12469" s="71"/>
      <c r="G12469" s="71"/>
    </row>
    <row r="12470" spans="1:7" x14ac:dyDescent="0.2">
      <c r="A12470" s="77">
        <v>522735</v>
      </c>
      <c r="B12470" s="76" t="s">
        <v>14845</v>
      </c>
      <c r="F12470" s="71"/>
      <c r="G12470" s="71"/>
    </row>
    <row r="12471" spans="1:7" x14ac:dyDescent="0.2">
      <c r="A12471" s="77">
        <v>522740</v>
      </c>
      <c r="B12471" s="76" t="s">
        <v>14846</v>
      </c>
      <c r="F12471" s="71"/>
      <c r="G12471" s="71"/>
    </row>
    <row r="12472" spans="1:7" x14ac:dyDescent="0.2">
      <c r="A12472" s="77">
        <v>522745</v>
      </c>
      <c r="B12472" s="76" t="s">
        <v>14847</v>
      </c>
      <c r="F12472" s="71"/>
      <c r="G12472" s="71"/>
    </row>
    <row r="12473" spans="1:7" x14ac:dyDescent="0.2">
      <c r="A12473" s="77">
        <v>522746</v>
      </c>
      <c r="B12473" s="76" t="s">
        <v>15191</v>
      </c>
      <c r="F12473" s="71"/>
      <c r="G12473" s="71"/>
    </row>
    <row r="12474" spans="1:7" x14ac:dyDescent="0.2">
      <c r="A12474" s="77">
        <v>522750</v>
      </c>
      <c r="B12474" s="76" t="s">
        <v>14848</v>
      </c>
      <c r="F12474" s="71"/>
      <c r="G12474" s="71"/>
    </row>
    <row r="12475" spans="1:7" x14ac:dyDescent="0.2">
      <c r="A12475" s="77">
        <v>522755</v>
      </c>
      <c r="B12475" s="76" t="s">
        <v>14849</v>
      </c>
      <c r="F12475" s="71"/>
      <c r="G12475" s="71"/>
    </row>
    <row r="12476" spans="1:7" x14ac:dyDescent="0.2">
      <c r="A12476" s="77">
        <v>522760</v>
      </c>
      <c r="B12476" s="76" t="s">
        <v>14850</v>
      </c>
      <c r="F12476" s="71"/>
      <c r="G12476" s="71"/>
    </row>
    <row r="12477" spans="1:7" x14ac:dyDescent="0.2">
      <c r="A12477" s="77">
        <v>522765</v>
      </c>
      <c r="B12477" s="76" t="s">
        <v>14969</v>
      </c>
      <c r="F12477" s="71"/>
      <c r="G12477" s="71"/>
    </row>
    <row r="12478" spans="1:7" x14ac:dyDescent="0.2">
      <c r="A12478" s="77">
        <v>522770</v>
      </c>
      <c r="B12478" s="76" t="s">
        <v>14851</v>
      </c>
      <c r="F12478" s="71"/>
      <c r="G12478" s="71"/>
    </row>
    <row r="12479" spans="1:7" x14ac:dyDescent="0.2">
      <c r="A12479" s="77">
        <v>522775</v>
      </c>
      <c r="B12479" s="76" t="s">
        <v>14852</v>
      </c>
      <c r="F12479" s="71"/>
      <c r="G12479" s="71"/>
    </row>
    <row r="12480" spans="1:7" x14ac:dyDescent="0.2">
      <c r="A12480" s="77">
        <v>522780</v>
      </c>
      <c r="B12480" s="76" t="s">
        <v>14853</v>
      </c>
      <c r="F12480" s="71"/>
      <c r="G12480" s="71"/>
    </row>
    <row r="12481" spans="1:7" x14ac:dyDescent="0.2">
      <c r="A12481" s="77">
        <v>522785</v>
      </c>
      <c r="B12481" s="76" t="s">
        <v>14854</v>
      </c>
      <c r="F12481" s="71"/>
      <c r="G12481" s="71"/>
    </row>
    <row r="12482" spans="1:7" x14ac:dyDescent="0.2">
      <c r="A12482" s="77">
        <v>522790</v>
      </c>
      <c r="B12482" s="76" t="s">
        <v>14855</v>
      </c>
      <c r="F12482" s="71"/>
      <c r="G12482" s="71"/>
    </row>
    <row r="12483" spans="1:7" x14ac:dyDescent="0.2">
      <c r="A12483" s="77">
        <v>522795</v>
      </c>
      <c r="B12483" s="76" t="s">
        <v>14856</v>
      </c>
      <c r="F12483" s="71"/>
      <c r="G12483" s="71"/>
    </row>
    <row r="12484" spans="1:7" x14ac:dyDescent="0.2">
      <c r="A12484" s="77">
        <v>522800</v>
      </c>
      <c r="B12484" s="76" t="s">
        <v>14857</v>
      </c>
      <c r="F12484" s="71"/>
      <c r="G12484" s="71"/>
    </row>
    <row r="12485" spans="1:7" x14ac:dyDescent="0.2">
      <c r="A12485" s="77">
        <v>522801</v>
      </c>
      <c r="B12485" s="76" t="s">
        <v>15192</v>
      </c>
      <c r="F12485" s="71"/>
      <c r="G12485" s="71"/>
    </row>
    <row r="12486" spans="1:7" x14ac:dyDescent="0.2">
      <c r="A12486" s="77">
        <v>522802</v>
      </c>
      <c r="B12486" s="76" t="s">
        <v>15603</v>
      </c>
      <c r="F12486" s="71"/>
      <c r="G12486" s="71"/>
    </row>
    <row r="12487" spans="1:7" x14ac:dyDescent="0.2">
      <c r="A12487" s="77">
        <v>522805</v>
      </c>
      <c r="B12487" s="76" t="s">
        <v>14858</v>
      </c>
      <c r="F12487" s="71"/>
      <c r="G12487" s="71"/>
    </row>
    <row r="12488" spans="1:7" x14ac:dyDescent="0.2">
      <c r="A12488" s="77">
        <v>522810</v>
      </c>
      <c r="B12488" s="76" t="s">
        <v>14859</v>
      </c>
      <c r="F12488" s="71"/>
      <c r="G12488" s="71"/>
    </row>
    <row r="12489" spans="1:7" x14ac:dyDescent="0.2">
      <c r="A12489" s="77">
        <v>522815</v>
      </c>
      <c r="B12489" s="76" t="s">
        <v>14860</v>
      </c>
      <c r="F12489" s="71"/>
      <c r="G12489" s="71"/>
    </row>
    <row r="12490" spans="1:7" x14ac:dyDescent="0.2">
      <c r="A12490" s="77">
        <v>522816</v>
      </c>
      <c r="B12490" s="76" t="s">
        <v>14860</v>
      </c>
      <c r="F12490" s="71"/>
      <c r="G12490" s="71"/>
    </row>
    <row r="12491" spans="1:7" x14ac:dyDescent="0.2">
      <c r="A12491" s="77">
        <v>522817</v>
      </c>
      <c r="B12491" s="76" t="s">
        <v>15604</v>
      </c>
      <c r="F12491" s="71"/>
      <c r="G12491" s="71"/>
    </row>
    <row r="12492" spans="1:7" x14ac:dyDescent="0.2">
      <c r="A12492" s="77">
        <v>522820</v>
      </c>
      <c r="B12492" s="76" t="s">
        <v>14861</v>
      </c>
      <c r="F12492" s="71"/>
      <c r="G12492" s="71"/>
    </row>
    <row r="12493" spans="1:7" x14ac:dyDescent="0.2">
      <c r="A12493" s="77">
        <v>522821</v>
      </c>
      <c r="B12493" s="76" t="s">
        <v>14861</v>
      </c>
      <c r="F12493" s="71"/>
      <c r="G12493" s="71"/>
    </row>
    <row r="12494" spans="1:7" x14ac:dyDescent="0.2">
      <c r="A12494" s="77">
        <v>522822</v>
      </c>
      <c r="B12494" s="76" t="s">
        <v>15605</v>
      </c>
      <c r="F12494" s="71"/>
      <c r="G12494" s="71"/>
    </row>
    <row r="12495" spans="1:7" x14ac:dyDescent="0.2">
      <c r="A12495" s="77">
        <v>522825</v>
      </c>
      <c r="B12495" s="76" t="s">
        <v>14862</v>
      </c>
      <c r="F12495" s="71"/>
      <c r="G12495" s="71"/>
    </row>
    <row r="12496" spans="1:7" x14ac:dyDescent="0.2">
      <c r="A12496" s="77">
        <v>522830</v>
      </c>
      <c r="B12496" s="76" t="s">
        <v>14863</v>
      </c>
      <c r="F12496" s="71"/>
      <c r="G12496" s="71"/>
    </row>
    <row r="12497" spans="1:7" x14ac:dyDescent="0.2">
      <c r="A12497" s="77">
        <v>522835</v>
      </c>
      <c r="B12497" s="76" t="s">
        <v>14970</v>
      </c>
      <c r="F12497" s="71"/>
      <c r="G12497" s="71"/>
    </row>
    <row r="12498" spans="1:7" x14ac:dyDescent="0.2">
      <c r="A12498" s="77">
        <v>522840</v>
      </c>
      <c r="B12498" s="76" t="s">
        <v>14864</v>
      </c>
      <c r="F12498" s="71"/>
      <c r="G12498" s="71"/>
    </row>
    <row r="12499" spans="1:7" x14ac:dyDescent="0.2">
      <c r="A12499" s="77">
        <v>522845</v>
      </c>
      <c r="B12499" s="76" t="s">
        <v>14865</v>
      </c>
      <c r="F12499" s="71"/>
      <c r="G12499" s="71"/>
    </row>
    <row r="12500" spans="1:7" x14ac:dyDescent="0.2">
      <c r="A12500" s="77">
        <v>522850</v>
      </c>
      <c r="B12500" s="76" t="s">
        <v>14866</v>
      </c>
      <c r="F12500" s="71"/>
      <c r="G12500" s="71"/>
    </row>
    <row r="12501" spans="1:7" x14ac:dyDescent="0.2">
      <c r="A12501" s="77">
        <v>522855</v>
      </c>
      <c r="B12501" s="76" t="s">
        <v>15379</v>
      </c>
      <c r="F12501" s="71"/>
      <c r="G12501" s="71"/>
    </row>
    <row r="12502" spans="1:7" x14ac:dyDescent="0.2">
      <c r="A12502" s="77">
        <v>522860</v>
      </c>
      <c r="B12502" s="76" t="s">
        <v>14971</v>
      </c>
      <c r="F12502" s="71"/>
      <c r="G12502" s="71"/>
    </row>
    <row r="12503" spans="1:7" x14ac:dyDescent="0.2">
      <c r="A12503" s="77">
        <v>522865</v>
      </c>
      <c r="B12503" s="76" t="s">
        <v>14972</v>
      </c>
      <c r="F12503" s="71"/>
      <c r="G12503" s="71"/>
    </row>
    <row r="12504" spans="1:7" x14ac:dyDescent="0.2">
      <c r="A12504" s="77">
        <v>522870</v>
      </c>
      <c r="B12504" s="76" t="s">
        <v>14867</v>
      </c>
      <c r="F12504" s="71"/>
      <c r="G12504" s="71"/>
    </row>
    <row r="12505" spans="1:7" x14ac:dyDescent="0.2">
      <c r="A12505" s="77">
        <v>522875</v>
      </c>
      <c r="B12505" s="76" t="s">
        <v>14973</v>
      </c>
      <c r="F12505" s="71"/>
      <c r="G12505" s="71"/>
    </row>
    <row r="12506" spans="1:7" x14ac:dyDescent="0.2">
      <c r="A12506" s="77">
        <v>522880</v>
      </c>
      <c r="B12506" s="76" t="s">
        <v>14868</v>
      </c>
      <c r="F12506" s="71"/>
      <c r="G12506" s="71"/>
    </row>
    <row r="12507" spans="1:7" x14ac:dyDescent="0.2">
      <c r="A12507" s="77">
        <v>522885</v>
      </c>
      <c r="B12507" s="76" t="s">
        <v>15193</v>
      </c>
      <c r="F12507" s="71"/>
      <c r="G12507" s="71"/>
    </row>
    <row r="12508" spans="1:7" x14ac:dyDescent="0.2">
      <c r="A12508" s="77">
        <v>522890</v>
      </c>
      <c r="B12508" s="76" t="s">
        <v>15194</v>
      </c>
      <c r="F12508" s="71"/>
      <c r="G12508" s="71"/>
    </row>
    <row r="12509" spans="1:7" x14ac:dyDescent="0.2">
      <c r="A12509" s="77">
        <v>522895</v>
      </c>
      <c r="B12509" s="76" t="s">
        <v>14974</v>
      </c>
      <c r="F12509" s="71"/>
      <c r="G12509" s="71"/>
    </row>
    <row r="12510" spans="1:7" x14ac:dyDescent="0.2">
      <c r="A12510" s="77">
        <v>522900</v>
      </c>
      <c r="B12510" s="76" t="s">
        <v>14975</v>
      </c>
      <c r="F12510" s="71"/>
      <c r="G12510" s="71"/>
    </row>
    <row r="12511" spans="1:7" x14ac:dyDescent="0.2">
      <c r="A12511" s="77">
        <v>522905</v>
      </c>
      <c r="B12511" s="76" t="s">
        <v>15195</v>
      </c>
      <c r="F12511" s="71"/>
      <c r="G12511" s="71"/>
    </row>
    <row r="12512" spans="1:7" x14ac:dyDescent="0.2">
      <c r="A12512" s="77">
        <v>522910</v>
      </c>
      <c r="B12512" s="76" t="s">
        <v>14976</v>
      </c>
      <c r="F12512" s="71"/>
      <c r="G12512" s="71"/>
    </row>
    <row r="12513" spans="1:7" x14ac:dyDescent="0.2">
      <c r="A12513" s="77">
        <v>522911</v>
      </c>
      <c r="B12513" s="76" t="s">
        <v>14977</v>
      </c>
      <c r="F12513" s="71"/>
      <c r="G12513" s="71"/>
    </row>
    <row r="12514" spans="1:7" x14ac:dyDescent="0.2">
      <c r="A12514" s="77">
        <v>522915</v>
      </c>
      <c r="B12514" s="76" t="s">
        <v>14869</v>
      </c>
      <c r="F12514" s="71"/>
      <c r="G12514" s="71"/>
    </row>
    <row r="12515" spans="1:7" x14ac:dyDescent="0.2">
      <c r="A12515" s="77">
        <v>522920</v>
      </c>
      <c r="B12515" s="76" t="s">
        <v>14870</v>
      </c>
      <c r="F12515" s="71"/>
      <c r="G12515" s="71"/>
    </row>
    <row r="12516" spans="1:7" x14ac:dyDescent="0.2">
      <c r="A12516" s="77">
        <v>522925</v>
      </c>
      <c r="B12516" s="76" t="s">
        <v>14871</v>
      </c>
      <c r="F12516" s="71"/>
      <c r="G12516" s="71"/>
    </row>
    <row r="12517" spans="1:7" x14ac:dyDescent="0.2">
      <c r="A12517" s="77">
        <v>522926</v>
      </c>
      <c r="B12517" s="76" t="s">
        <v>15606</v>
      </c>
      <c r="F12517" s="71"/>
      <c r="G12517" s="71"/>
    </row>
    <row r="12518" spans="1:7" x14ac:dyDescent="0.2">
      <c r="A12518" s="77">
        <v>522930</v>
      </c>
      <c r="B12518" s="76" t="s">
        <v>14978</v>
      </c>
      <c r="F12518" s="71"/>
      <c r="G12518" s="71"/>
    </row>
    <row r="12519" spans="1:7" x14ac:dyDescent="0.2">
      <c r="A12519" s="77">
        <v>522935</v>
      </c>
      <c r="B12519" s="76" t="s">
        <v>14979</v>
      </c>
      <c r="F12519" s="71"/>
      <c r="G12519" s="71"/>
    </row>
    <row r="12520" spans="1:7" x14ac:dyDescent="0.2">
      <c r="A12520" s="77">
        <v>522940</v>
      </c>
      <c r="B12520" s="76" t="s">
        <v>14980</v>
      </c>
      <c r="F12520" s="71"/>
      <c r="G12520" s="71"/>
    </row>
    <row r="12521" spans="1:7" x14ac:dyDescent="0.2">
      <c r="A12521" s="77">
        <v>522945</v>
      </c>
      <c r="B12521" s="76" t="s">
        <v>14981</v>
      </c>
      <c r="F12521" s="71"/>
      <c r="G12521" s="71"/>
    </row>
    <row r="12522" spans="1:7" x14ac:dyDescent="0.2">
      <c r="A12522" s="77">
        <v>522950</v>
      </c>
      <c r="B12522" s="76" t="s">
        <v>14982</v>
      </c>
      <c r="F12522" s="71"/>
      <c r="G12522" s="71"/>
    </row>
    <row r="12523" spans="1:7" x14ac:dyDescent="0.2">
      <c r="A12523" s="77">
        <v>522951</v>
      </c>
      <c r="B12523" s="76" t="s">
        <v>15196</v>
      </c>
      <c r="F12523" s="71"/>
      <c r="G12523" s="71"/>
    </row>
    <row r="12524" spans="1:7" x14ac:dyDescent="0.2">
      <c r="A12524" s="77">
        <v>522955</v>
      </c>
      <c r="B12524" s="76" t="s">
        <v>15197</v>
      </c>
      <c r="F12524" s="71"/>
      <c r="G12524" s="71"/>
    </row>
    <row r="12525" spans="1:7" x14ac:dyDescent="0.2">
      <c r="A12525" s="77">
        <v>522960</v>
      </c>
      <c r="B12525" s="76" t="s">
        <v>15198</v>
      </c>
      <c r="F12525" s="71"/>
      <c r="G12525" s="71"/>
    </row>
    <row r="12526" spans="1:7" x14ac:dyDescent="0.2">
      <c r="A12526" s="77">
        <v>522965</v>
      </c>
      <c r="B12526" s="76" t="s">
        <v>14983</v>
      </c>
      <c r="F12526" s="71"/>
      <c r="G12526" s="71"/>
    </row>
    <row r="12527" spans="1:7" x14ac:dyDescent="0.2">
      <c r="A12527" s="77">
        <v>522970</v>
      </c>
      <c r="B12527" s="76" t="s">
        <v>14984</v>
      </c>
      <c r="F12527" s="71"/>
      <c r="G12527" s="71"/>
    </row>
    <row r="12528" spans="1:7" x14ac:dyDescent="0.2">
      <c r="A12528" s="77">
        <v>522975</v>
      </c>
      <c r="B12528" s="76" t="s">
        <v>15199</v>
      </c>
      <c r="F12528" s="71"/>
      <c r="G12528" s="71"/>
    </row>
    <row r="12529" spans="1:7" x14ac:dyDescent="0.2">
      <c r="A12529" s="77">
        <v>522980</v>
      </c>
      <c r="B12529" s="76" t="s">
        <v>15200</v>
      </c>
      <c r="F12529" s="71"/>
      <c r="G12529" s="71"/>
    </row>
    <row r="12530" spans="1:7" x14ac:dyDescent="0.2">
      <c r="A12530" s="77">
        <v>522985</v>
      </c>
      <c r="B12530" s="76" t="s">
        <v>14985</v>
      </c>
      <c r="F12530" s="71"/>
      <c r="G12530" s="71"/>
    </row>
    <row r="12531" spans="1:7" x14ac:dyDescent="0.2">
      <c r="A12531" s="77">
        <v>522986</v>
      </c>
      <c r="B12531" s="76" t="s">
        <v>14985</v>
      </c>
      <c r="F12531" s="71"/>
      <c r="G12531" s="71"/>
    </row>
    <row r="12532" spans="1:7" x14ac:dyDescent="0.2">
      <c r="A12532" s="77">
        <v>522990</v>
      </c>
      <c r="B12532" s="76" t="s">
        <v>14986</v>
      </c>
      <c r="F12532" s="71"/>
      <c r="G12532" s="71"/>
    </row>
    <row r="12533" spans="1:7" x14ac:dyDescent="0.2">
      <c r="A12533" s="77">
        <v>522995</v>
      </c>
      <c r="B12533" s="76" t="s">
        <v>14987</v>
      </c>
      <c r="F12533" s="71"/>
      <c r="G12533" s="71"/>
    </row>
    <row r="12534" spans="1:7" x14ac:dyDescent="0.2">
      <c r="A12534" s="77">
        <v>523000</v>
      </c>
      <c r="B12534" s="76" t="s">
        <v>15201</v>
      </c>
      <c r="F12534" s="71"/>
      <c r="G12534" s="71"/>
    </row>
    <row r="12535" spans="1:7" x14ac:dyDescent="0.2">
      <c r="A12535" s="77">
        <v>523001</v>
      </c>
      <c r="B12535" s="76" t="s">
        <v>15607</v>
      </c>
      <c r="F12535" s="71"/>
      <c r="G12535" s="71"/>
    </row>
    <row r="12536" spans="1:7" x14ac:dyDescent="0.2">
      <c r="A12536" s="77">
        <v>523005</v>
      </c>
      <c r="B12536" s="76" t="s">
        <v>14988</v>
      </c>
      <c r="F12536" s="71"/>
      <c r="G12536" s="71"/>
    </row>
    <row r="12537" spans="1:7" x14ac:dyDescent="0.2">
      <c r="A12537" s="77">
        <v>523010</v>
      </c>
      <c r="B12537" s="76" t="s">
        <v>14989</v>
      </c>
      <c r="F12537" s="71"/>
      <c r="G12537" s="71"/>
    </row>
    <row r="12538" spans="1:7" x14ac:dyDescent="0.2">
      <c r="A12538" s="77">
        <v>523015</v>
      </c>
      <c r="B12538" s="76" t="s">
        <v>14990</v>
      </c>
      <c r="F12538" s="71"/>
      <c r="G12538" s="71"/>
    </row>
    <row r="12539" spans="1:7" x14ac:dyDescent="0.2">
      <c r="A12539" s="77">
        <v>523020</v>
      </c>
      <c r="B12539" s="76" t="s">
        <v>14991</v>
      </c>
      <c r="F12539" s="71"/>
      <c r="G12539" s="71"/>
    </row>
    <row r="12540" spans="1:7" x14ac:dyDescent="0.2">
      <c r="A12540" s="77">
        <v>523025</v>
      </c>
      <c r="B12540" s="76" t="s">
        <v>14992</v>
      </c>
      <c r="F12540" s="71"/>
      <c r="G12540" s="71"/>
    </row>
    <row r="12541" spans="1:7" x14ac:dyDescent="0.2">
      <c r="A12541" s="77">
        <v>523030</v>
      </c>
      <c r="B12541" s="76" t="s">
        <v>15608</v>
      </c>
      <c r="F12541" s="71"/>
      <c r="G12541" s="71"/>
    </row>
    <row r="12542" spans="1:7" x14ac:dyDescent="0.2">
      <c r="A12542" s="77">
        <v>523035</v>
      </c>
      <c r="B12542" s="76" t="s">
        <v>15202</v>
      </c>
      <c r="F12542" s="71"/>
      <c r="G12542" s="71"/>
    </row>
    <row r="12543" spans="1:7" x14ac:dyDescent="0.2">
      <c r="A12543" s="77">
        <v>523040</v>
      </c>
      <c r="B12543" s="76" t="s">
        <v>14993</v>
      </c>
      <c r="F12543" s="71"/>
      <c r="G12543" s="71"/>
    </row>
    <row r="12544" spans="1:7" x14ac:dyDescent="0.2">
      <c r="A12544" s="77">
        <v>523045</v>
      </c>
      <c r="B12544" s="76" t="s">
        <v>14994</v>
      </c>
      <c r="F12544" s="71"/>
      <c r="G12544" s="71"/>
    </row>
    <row r="12545" spans="1:7" x14ac:dyDescent="0.2">
      <c r="A12545" s="77">
        <v>523050</v>
      </c>
      <c r="B12545" s="76" t="s">
        <v>15203</v>
      </c>
      <c r="F12545" s="71"/>
      <c r="G12545" s="71"/>
    </row>
    <row r="12546" spans="1:7" x14ac:dyDescent="0.2">
      <c r="A12546" s="77">
        <v>523055</v>
      </c>
      <c r="B12546" s="76" t="s">
        <v>14995</v>
      </c>
      <c r="F12546" s="71"/>
      <c r="G12546" s="71"/>
    </row>
    <row r="12547" spans="1:7" x14ac:dyDescent="0.2">
      <c r="A12547" s="77">
        <v>523060</v>
      </c>
      <c r="B12547" s="76" t="s">
        <v>14996</v>
      </c>
      <c r="F12547" s="71"/>
      <c r="G12547" s="71"/>
    </row>
    <row r="12548" spans="1:7" x14ac:dyDescent="0.2">
      <c r="A12548" s="77">
        <v>523065</v>
      </c>
      <c r="B12548" s="76" t="s">
        <v>14997</v>
      </c>
      <c r="F12548" s="71"/>
      <c r="G12548" s="71"/>
    </row>
    <row r="12549" spans="1:7" x14ac:dyDescent="0.2">
      <c r="A12549" s="77">
        <v>523070</v>
      </c>
      <c r="B12549" s="76" t="s">
        <v>14998</v>
      </c>
      <c r="F12549" s="71"/>
      <c r="G12549" s="71"/>
    </row>
    <row r="12550" spans="1:7" x14ac:dyDescent="0.2">
      <c r="A12550" s="77">
        <v>523075</v>
      </c>
      <c r="B12550" s="76" t="s">
        <v>14999</v>
      </c>
      <c r="F12550" s="71"/>
      <c r="G12550" s="71"/>
    </row>
    <row r="12551" spans="1:7" x14ac:dyDescent="0.2">
      <c r="A12551" s="77">
        <v>523080</v>
      </c>
      <c r="B12551" s="76" t="s">
        <v>15000</v>
      </c>
      <c r="F12551" s="71"/>
      <c r="G12551" s="71"/>
    </row>
    <row r="12552" spans="1:7" x14ac:dyDescent="0.2">
      <c r="A12552" s="77">
        <v>523085</v>
      </c>
      <c r="B12552" s="76" t="s">
        <v>15001</v>
      </c>
      <c r="F12552" s="71"/>
      <c r="G12552" s="71"/>
    </row>
    <row r="12553" spans="1:7" x14ac:dyDescent="0.2">
      <c r="A12553" s="77">
        <v>523090</v>
      </c>
      <c r="B12553" s="76" t="s">
        <v>15002</v>
      </c>
      <c r="F12553" s="71"/>
      <c r="G12553" s="71"/>
    </row>
    <row r="12554" spans="1:7" x14ac:dyDescent="0.2">
      <c r="A12554" s="77">
        <v>523095</v>
      </c>
      <c r="B12554" s="76" t="s">
        <v>15204</v>
      </c>
      <c r="F12554" s="71"/>
      <c r="G12554" s="71"/>
    </row>
    <row r="12555" spans="1:7" x14ac:dyDescent="0.2">
      <c r="A12555" s="77">
        <v>523100</v>
      </c>
      <c r="B12555" s="76" t="s">
        <v>15003</v>
      </c>
      <c r="F12555" s="71"/>
      <c r="G12555" s="71"/>
    </row>
    <row r="12556" spans="1:7" x14ac:dyDescent="0.2">
      <c r="A12556" s="77">
        <v>523105</v>
      </c>
      <c r="B12556" s="76" t="s">
        <v>15004</v>
      </c>
      <c r="F12556" s="71"/>
      <c r="G12556" s="71"/>
    </row>
    <row r="12557" spans="1:7" x14ac:dyDescent="0.2">
      <c r="A12557" s="77">
        <v>523110</v>
      </c>
      <c r="B12557" s="76" t="s">
        <v>15005</v>
      </c>
      <c r="F12557" s="71"/>
      <c r="G12557" s="71"/>
    </row>
    <row r="12558" spans="1:7" x14ac:dyDescent="0.2">
      <c r="A12558" s="77">
        <v>523115</v>
      </c>
      <c r="B12558" s="76" t="s">
        <v>15609</v>
      </c>
      <c r="F12558" s="71"/>
      <c r="G12558" s="71"/>
    </row>
    <row r="12559" spans="1:7" x14ac:dyDescent="0.2">
      <c r="A12559" s="77">
        <v>523120</v>
      </c>
      <c r="B12559" s="76" t="s">
        <v>15006</v>
      </c>
      <c r="F12559" s="71"/>
      <c r="G12559" s="71"/>
    </row>
    <row r="12560" spans="1:7" x14ac:dyDescent="0.2">
      <c r="A12560" s="77">
        <v>523125</v>
      </c>
      <c r="B12560" s="76" t="s">
        <v>15007</v>
      </c>
      <c r="F12560" s="71"/>
      <c r="G12560" s="71"/>
    </row>
    <row r="12561" spans="1:7" x14ac:dyDescent="0.2">
      <c r="A12561" s="77">
        <v>523130</v>
      </c>
      <c r="B12561" s="76" t="s">
        <v>15205</v>
      </c>
      <c r="F12561" s="71"/>
      <c r="G12561" s="71"/>
    </row>
    <row r="12562" spans="1:7" x14ac:dyDescent="0.2">
      <c r="A12562" s="77">
        <v>523135</v>
      </c>
      <c r="B12562" s="76" t="s">
        <v>15008</v>
      </c>
      <c r="F12562" s="71"/>
      <c r="G12562" s="71"/>
    </row>
    <row r="12563" spans="1:7" x14ac:dyDescent="0.2">
      <c r="A12563" s="77">
        <v>523140</v>
      </c>
      <c r="B12563" s="76" t="s">
        <v>15009</v>
      </c>
      <c r="F12563" s="71"/>
      <c r="G12563" s="71"/>
    </row>
    <row r="12564" spans="1:7" x14ac:dyDescent="0.2">
      <c r="A12564" s="77">
        <v>523145</v>
      </c>
      <c r="B12564" s="76" t="s">
        <v>15206</v>
      </c>
      <c r="F12564" s="71"/>
      <c r="G12564" s="71"/>
    </row>
    <row r="12565" spans="1:7" x14ac:dyDescent="0.2">
      <c r="A12565" s="77">
        <v>523150</v>
      </c>
      <c r="B12565" s="76" t="s">
        <v>15010</v>
      </c>
      <c r="F12565" s="71"/>
      <c r="G12565" s="71"/>
    </row>
    <row r="12566" spans="1:7" x14ac:dyDescent="0.2">
      <c r="A12566" s="77">
        <v>523155</v>
      </c>
      <c r="B12566" s="76" t="s">
        <v>15011</v>
      </c>
      <c r="F12566" s="71"/>
      <c r="G12566" s="71"/>
    </row>
    <row r="12567" spans="1:7" x14ac:dyDescent="0.2">
      <c r="A12567" s="77">
        <v>523160</v>
      </c>
      <c r="B12567" s="76" t="s">
        <v>15207</v>
      </c>
      <c r="F12567" s="71"/>
      <c r="G12567" s="71"/>
    </row>
    <row r="12568" spans="1:7" x14ac:dyDescent="0.2">
      <c r="A12568" s="77">
        <v>523165</v>
      </c>
      <c r="B12568" s="76" t="s">
        <v>15208</v>
      </c>
      <c r="F12568" s="71"/>
      <c r="G12568" s="71"/>
    </row>
    <row r="12569" spans="1:7" x14ac:dyDescent="0.2">
      <c r="A12569" s="77">
        <v>523170</v>
      </c>
      <c r="B12569" s="76" t="s">
        <v>15209</v>
      </c>
      <c r="F12569" s="71"/>
      <c r="G12569" s="71"/>
    </row>
    <row r="12570" spans="1:7" x14ac:dyDescent="0.2">
      <c r="A12570" s="77">
        <v>523175</v>
      </c>
      <c r="B12570" s="76" t="s">
        <v>15210</v>
      </c>
      <c r="F12570" s="71"/>
      <c r="G12570" s="71"/>
    </row>
    <row r="12571" spans="1:7" x14ac:dyDescent="0.2">
      <c r="A12571" s="77">
        <v>523180</v>
      </c>
      <c r="B12571" s="76" t="s">
        <v>15211</v>
      </c>
      <c r="F12571" s="71"/>
      <c r="G12571" s="71"/>
    </row>
    <row r="12572" spans="1:7" x14ac:dyDescent="0.2">
      <c r="A12572" s="77">
        <v>523185</v>
      </c>
      <c r="B12572" s="76" t="s">
        <v>15212</v>
      </c>
      <c r="F12572" s="71"/>
      <c r="G12572" s="71"/>
    </row>
    <row r="12573" spans="1:7" x14ac:dyDescent="0.2">
      <c r="A12573" s="77">
        <v>523190</v>
      </c>
      <c r="B12573" s="76" t="s">
        <v>15213</v>
      </c>
      <c r="F12573" s="71"/>
      <c r="G12573" s="71"/>
    </row>
    <row r="12574" spans="1:7" x14ac:dyDescent="0.2">
      <c r="A12574" s="77">
        <v>523195</v>
      </c>
      <c r="B12574" s="76" t="s">
        <v>15214</v>
      </c>
      <c r="F12574" s="71"/>
      <c r="G12574" s="71"/>
    </row>
    <row r="12575" spans="1:7" x14ac:dyDescent="0.2">
      <c r="A12575" s="77">
        <v>523200</v>
      </c>
      <c r="B12575" s="76" t="s">
        <v>15215</v>
      </c>
      <c r="F12575" s="71"/>
      <c r="G12575" s="71"/>
    </row>
    <row r="12576" spans="1:7" x14ac:dyDescent="0.2">
      <c r="A12576" s="77">
        <v>523205</v>
      </c>
      <c r="B12576" s="76" t="s">
        <v>15216</v>
      </c>
      <c r="F12576" s="71"/>
      <c r="G12576" s="71"/>
    </row>
    <row r="12577" spans="1:7" x14ac:dyDescent="0.2">
      <c r="A12577" s="77">
        <v>523210</v>
      </c>
      <c r="B12577" s="76" t="s">
        <v>15217</v>
      </c>
      <c r="F12577" s="71"/>
      <c r="G12577" s="71"/>
    </row>
    <row r="12578" spans="1:7" x14ac:dyDescent="0.2">
      <c r="A12578" s="77">
        <v>523215</v>
      </c>
      <c r="B12578" s="76" t="s">
        <v>15218</v>
      </c>
      <c r="F12578" s="71"/>
      <c r="G12578" s="71"/>
    </row>
    <row r="12579" spans="1:7" x14ac:dyDescent="0.2">
      <c r="A12579" s="77">
        <v>523220</v>
      </c>
      <c r="B12579" s="76" t="s">
        <v>4017</v>
      </c>
      <c r="F12579" s="71"/>
      <c r="G12579" s="71"/>
    </row>
    <row r="12580" spans="1:7" x14ac:dyDescent="0.2">
      <c r="A12580" s="77">
        <v>523221</v>
      </c>
      <c r="B12580" s="76" t="s">
        <v>4017</v>
      </c>
      <c r="F12580" s="71"/>
      <c r="G12580" s="71"/>
    </row>
    <row r="12581" spans="1:7" x14ac:dyDescent="0.2">
      <c r="A12581" s="77">
        <v>523222</v>
      </c>
      <c r="B12581" s="76" t="s">
        <v>4017</v>
      </c>
      <c r="F12581" s="71"/>
      <c r="G12581" s="71"/>
    </row>
    <row r="12582" spans="1:7" x14ac:dyDescent="0.2">
      <c r="A12582" s="77">
        <v>523223</v>
      </c>
      <c r="B12582" s="76" t="s">
        <v>4017</v>
      </c>
      <c r="F12582" s="71"/>
      <c r="G12582" s="71"/>
    </row>
    <row r="12583" spans="1:7" x14ac:dyDescent="0.2">
      <c r="A12583" s="77">
        <v>523225</v>
      </c>
      <c r="B12583" s="76" t="s">
        <v>15219</v>
      </c>
      <c r="F12583" s="71"/>
      <c r="G12583" s="71"/>
    </row>
    <row r="12584" spans="1:7" x14ac:dyDescent="0.2">
      <c r="A12584" s="77">
        <v>523230</v>
      </c>
      <c r="B12584" s="76" t="s">
        <v>15610</v>
      </c>
      <c r="F12584" s="71"/>
      <c r="G12584" s="71"/>
    </row>
    <row r="12585" spans="1:7" x14ac:dyDescent="0.2">
      <c r="A12585" s="77">
        <v>523235</v>
      </c>
      <c r="B12585" s="76" t="s">
        <v>15220</v>
      </c>
      <c r="F12585" s="71"/>
      <c r="G12585" s="71"/>
    </row>
    <row r="12586" spans="1:7" x14ac:dyDescent="0.2">
      <c r="A12586" s="77">
        <v>523240</v>
      </c>
      <c r="B12586" s="76" t="s">
        <v>15221</v>
      </c>
      <c r="F12586" s="71"/>
      <c r="G12586" s="71"/>
    </row>
    <row r="12587" spans="1:7" x14ac:dyDescent="0.2">
      <c r="A12587" s="77">
        <v>523241</v>
      </c>
      <c r="B12587" s="76" t="s">
        <v>15222</v>
      </c>
      <c r="F12587" s="71"/>
      <c r="G12587" s="71"/>
    </row>
    <row r="12588" spans="1:7" x14ac:dyDescent="0.2">
      <c r="A12588" s="77">
        <v>523245</v>
      </c>
      <c r="B12588" s="76" t="s">
        <v>15223</v>
      </c>
      <c r="F12588" s="71"/>
      <c r="G12588" s="71"/>
    </row>
    <row r="12589" spans="1:7" x14ac:dyDescent="0.2">
      <c r="A12589" s="77">
        <v>523250</v>
      </c>
      <c r="B12589" s="76" t="s">
        <v>15224</v>
      </c>
      <c r="F12589" s="71"/>
      <c r="G12589" s="71"/>
    </row>
    <row r="12590" spans="1:7" x14ac:dyDescent="0.2">
      <c r="A12590" s="77">
        <v>523255</v>
      </c>
      <c r="B12590" s="76" t="s">
        <v>15225</v>
      </c>
      <c r="F12590" s="71"/>
      <c r="G12590" s="71"/>
    </row>
    <row r="12591" spans="1:7" x14ac:dyDescent="0.2">
      <c r="A12591" s="77">
        <v>523260</v>
      </c>
      <c r="B12591" s="76" t="s">
        <v>15226</v>
      </c>
      <c r="F12591" s="71"/>
      <c r="G12591" s="71"/>
    </row>
    <row r="12592" spans="1:7" x14ac:dyDescent="0.2">
      <c r="A12592" s="77">
        <v>523265</v>
      </c>
      <c r="B12592" s="76" t="s">
        <v>15227</v>
      </c>
      <c r="F12592" s="71"/>
      <c r="G12592" s="71"/>
    </row>
    <row r="12593" spans="1:7" x14ac:dyDescent="0.2">
      <c r="A12593" s="77">
        <v>523270</v>
      </c>
      <c r="B12593" s="76" t="s">
        <v>15228</v>
      </c>
      <c r="F12593" s="71"/>
      <c r="G12593" s="71"/>
    </row>
    <row r="12594" spans="1:7" x14ac:dyDescent="0.2">
      <c r="A12594" s="77">
        <v>523275</v>
      </c>
      <c r="B12594" s="76" t="s">
        <v>15229</v>
      </c>
      <c r="F12594" s="71"/>
      <c r="G12594" s="71"/>
    </row>
    <row r="12595" spans="1:7" x14ac:dyDescent="0.2">
      <c r="A12595" s="77">
        <v>523280</v>
      </c>
      <c r="B12595" s="76" t="s">
        <v>15230</v>
      </c>
      <c r="F12595" s="71"/>
      <c r="G12595" s="71"/>
    </row>
    <row r="12596" spans="1:7" x14ac:dyDescent="0.2">
      <c r="A12596" s="77">
        <v>523285</v>
      </c>
      <c r="B12596" s="76" t="s">
        <v>15231</v>
      </c>
      <c r="F12596" s="71"/>
      <c r="G12596" s="71"/>
    </row>
    <row r="12597" spans="1:7" x14ac:dyDescent="0.2">
      <c r="A12597" s="77">
        <v>523290</v>
      </c>
      <c r="B12597" s="76" t="s">
        <v>15232</v>
      </c>
      <c r="F12597" s="71"/>
      <c r="G12597" s="71"/>
    </row>
    <row r="12598" spans="1:7" x14ac:dyDescent="0.2">
      <c r="A12598" s="77">
        <v>523295</v>
      </c>
      <c r="B12598" s="76" t="s">
        <v>15233</v>
      </c>
      <c r="F12598" s="71"/>
      <c r="G12598" s="71"/>
    </row>
    <row r="12599" spans="1:7" x14ac:dyDescent="0.2">
      <c r="A12599" s="77">
        <v>523300</v>
      </c>
      <c r="B12599" s="76" t="s">
        <v>15234</v>
      </c>
      <c r="F12599" s="71"/>
      <c r="G12599" s="71"/>
    </row>
    <row r="12600" spans="1:7" x14ac:dyDescent="0.2">
      <c r="A12600" s="77">
        <v>523305</v>
      </c>
      <c r="B12600" s="76" t="s">
        <v>15235</v>
      </c>
      <c r="F12600" s="71"/>
      <c r="G12600" s="71"/>
    </row>
    <row r="12601" spans="1:7" x14ac:dyDescent="0.2">
      <c r="A12601" s="77">
        <v>523310</v>
      </c>
      <c r="B12601" s="76" t="s">
        <v>15236</v>
      </c>
      <c r="F12601" s="71"/>
      <c r="G12601" s="71"/>
    </row>
    <row r="12602" spans="1:7" x14ac:dyDescent="0.2">
      <c r="A12602" s="77">
        <v>523311</v>
      </c>
      <c r="B12602" s="76" t="s">
        <v>15611</v>
      </c>
      <c r="F12602" s="71"/>
      <c r="G12602" s="71"/>
    </row>
    <row r="12603" spans="1:7" x14ac:dyDescent="0.2">
      <c r="A12603" s="77">
        <v>523315</v>
      </c>
      <c r="B12603" s="76" t="s">
        <v>15237</v>
      </c>
      <c r="F12603" s="71"/>
      <c r="G12603" s="71"/>
    </row>
    <row r="12604" spans="1:7" x14ac:dyDescent="0.2">
      <c r="A12604" s="77">
        <v>523320</v>
      </c>
      <c r="B12604" s="76" t="s">
        <v>15238</v>
      </c>
      <c r="F12604" s="71"/>
      <c r="G12604" s="71"/>
    </row>
    <row r="12605" spans="1:7" x14ac:dyDescent="0.2">
      <c r="A12605" s="77">
        <v>523325</v>
      </c>
      <c r="B12605" s="76" t="s">
        <v>15239</v>
      </c>
      <c r="F12605" s="71"/>
      <c r="G12605" s="71"/>
    </row>
    <row r="12606" spans="1:7" x14ac:dyDescent="0.2">
      <c r="A12606" s="77">
        <v>523330</v>
      </c>
      <c r="B12606" s="76" t="s">
        <v>15240</v>
      </c>
      <c r="F12606" s="71"/>
      <c r="G12606" s="71"/>
    </row>
    <row r="12607" spans="1:7" x14ac:dyDescent="0.2">
      <c r="A12607" s="77">
        <v>523335</v>
      </c>
      <c r="B12607" s="76" t="s">
        <v>15241</v>
      </c>
      <c r="F12607" s="71"/>
      <c r="G12607" s="71"/>
    </row>
    <row r="12608" spans="1:7" x14ac:dyDescent="0.2">
      <c r="A12608" s="77">
        <v>523340</v>
      </c>
      <c r="B12608" s="76" t="s">
        <v>15242</v>
      </c>
      <c r="F12608" s="71"/>
      <c r="G12608" s="71"/>
    </row>
    <row r="12609" spans="1:7" x14ac:dyDescent="0.2">
      <c r="A12609" s="77">
        <v>523345</v>
      </c>
      <c r="B12609" s="76" t="s">
        <v>15243</v>
      </c>
      <c r="F12609" s="71"/>
      <c r="G12609" s="71"/>
    </row>
    <row r="12610" spans="1:7" x14ac:dyDescent="0.2">
      <c r="A12610" s="77">
        <v>523350</v>
      </c>
      <c r="B12610" s="76" t="s">
        <v>15380</v>
      </c>
      <c r="F12610" s="71"/>
      <c r="G12610" s="71"/>
    </row>
    <row r="12611" spans="1:7" x14ac:dyDescent="0.2">
      <c r="A12611" s="77">
        <v>523355</v>
      </c>
      <c r="B12611" s="76" t="s">
        <v>15244</v>
      </c>
      <c r="F12611" s="71"/>
      <c r="G12611" s="71"/>
    </row>
    <row r="12612" spans="1:7" x14ac:dyDescent="0.2">
      <c r="A12612" s="77">
        <v>523360</v>
      </c>
      <c r="B12612" s="76" t="s">
        <v>15245</v>
      </c>
      <c r="F12612" s="71"/>
      <c r="G12612" s="71"/>
    </row>
    <row r="12613" spans="1:7" x14ac:dyDescent="0.2">
      <c r="A12613" s="77">
        <v>523365</v>
      </c>
      <c r="B12613" s="76" t="s">
        <v>15246</v>
      </c>
      <c r="F12613" s="71"/>
      <c r="G12613" s="71"/>
    </row>
    <row r="12614" spans="1:7" x14ac:dyDescent="0.2">
      <c r="A12614" s="77">
        <v>523370</v>
      </c>
      <c r="B12614" s="76" t="s">
        <v>15247</v>
      </c>
      <c r="F12614" s="71"/>
      <c r="G12614" s="71"/>
    </row>
    <row r="12615" spans="1:7" x14ac:dyDescent="0.2">
      <c r="A12615" s="77">
        <v>523375</v>
      </c>
      <c r="B12615" s="76" t="s">
        <v>15248</v>
      </c>
      <c r="F12615" s="71"/>
      <c r="G12615" s="71"/>
    </row>
    <row r="12616" spans="1:7" x14ac:dyDescent="0.2">
      <c r="A12616" s="77">
        <v>523380</v>
      </c>
      <c r="B12616" s="76" t="s">
        <v>15249</v>
      </c>
      <c r="F12616" s="71"/>
      <c r="G12616" s="71"/>
    </row>
    <row r="12617" spans="1:7" x14ac:dyDescent="0.2">
      <c r="A12617" s="77">
        <v>523385</v>
      </c>
      <c r="B12617" s="76" t="s">
        <v>15250</v>
      </c>
      <c r="F12617" s="71"/>
      <c r="G12617" s="71"/>
    </row>
    <row r="12618" spans="1:7" x14ac:dyDescent="0.2">
      <c r="A12618" s="77">
        <v>523390</v>
      </c>
      <c r="B12618" s="76" t="s">
        <v>15251</v>
      </c>
      <c r="F12618" s="71"/>
      <c r="G12618" s="71"/>
    </row>
    <row r="12619" spans="1:7" x14ac:dyDescent="0.2">
      <c r="A12619" s="77">
        <v>523395</v>
      </c>
      <c r="B12619" s="76" t="s">
        <v>15252</v>
      </c>
      <c r="F12619" s="71"/>
      <c r="G12619" s="71"/>
    </row>
    <row r="12620" spans="1:7" x14ac:dyDescent="0.2">
      <c r="A12620" s="77">
        <v>523400</v>
      </c>
      <c r="B12620" s="76" t="s">
        <v>15253</v>
      </c>
      <c r="F12620" s="71"/>
      <c r="G12620" s="71"/>
    </row>
    <row r="12621" spans="1:7" x14ac:dyDescent="0.2">
      <c r="A12621" s="77">
        <v>523405</v>
      </c>
      <c r="B12621" s="76" t="s">
        <v>15254</v>
      </c>
      <c r="F12621" s="71"/>
      <c r="G12621" s="71"/>
    </row>
    <row r="12622" spans="1:7" x14ac:dyDescent="0.2">
      <c r="A12622" s="77">
        <v>523410</v>
      </c>
      <c r="B12622" s="76" t="s">
        <v>15255</v>
      </c>
      <c r="F12622" s="71"/>
      <c r="G12622" s="71"/>
    </row>
    <row r="12623" spans="1:7" x14ac:dyDescent="0.2">
      <c r="A12623" s="77">
        <v>523415</v>
      </c>
      <c r="B12623" s="76" t="s">
        <v>15256</v>
      </c>
      <c r="F12623" s="71"/>
      <c r="G12623" s="71"/>
    </row>
    <row r="12624" spans="1:7" x14ac:dyDescent="0.2">
      <c r="A12624" s="77">
        <v>523420</v>
      </c>
      <c r="B12624" s="76" t="s">
        <v>15257</v>
      </c>
      <c r="F12624" s="71"/>
      <c r="G12624" s="71"/>
    </row>
    <row r="12625" spans="1:7" x14ac:dyDescent="0.2">
      <c r="A12625" s="77">
        <v>523425</v>
      </c>
      <c r="B12625" s="76" t="s">
        <v>15258</v>
      </c>
      <c r="F12625" s="71"/>
      <c r="G12625" s="71"/>
    </row>
    <row r="12626" spans="1:7" x14ac:dyDescent="0.2">
      <c r="A12626" s="77">
        <v>523430</v>
      </c>
      <c r="B12626" s="76" t="s">
        <v>15259</v>
      </c>
      <c r="F12626" s="71"/>
      <c r="G12626" s="71"/>
    </row>
    <row r="12627" spans="1:7" x14ac:dyDescent="0.2">
      <c r="A12627" s="77">
        <v>523435</v>
      </c>
      <c r="B12627" s="76" t="s">
        <v>15260</v>
      </c>
      <c r="F12627" s="71"/>
      <c r="G12627" s="71"/>
    </row>
    <row r="12628" spans="1:7" x14ac:dyDescent="0.2">
      <c r="A12628" s="77">
        <v>523440</v>
      </c>
      <c r="B12628" s="76" t="s">
        <v>15261</v>
      </c>
      <c r="F12628" s="71"/>
      <c r="G12628" s="71"/>
    </row>
    <row r="12629" spans="1:7" x14ac:dyDescent="0.2">
      <c r="A12629" s="77">
        <v>523445</v>
      </c>
      <c r="B12629" s="76" t="s">
        <v>15262</v>
      </c>
      <c r="F12629" s="71"/>
      <c r="G12629" s="71"/>
    </row>
    <row r="12630" spans="1:7" x14ac:dyDescent="0.2">
      <c r="A12630" s="77">
        <v>523450</v>
      </c>
      <c r="B12630" s="76" t="s">
        <v>15612</v>
      </c>
      <c r="F12630" s="71"/>
      <c r="G12630" s="71"/>
    </row>
    <row r="12631" spans="1:7" x14ac:dyDescent="0.2">
      <c r="A12631" s="77">
        <v>523455</v>
      </c>
      <c r="B12631" s="76" t="s">
        <v>15381</v>
      </c>
      <c r="F12631" s="71"/>
      <c r="G12631" s="71"/>
    </row>
    <row r="12632" spans="1:7" x14ac:dyDescent="0.2">
      <c r="A12632" s="77">
        <v>523460</v>
      </c>
      <c r="B12632" s="76" t="s">
        <v>15263</v>
      </c>
      <c r="F12632" s="71"/>
      <c r="G12632" s="71"/>
    </row>
    <row r="12633" spans="1:7" x14ac:dyDescent="0.2">
      <c r="A12633" s="77">
        <v>523465</v>
      </c>
      <c r="B12633" s="76" t="s">
        <v>15264</v>
      </c>
      <c r="F12633" s="71"/>
      <c r="G12633" s="71"/>
    </row>
    <row r="12634" spans="1:7" x14ac:dyDescent="0.2">
      <c r="A12634" s="77">
        <v>523470</v>
      </c>
      <c r="B12634" s="76" t="s">
        <v>15265</v>
      </c>
      <c r="F12634" s="71"/>
      <c r="G12634" s="71"/>
    </row>
    <row r="12635" spans="1:7" x14ac:dyDescent="0.2">
      <c r="A12635" s="77">
        <v>523475</v>
      </c>
      <c r="B12635" s="76" t="s">
        <v>15266</v>
      </c>
      <c r="F12635" s="71"/>
      <c r="G12635" s="71"/>
    </row>
    <row r="12636" spans="1:7" x14ac:dyDescent="0.2">
      <c r="A12636" s="77">
        <v>523480</v>
      </c>
      <c r="B12636" s="76" t="s">
        <v>15267</v>
      </c>
      <c r="F12636" s="71"/>
      <c r="G12636" s="71"/>
    </row>
    <row r="12637" spans="1:7" x14ac:dyDescent="0.2">
      <c r="A12637" s="77">
        <v>523485</v>
      </c>
      <c r="B12637" s="76" t="s">
        <v>15268</v>
      </c>
      <c r="F12637" s="71"/>
      <c r="G12637" s="71"/>
    </row>
    <row r="12638" spans="1:7" x14ac:dyDescent="0.2">
      <c r="A12638" s="77">
        <v>523490</v>
      </c>
      <c r="B12638" s="76" t="s">
        <v>15269</v>
      </c>
      <c r="F12638" s="71"/>
      <c r="G12638" s="71"/>
    </row>
    <row r="12639" spans="1:7" x14ac:dyDescent="0.2">
      <c r="A12639" s="77">
        <v>523495</v>
      </c>
      <c r="B12639" s="76" t="s">
        <v>15270</v>
      </c>
      <c r="F12639" s="71"/>
      <c r="G12639" s="71"/>
    </row>
    <row r="12640" spans="1:7" x14ac:dyDescent="0.2">
      <c r="A12640" s="77">
        <v>523500</v>
      </c>
      <c r="B12640" s="76" t="s">
        <v>15271</v>
      </c>
      <c r="F12640" s="71"/>
      <c r="G12640" s="71"/>
    </row>
    <row r="12641" spans="1:7" x14ac:dyDescent="0.2">
      <c r="A12641" s="77">
        <v>523505</v>
      </c>
      <c r="B12641" s="76" t="s">
        <v>15272</v>
      </c>
      <c r="F12641" s="71"/>
      <c r="G12641" s="71"/>
    </row>
    <row r="12642" spans="1:7" x14ac:dyDescent="0.2">
      <c r="A12642" s="77">
        <v>523510</v>
      </c>
      <c r="B12642" s="76" t="s">
        <v>15273</v>
      </c>
      <c r="F12642" s="71"/>
      <c r="G12642" s="71"/>
    </row>
    <row r="12643" spans="1:7" x14ac:dyDescent="0.2">
      <c r="A12643" s="77">
        <v>523515</v>
      </c>
      <c r="B12643" s="76" t="s">
        <v>15274</v>
      </c>
      <c r="F12643" s="71"/>
      <c r="G12643" s="71"/>
    </row>
    <row r="12644" spans="1:7" x14ac:dyDescent="0.2">
      <c r="A12644" s="77">
        <v>523520</v>
      </c>
      <c r="B12644" s="76" t="s">
        <v>15275</v>
      </c>
      <c r="F12644" s="71"/>
      <c r="G12644" s="71"/>
    </row>
    <row r="12645" spans="1:7" x14ac:dyDescent="0.2">
      <c r="A12645" s="77">
        <v>523525</v>
      </c>
      <c r="B12645" s="76" t="s">
        <v>15276</v>
      </c>
      <c r="F12645" s="71"/>
      <c r="G12645" s="71"/>
    </row>
    <row r="12646" spans="1:7" x14ac:dyDescent="0.2">
      <c r="A12646" s="77">
        <v>523530</v>
      </c>
      <c r="B12646" s="76" t="s">
        <v>15277</v>
      </c>
      <c r="F12646" s="71"/>
      <c r="G12646" s="71"/>
    </row>
    <row r="12647" spans="1:7" x14ac:dyDescent="0.2">
      <c r="A12647" s="77">
        <v>523531</v>
      </c>
      <c r="B12647" s="76" t="s">
        <v>15613</v>
      </c>
      <c r="F12647" s="71"/>
      <c r="G12647" s="71"/>
    </row>
    <row r="12648" spans="1:7" x14ac:dyDescent="0.2">
      <c r="A12648" s="77">
        <v>523535</v>
      </c>
      <c r="B12648" s="76" t="s">
        <v>15278</v>
      </c>
      <c r="F12648" s="71"/>
      <c r="G12648" s="71"/>
    </row>
    <row r="12649" spans="1:7" x14ac:dyDescent="0.2">
      <c r="A12649" s="77">
        <v>523540</v>
      </c>
      <c r="B12649" s="76" t="s">
        <v>15279</v>
      </c>
      <c r="F12649" s="71"/>
      <c r="G12649" s="71"/>
    </row>
    <row r="12650" spans="1:7" x14ac:dyDescent="0.2">
      <c r="A12650" s="77">
        <v>523545</v>
      </c>
      <c r="B12650" s="76" t="s">
        <v>15280</v>
      </c>
      <c r="F12650" s="71"/>
      <c r="G12650" s="71"/>
    </row>
    <row r="12651" spans="1:7" x14ac:dyDescent="0.2">
      <c r="A12651" s="77">
        <v>523550</v>
      </c>
      <c r="B12651" s="76" t="s">
        <v>15281</v>
      </c>
      <c r="F12651" s="71"/>
      <c r="G12651" s="71"/>
    </row>
    <row r="12652" spans="1:7" x14ac:dyDescent="0.2">
      <c r="A12652" s="77">
        <v>523555</v>
      </c>
      <c r="B12652" s="76" t="s">
        <v>15282</v>
      </c>
      <c r="F12652" s="71"/>
      <c r="G12652" s="71"/>
    </row>
    <row r="12653" spans="1:7" x14ac:dyDescent="0.2">
      <c r="A12653" s="77">
        <v>523560</v>
      </c>
      <c r="B12653" s="76" t="s">
        <v>15283</v>
      </c>
      <c r="F12653" s="71"/>
      <c r="G12653" s="71"/>
    </row>
    <row r="12654" spans="1:7" x14ac:dyDescent="0.2">
      <c r="A12654" s="77">
        <v>523565</v>
      </c>
      <c r="B12654" s="76" t="s">
        <v>15284</v>
      </c>
      <c r="F12654" s="71"/>
      <c r="G12654" s="71"/>
    </row>
    <row r="12655" spans="1:7" x14ac:dyDescent="0.2">
      <c r="A12655" s="77">
        <v>523570</v>
      </c>
      <c r="B12655" s="76" t="s">
        <v>15285</v>
      </c>
      <c r="F12655" s="71"/>
      <c r="G12655" s="71"/>
    </row>
    <row r="12656" spans="1:7" x14ac:dyDescent="0.2">
      <c r="A12656" s="77">
        <v>523575</v>
      </c>
      <c r="B12656" s="76" t="s">
        <v>15286</v>
      </c>
      <c r="F12656" s="71"/>
      <c r="G12656" s="71"/>
    </row>
    <row r="12657" spans="1:7" x14ac:dyDescent="0.2">
      <c r="A12657" s="77">
        <v>523580</v>
      </c>
      <c r="B12657" s="76" t="s">
        <v>15287</v>
      </c>
      <c r="F12657" s="71"/>
      <c r="G12657" s="71"/>
    </row>
    <row r="12658" spans="1:7" x14ac:dyDescent="0.2">
      <c r="A12658" s="77">
        <v>523585</v>
      </c>
      <c r="B12658" s="76" t="s">
        <v>15288</v>
      </c>
      <c r="F12658" s="71"/>
      <c r="G12658" s="71"/>
    </row>
    <row r="12659" spans="1:7" x14ac:dyDescent="0.2">
      <c r="A12659" s="77">
        <v>523590</v>
      </c>
      <c r="B12659" s="76" t="s">
        <v>15289</v>
      </c>
      <c r="F12659" s="71"/>
      <c r="G12659" s="71"/>
    </row>
    <row r="12660" spans="1:7" x14ac:dyDescent="0.2">
      <c r="A12660" s="77">
        <v>523595</v>
      </c>
      <c r="B12660" s="76" t="s">
        <v>15290</v>
      </c>
      <c r="F12660" s="71"/>
      <c r="G12660" s="71"/>
    </row>
    <row r="12661" spans="1:7" x14ac:dyDescent="0.2">
      <c r="A12661" s="77">
        <v>523600</v>
      </c>
      <c r="B12661" s="76" t="s">
        <v>11514</v>
      </c>
      <c r="F12661" s="71"/>
      <c r="G12661" s="71"/>
    </row>
    <row r="12662" spans="1:7" x14ac:dyDescent="0.2">
      <c r="A12662" s="77">
        <v>523605</v>
      </c>
      <c r="B12662" s="76" t="s">
        <v>15291</v>
      </c>
      <c r="F12662" s="71"/>
      <c r="G12662" s="71"/>
    </row>
    <row r="12663" spans="1:7" x14ac:dyDescent="0.2">
      <c r="A12663" s="77">
        <v>523610</v>
      </c>
      <c r="B12663" s="76" t="s">
        <v>15614</v>
      </c>
      <c r="F12663" s="71"/>
      <c r="G12663" s="71"/>
    </row>
    <row r="12664" spans="1:7" x14ac:dyDescent="0.2">
      <c r="A12664" s="77">
        <v>523615</v>
      </c>
      <c r="B12664" s="76" t="s">
        <v>15615</v>
      </c>
      <c r="F12664" s="71"/>
      <c r="G12664" s="71"/>
    </row>
    <row r="12665" spans="1:7" x14ac:dyDescent="0.2">
      <c r="A12665" s="77">
        <v>523620</v>
      </c>
      <c r="B12665" s="76" t="s">
        <v>15292</v>
      </c>
      <c r="F12665" s="71"/>
      <c r="G12665" s="71"/>
    </row>
    <row r="12666" spans="1:7" x14ac:dyDescent="0.2">
      <c r="A12666" s="77">
        <v>523625</v>
      </c>
      <c r="B12666" s="76" t="s">
        <v>15293</v>
      </c>
      <c r="F12666" s="71"/>
      <c r="G12666" s="71"/>
    </row>
    <row r="12667" spans="1:7" x14ac:dyDescent="0.2">
      <c r="A12667" s="77">
        <v>523630</v>
      </c>
      <c r="B12667" s="76" t="s">
        <v>15294</v>
      </c>
      <c r="F12667" s="71"/>
      <c r="G12667" s="71"/>
    </row>
    <row r="12668" spans="1:7" x14ac:dyDescent="0.2">
      <c r="A12668" s="77">
        <v>523635</v>
      </c>
      <c r="B12668" s="76" t="s">
        <v>15295</v>
      </c>
      <c r="F12668" s="71"/>
      <c r="G12668" s="71"/>
    </row>
    <row r="12669" spans="1:7" x14ac:dyDescent="0.2">
      <c r="A12669" s="77">
        <v>523640</v>
      </c>
      <c r="B12669" s="76" t="s">
        <v>15296</v>
      </c>
      <c r="F12669" s="71"/>
      <c r="G12669" s="71"/>
    </row>
    <row r="12670" spans="1:7" x14ac:dyDescent="0.2">
      <c r="A12670" s="77">
        <v>523645</v>
      </c>
      <c r="B12670" s="76" t="s">
        <v>15297</v>
      </c>
      <c r="F12670" s="71"/>
      <c r="G12670" s="71"/>
    </row>
    <row r="12671" spans="1:7" x14ac:dyDescent="0.2">
      <c r="A12671" s="77">
        <v>523650</v>
      </c>
      <c r="B12671" s="76" t="s">
        <v>15382</v>
      </c>
      <c r="F12671" s="71"/>
      <c r="G12671" s="71"/>
    </row>
    <row r="12672" spans="1:7" x14ac:dyDescent="0.2">
      <c r="A12672" s="77">
        <v>523655</v>
      </c>
      <c r="B12672" s="76" t="s">
        <v>15616</v>
      </c>
      <c r="F12672" s="71"/>
      <c r="G12672" s="71"/>
    </row>
    <row r="12673" spans="1:7" x14ac:dyDescent="0.2">
      <c r="A12673" s="77">
        <v>523660</v>
      </c>
      <c r="B12673" s="76" t="s">
        <v>15617</v>
      </c>
      <c r="F12673" s="71"/>
      <c r="G12673" s="71"/>
    </row>
    <row r="12674" spans="1:7" x14ac:dyDescent="0.2">
      <c r="A12674" s="77">
        <v>523665</v>
      </c>
      <c r="B12674" s="76" t="s">
        <v>15298</v>
      </c>
      <c r="F12674" s="71"/>
      <c r="G12674" s="71"/>
    </row>
    <row r="12675" spans="1:7" x14ac:dyDescent="0.2">
      <c r="A12675" s="77">
        <v>523670</v>
      </c>
      <c r="B12675" s="76" t="s">
        <v>15299</v>
      </c>
      <c r="F12675" s="71"/>
      <c r="G12675" s="71"/>
    </row>
    <row r="12676" spans="1:7" x14ac:dyDescent="0.2">
      <c r="A12676" s="77">
        <v>523675</v>
      </c>
      <c r="B12676" s="76" t="s">
        <v>15383</v>
      </c>
      <c r="F12676" s="71"/>
      <c r="G12676" s="71"/>
    </row>
    <row r="12677" spans="1:7" x14ac:dyDescent="0.2">
      <c r="A12677" s="77">
        <v>523680</v>
      </c>
      <c r="B12677" s="76" t="s">
        <v>15384</v>
      </c>
      <c r="F12677" s="71"/>
      <c r="G12677" s="71"/>
    </row>
    <row r="12678" spans="1:7" x14ac:dyDescent="0.2">
      <c r="A12678" s="77">
        <v>523685</v>
      </c>
      <c r="B12678" s="76" t="s">
        <v>15385</v>
      </c>
      <c r="F12678" s="71"/>
      <c r="G12678" s="71"/>
    </row>
    <row r="12679" spans="1:7" x14ac:dyDescent="0.2">
      <c r="A12679" s="77">
        <v>523690</v>
      </c>
      <c r="B12679" s="76" t="s">
        <v>15386</v>
      </c>
      <c r="F12679" s="71"/>
      <c r="G12679" s="71"/>
    </row>
    <row r="12680" spans="1:7" x14ac:dyDescent="0.2">
      <c r="A12680" s="77">
        <v>523695</v>
      </c>
      <c r="B12680" s="76" t="s">
        <v>15387</v>
      </c>
      <c r="F12680" s="71"/>
      <c r="G12680" s="71"/>
    </row>
    <row r="12681" spans="1:7" x14ac:dyDescent="0.2">
      <c r="A12681" s="77">
        <v>523700</v>
      </c>
      <c r="B12681" s="76" t="s">
        <v>15388</v>
      </c>
      <c r="F12681" s="71"/>
      <c r="G12681" s="71"/>
    </row>
    <row r="12682" spans="1:7" x14ac:dyDescent="0.2">
      <c r="A12682" s="77">
        <v>523705</v>
      </c>
      <c r="B12682" s="76" t="s">
        <v>15389</v>
      </c>
      <c r="F12682" s="71"/>
      <c r="G12682" s="71"/>
    </row>
    <row r="12683" spans="1:7" x14ac:dyDescent="0.2">
      <c r="A12683" s="77">
        <v>523710</v>
      </c>
      <c r="B12683" s="76" t="s">
        <v>15390</v>
      </c>
      <c r="F12683" s="71"/>
      <c r="G12683" s="71"/>
    </row>
    <row r="12684" spans="1:7" x14ac:dyDescent="0.2">
      <c r="A12684" s="77">
        <v>523715</v>
      </c>
      <c r="B12684" s="76" t="s">
        <v>15391</v>
      </c>
      <c r="F12684" s="71"/>
      <c r="G12684" s="71"/>
    </row>
    <row r="12685" spans="1:7" x14ac:dyDescent="0.2">
      <c r="A12685" s="77">
        <v>523720</v>
      </c>
      <c r="B12685" s="76" t="s">
        <v>15392</v>
      </c>
      <c r="F12685" s="71"/>
      <c r="G12685" s="71"/>
    </row>
    <row r="12686" spans="1:7" x14ac:dyDescent="0.2">
      <c r="A12686" s="77">
        <v>523725</v>
      </c>
      <c r="B12686" s="76" t="s">
        <v>15393</v>
      </c>
      <c r="F12686" s="71"/>
      <c r="G12686" s="71"/>
    </row>
    <row r="12687" spans="1:7" x14ac:dyDescent="0.2">
      <c r="A12687" s="77">
        <v>523730</v>
      </c>
      <c r="B12687" s="76" t="s">
        <v>15394</v>
      </c>
      <c r="F12687" s="71"/>
      <c r="G12687" s="71"/>
    </row>
    <row r="12688" spans="1:7" x14ac:dyDescent="0.2">
      <c r="A12688" s="77">
        <v>523735</v>
      </c>
      <c r="B12688" s="76" t="s">
        <v>15395</v>
      </c>
      <c r="F12688" s="71"/>
      <c r="G12688" s="71"/>
    </row>
    <row r="12689" spans="1:7" x14ac:dyDescent="0.2">
      <c r="A12689" s="77">
        <v>523740</v>
      </c>
      <c r="B12689" s="76" t="s">
        <v>15396</v>
      </c>
      <c r="F12689" s="71"/>
      <c r="G12689" s="71"/>
    </row>
    <row r="12690" spans="1:7" x14ac:dyDescent="0.2">
      <c r="A12690" s="77">
        <v>523745</v>
      </c>
      <c r="B12690" s="76" t="s">
        <v>15618</v>
      </c>
      <c r="F12690" s="71"/>
      <c r="G12690" s="71"/>
    </row>
    <row r="12691" spans="1:7" x14ac:dyDescent="0.2">
      <c r="A12691" s="77">
        <v>523750</v>
      </c>
      <c r="B12691" s="76" t="s">
        <v>15619</v>
      </c>
      <c r="F12691" s="71"/>
      <c r="G12691" s="71"/>
    </row>
    <row r="12692" spans="1:7" x14ac:dyDescent="0.2">
      <c r="A12692" s="77">
        <v>523755</v>
      </c>
      <c r="B12692" s="76" t="s">
        <v>15397</v>
      </c>
      <c r="F12692" s="71"/>
      <c r="G12692" s="71"/>
    </row>
    <row r="12693" spans="1:7" x14ac:dyDescent="0.2">
      <c r="A12693" s="77">
        <v>523760</v>
      </c>
      <c r="B12693" s="76" t="s">
        <v>14862</v>
      </c>
      <c r="F12693" s="71"/>
      <c r="G12693" s="71"/>
    </row>
    <row r="12694" spans="1:7" x14ac:dyDescent="0.2">
      <c r="A12694" s="77">
        <v>523765</v>
      </c>
      <c r="B12694" s="76" t="s">
        <v>15398</v>
      </c>
      <c r="F12694" s="71"/>
      <c r="G12694" s="71"/>
    </row>
    <row r="12695" spans="1:7" x14ac:dyDescent="0.2">
      <c r="A12695" s="77">
        <v>523770</v>
      </c>
      <c r="B12695" s="76" t="s">
        <v>15399</v>
      </c>
      <c r="F12695" s="71"/>
      <c r="G12695" s="71"/>
    </row>
    <row r="12696" spans="1:7" x14ac:dyDescent="0.2">
      <c r="A12696" s="77">
        <v>523775</v>
      </c>
      <c r="B12696" s="76" t="s">
        <v>15400</v>
      </c>
      <c r="F12696" s="71"/>
      <c r="G12696" s="71"/>
    </row>
    <row r="12697" spans="1:7" x14ac:dyDescent="0.2">
      <c r="A12697" s="77">
        <v>523780</v>
      </c>
      <c r="B12697" s="76" t="s">
        <v>15401</v>
      </c>
      <c r="F12697" s="71"/>
      <c r="G12697" s="71"/>
    </row>
    <row r="12698" spans="1:7" x14ac:dyDescent="0.2">
      <c r="A12698" s="77">
        <v>523785</v>
      </c>
      <c r="B12698" s="76" t="s">
        <v>15402</v>
      </c>
      <c r="F12698" s="71"/>
      <c r="G12698" s="71"/>
    </row>
    <row r="12699" spans="1:7" x14ac:dyDescent="0.2">
      <c r="A12699" s="77">
        <v>523790</v>
      </c>
      <c r="B12699" s="76" t="s">
        <v>15620</v>
      </c>
      <c r="F12699" s="71"/>
      <c r="G12699" s="71"/>
    </row>
    <row r="12700" spans="1:7" x14ac:dyDescent="0.2">
      <c r="A12700" s="77">
        <v>523795</v>
      </c>
      <c r="B12700" s="76" t="s">
        <v>15403</v>
      </c>
      <c r="F12700" s="71"/>
      <c r="G12700" s="71"/>
    </row>
    <row r="12701" spans="1:7" x14ac:dyDescent="0.2">
      <c r="A12701" s="77">
        <v>523800</v>
      </c>
      <c r="B12701" s="76" t="s">
        <v>15404</v>
      </c>
      <c r="F12701" s="71"/>
      <c r="G12701" s="71"/>
    </row>
    <row r="12702" spans="1:7" x14ac:dyDescent="0.2">
      <c r="A12702" s="77">
        <v>523805</v>
      </c>
      <c r="B12702" s="76" t="s">
        <v>15405</v>
      </c>
      <c r="F12702" s="71"/>
      <c r="G12702" s="71"/>
    </row>
    <row r="12703" spans="1:7" x14ac:dyDescent="0.2">
      <c r="A12703" s="77">
        <v>523810</v>
      </c>
      <c r="B12703" s="76" t="s">
        <v>15406</v>
      </c>
      <c r="F12703" s="71"/>
      <c r="G12703" s="71"/>
    </row>
    <row r="12704" spans="1:7" x14ac:dyDescent="0.2">
      <c r="A12704" s="77">
        <v>523815</v>
      </c>
      <c r="B12704" s="76" t="s">
        <v>15407</v>
      </c>
      <c r="F12704" s="71"/>
      <c r="G12704" s="71"/>
    </row>
    <row r="12705" spans="1:7" x14ac:dyDescent="0.2">
      <c r="A12705" s="77">
        <v>523820</v>
      </c>
      <c r="B12705" s="76" t="s">
        <v>15408</v>
      </c>
      <c r="F12705" s="71"/>
      <c r="G12705" s="71"/>
    </row>
    <row r="12706" spans="1:7" x14ac:dyDescent="0.2">
      <c r="A12706" s="77">
        <v>523825</v>
      </c>
      <c r="B12706" s="76" t="s">
        <v>15621</v>
      </c>
      <c r="F12706" s="71"/>
      <c r="G12706" s="71"/>
    </row>
    <row r="12707" spans="1:7" x14ac:dyDescent="0.2">
      <c r="A12707" s="77">
        <v>523830</v>
      </c>
      <c r="B12707" s="76" t="s">
        <v>15622</v>
      </c>
      <c r="F12707" s="71"/>
      <c r="G12707" s="71"/>
    </row>
    <row r="12708" spans="1:7" x14ac:dyDescent="0.2">
      <c r="A12708" s="77">
        <v>523835</v>
      </c>
      <c r="B12708" s="76" t="s">
        <v>15623</v>
      </c>
      <c r="F12708" s="71"/>
      <c r="G12708" s="71"/>
    </row>
    <row r="12709" spans="1:7" x14ac:dyDescent="0.2">
      <c r="A12709" s="77">
        <v>523840</v>
      </c>
      <c r="B12709" s="76" t="s">
        <v>15624</v>
      </c>
      <c r="F12709" s="71"/>
      <c r="G12709" s="71"/>
    </row>
    <row r="12710" spans="1:7" x14ac:dyDescent="0.2">
      <c r="A12710" s="77">
        <v>523845</v>
      </c>
      <c r="B12710" s="76" t="s">
        <v>15625</v>
      </c>
      <c r="F12710" s="71"/>
      <c r="G12710" s="71"/>
    </row>
    <row r="12711" spans="1:7" x14ac:dyDescent="0.2">
      <c r="A12711" s="77">
        <v>523850</v>
      </c>
      <c r="B12711" s="76" t="s">
        <v>15626</v>
      </c>
      <c r="F12711" s="71"/>
      <c r="G12711" s="71"/>
    </row>
    <row r="12712" spans="1:7" x14ac:dyDescent="0.2">
      <c r="A12712" s="77">
        <v>523855</v>
      </c>
      <c r="B12712" s="76" t="s">
        <v>15627</v>
      </c>
      <c r="F12712" s="71"/>
      <c r="G12712" s="71"/>
    </row>
    <row r="12713" spans="1:7" x14ac:dyDescent="0.2">
      <c r="A12713" s="77">
        <v>523860</v>
      </c>
      <c r="B12713" s="76" t="s">
        <v>15628</v>
      </c>
      <c r="F12713" s="71"/>
      <c r="G12713" s="71"/>
    </row>
    <row r="12714" spans="1:7" x14ac:dyDescent="0.2">
      <c r="A12714" s="77">
        <v>523865</v>
      </c>
      <c r="B12714" s="76" t="s">
        <v>15629</v>
      </c>
      <c r="F12714" s="71"/>
      <c r="G12714" s="71"/>
    </row>
    <row r="12715" spans="1:7" x14ac:dyDescent="0.2">
      <c r="A12715" s="77">
        <v>523870</v>
      </c>
      <c r="B12715" s="76" t="s">
        <v>15630</v>
      </c>
      <c r="F12715" s="71"/>
      <c r="G12715" s="71"/>
    </row>
    <row r="12716" spans="1:7" x14ac:dyDescent="0.2">
      <c r="A12716" s="77">
        <v>523875</v>
      </c>
      <c r="B12716" s="76" t="s">
        <v>15631</v>
      </c>
      <c r="F12716" s="71"/>
      <c r="G12716" s="71"/>
    </row>
    <row r="12717" spans="1:7" x14ac:dyDescent="0.2">
      <c r="A12717" s="77">
        <v>523880</v>
      </c>
      <c r="B12717" s="76" t="s">
        <v>15632</v>
      </c>
      <c r="F12717" s="71"/>
      <c r="G12717" s="71"/>
    </row>
    <row r="12718" spans="1:7" x14ac:dyDescent="0.2">
      <c r="A12718" s="77">
        <v>523885</v>
      </c>
      <c r="B12718" s="76" t="s">
        <v>15633</v>
      </c>
      <c r="F12718" s="71"/>
      <c r="G12718" s="71"/>
    </row>
    <row r="12719" spans="1:7" x14ac:dyDescent="0.2">
      <c r="A12719" s="77">
        <v>523890</v>
      </c>
      <c r="B12719" s="76" t="s">
        <v>15634</v>
      </c>
      <c r="F12719" s="71"/>
      <c r="G12719" s="71"/>
    </row>
    <row r="12720" spans="1:7" x14ac:dyDescent="0.2">
      <c r="A12720" s="77">
        <v>523895</v>
      </c>
      <c r="B12720" s="76" t="s">
        <v>15635</v>
      </c>
      <c r="F12720" s="71"/>
      <c r="G12720" s="71"/>
    </row>
    <row r="12721" spans="1:7" x14ac:dyDescent="0.2">
      <c r="A12721" s="77">
        <v>523900</v>
      </c>
      <c r="B12721" s="76" t="s">
        <v>15636</v>
      </c>
      <c r="F12721" s="71"/>
      <c r="G12721" s="71"/>
    </row>
    <row r="12722" spans="1:7" x14ac:dyDescent="0.2">
      <c r="A12722" s="77">
        <v>523905</v>
      </c>
      <c r="B12722" s="76" t="s">
        <v>15637</v>
      </c>
      <c r="F12722" s="71"/>
      <c r="G12722" s="71"/>
    </row>
    <row r="12723" spans="1:7" x14ac:dyDescent="0.2">
      <c r="A12723" s="77">
        <v>523910</v>
      </c>
      <c r="B12723" s="76" t="s">
        <v>15638</v>
      </c>
      <c r="F12723" s="71"/>
      <c r="G12723" s="71"/>
    </row>
    <row r="12724" spans="1:7" x14ac:dyDescent="0.2">
      <c r="A12724" s="77">
        <v>523915</v>
      </c>
      <c r="B12724" s="76" t="s">
        <v>15639</v>
      </c>
      <c r="F12724" s="71"/>
      <c r="G12724" s="71"/>
    </row>
    <row r="12725" spans="1:7" x14ac:dyDescent="0.2">
      <c r="A12725" s="77">
        <v>523920</v>
      </c>
      <c r="B12725" s="76" t="s">
        <v>15640</v>
      </c>
      <c r="F12725" s="71"/>
      <c r="G12725" s="71"/>
    </row>
    <row r="12726" spans="1:7" x14ac:dyDescent="0.2">
      <c r="A12726" s="77">
        <v>523925</v>
      </c>
      <c r="B12726" s="76" t="s">
        <v>15641</v>
      </c>
      <c r="F12726" s="71"/>
      <c r="G12726" s="71"/>
    </row>
    <row r="12727" spans="1:7" x14ac:dyDescent="0.2">
      <c r="A12727" s="77">
        <v>523930</v>
      </c>
      <c r="B12727" s="76" t="s">
        <v>15642</v>
      </c>
      <c r="F12727" s="71"/>
      <c r="G12727" s="71"/>
    </row>
    <row r="12728" spans="1:7" x14ac:dyDescent="0.2">
      <c r="A12728" s="77">
        <v>523935</v>
      </c>
      <c r="B12728" s="76" t="s">
        <v>15643</v>
      </c>
      <c r="F12728" s="71"/>
      <c r="G12728" s="71"/>
    </row>
    <row r="12729" spans="1:7" x14ac:dyDescent="0.2">
      <c r="A12729" s="77">
        <v>523940</v>
      </c>
      <c r="B12729" s="76" t="s">
        <v>15644</v>
      </c>
      <c r="F12729" s="71"/>
      <c r="G12729" s="71"/>
    </row>
    <row r="12730" spans="1:7" x14ac:dyDescent="0.2">
      <c r="A12730" s="77">
        <v>523945</v>
      </c>
      <c r="B12730" s="76" t="s">
        <v>15645</v>
      </c>
      <c r="F12730" s="71"/>
      <c r="G12730" s="71"/>
    </row>
    <row r="12731" spans="1:7" x14ac:dyDescent="0.2">
      <c r="A12731" s="77">
        <v>523950</v>
      </c>
      <c r="B12731" s="76" t="s">
        <v>15646</v>
      </c>
      <c r="F12731" s="71"/>
      <c r="G12731" s="71"/>
    </row>
    <row r="12732" spans="1:7" x14ac:dyDescent="0.2">
      <c r="A12732" s="77">
        <v>523955</v>
      </c>
      <c r="B12732" s="76" t="s">
        <v>15647</v>
      </c>
      <c r="F12732" s="71"/>
      <c r="G12732" s="71"/>
    </row>
    <row r="12733" spans="1:7" x14ac:dyDescent="0.2">
      <c r="A12733" s="77">
        <v>523960</v>
      </c>
      <c r="B12733" s="76" t="s">
        <v>15648</v>
      </c>
      <c r="F12733" s="71"/>
      <c r="G12733" s="71"/>
    </row>
    <row r="12734" spans="1:7" x14ac:dyDescent="0.2">
      <c r="A12734" s="77">
        <v>523965</v>
      </c>
      <c r="B12734" s="76" t="s">
        <v>15649</v>
      </c>
      <c r="F12734" s="71"/>
      <c r="G12734" s="71"/>
    </row>
    <row r="12735" spans="1:7" x14ac:dyDescent="0.2">
      <c r="A12735" s="77">
        <v>523970</v>
      </c>
      <c r="B12735" s="76" t="s">
        <v>15650</v>
      </c>
      <c r="F12735" s="71"/>
      <c r="G12735" s="71"/>
    </row>
    <row r="12736" spans="1:7" x14ac:dyDescent="0.2">
      <c r="A12736" s="77">
        <v>523975</v>
      </c>
      <c r="B12736" s="76" t="s">
        <v>15651</v>
      </c>
      <c r="F12736" s="71"/>
      <c r="G12736" s="71"/>
    </row>
    <row r="12737" spans="1:7" x14ac:dyDescent="0.2">
      <c r="A12737" s="77">
        <v>523980</v>
      </c>
      <c r="B12737" s="76" t="s">
        <v>15652</v>
      </c>
      <c r="F12737" s="71"/>
      <c r="G12737" s="71"/>
    </row>
    <row r="12738" spans="1:7" x14ac:dyDescent="0.2">
      <c r="A12738" s="77">
        <v>523985</v>
      </c>
      <c r="B12738" s="76" t="s">
        <v>15653</v>
      </c>
      <c r="F12738" s="71"/>
      <c r="G12738" s="71"/>
    </row>
    <row r="12739" spans="1:7" x14ac:dyDescent="0.2">
      <c r="A12739" s="77">
        <v>523990</v>
      </c>
      <c r="B12739" s="76" t="s">
        <v>15654</v>
      </c>
      <c r="F12739" s="71"/>
      <c r="G12739" s="71"/>
    </row>
    <row r="12740" spans="1:7" x14ac:dyDescent="0.2">
      <c r="A12740" s="77">
        <v>523995</v>
      </c>
      <c r="B12740" s="76" t="s">
        <v>15655</v>
      </c>
      <c r="F12740" s="71"/>
      <c r="G12740" s="71"/>
    </row>
    <row r="12741" spans="1:7" x14ac:dyDescent="0.2">
      <c r="A12741" s="77">
        <v>524000</v>
      </c>
      <c r="B12741" s="76" t="s">
        <v>15656</v>
      </c>
      <c r="F12741" s="71"/>
      <c r="G12741" s="71"/>
    </row>
    <row r="12742" spans="1:7" x14ac:dyDescent="0.2">
      <c r="A12742" s="77">
        <v>524005</v>
      </c>
      <c r="B12742" s="76" t="s">
        <v>15657</v>
      </c>
      <c r="F12742" s="71"/>
      <c r="G12742" s="71"/>
    </row>
    <row r="12743" spans="1:7" x14ac:dyDescent="0.2">
      <c r="A12743" s="77">
        <v>524010</v>
      </c>
      <c r="B12743" s="76" t="s">
        <v>15658</v>
      </c>
      <c r="F12743" s="71"/>
      <c r="G12743" s="71"/>
    </row>
    <row r="12744" spans="1:7" x14ac:dyDescent="0.2">
      <c r="A12744" s="77">
        <v>524015</v>
      </c>
      <c r="B12744" s="76" t="s">
        <v>15659</v>
      </c>
      <c r="F12744" s="71"/>
      <c r="G12744" s="71"/>
    </row>
    <row r="12745" spans="1:7" x14ac:dyDescent="0.2">
      <c r="A12745" s="77">
        <v>524020</v>
      </c>
      <c r="B12745" s="76" t="s">
        <v>15660</v>
      </c>
      <c r="F12745" s="71"/>
      <c r="G12745" s="71"/>
    </row>
    <row r="12746" spans="1:7" x14ac:dyDescent="0.2">
      <c r="A12746" s="77">
        <v>524025</v>
      </c>
      <c r="B12746" s="76" t="s">
        <v>15661</v>
      </c>
      <c r="F12746" s="71"/>
      <c r="G12746" s="71"/>
    </row>
    <row r="12747" spans="1:7" x14ac:dyDescent="0.2">
      <c r="A12747" s="77">
        <v>524030</v>
      </c>
      <c r="B12747" s="76" t="s">
        <v>15662</v>
      </c>
      <c r="F12747" s="71"/>
      <c r="G12747" s="71"/>
    </row>
    <row r="12748" spans="1:7" x14ac:dyDescent="0.2">
      <c r="A12748" s="77">
        <v>524035</v>
      </c>
      <c r="B12748" s="76" t="s">
        <v>15663</v>
      </c>
      <c r="F12748" s="71"/>
      <c r="G12748" s="71"/>
    </row>
    <row r="12749" spans="1:7" x14ac:dyDescent="0.2">
      <c r="A12749" s="77">
        <v>524040</v>
      </c>
      <c r="B12749" s="76" t="s">
        <v>15664</v>
      </c>
      <c r="F12749" s="71"/>
      <c r="G12749" s="71"/>
    </row>
    <row r="12750" spans="1:7" x14ac:dyDescent="0.2">
      <c r="A12750" s="77">
        <v>524045</v>
      </c>
      <c r="B12750" s="76" t="s">
        <v>15665</v>
      </c>
      <c r="F12750" s="71"/>
      <c r="G12750" s="71"/>
    </row>
    <row r="12751" spans="1:7" x14ac:dyDescent="0.2">
      <c r="A12751" s="77">
        <v>524050</v>
      </c>
      <c r="B12751" s="76" t="s">
        <v>15666</v>
      </c>
      <c r="F12751" s="71"/>
      <c r="G12751" s="71"/>
    </row>
    <row r="12752" spans="1:7" x14ac:dyDescent="0.2">
      <c r="A12752" s="77">
        <v>524055</v>
      </c>
      <c r="B12752" s="76" t="s">
        <v>15667</v>
      </c>
      <c r="F12752" s="71"/>
      <c r="G12752" s="71"/>
    </row>
    <row r="12753" spans="1:7" x14ac:dyDescent="0.2">
      <c r="A12753" s="77">
        <v>524060</v>
      </c>
      <c r="B12753" s="76" t="s">
        <v>15668</v>
      </c>
      <c r="F12753" s="71"/>
      <c r="G12753" s="71"/>
    </row>
    <row r="12754" spans="1:7" x14ac:dyDescent="0.2">
      <c r="A12754" s="77">
        <v>524065</v>
      </c>
      <c r="B12754" s="76" t="s">
        <v>15669</v>
      </c>
      <c r="F12754" s="71"/>
      <c r="G12754" s="71"/>
    </row>
    <row r="12755" spans="1:7" x14ac:dyDescent="0.2">
      <c r="A12755" s="77">
        <v>524070</v>
      </c>
      <c r="B12755" s="76" t="s">
        <v>15670</v>
      </c>
      <c r="F12755" s="71"/>
      <c r="G12755" s="71"/>
    </row>
    <row r="12756" spans="1:7" x14ac:dyDescent="0.2">
      <c r="A12756" s="77">
        <v>524075</v>
      </c>
      <c r="B12756" s="76" t="s">
        <v>15671</v>
      </c>
      <c r="F12756" s="71"/>
      <c r="G12756" s="71"/>
    </row>
    <row r="12757" spans="1:7" x14ac:dyDescent="0.2">
      <c r="A12757" s="77">
        <v>524080</v>
      </c>
      <c r="B12757" s="76" t="s">
        <v>15672</v>
      </c>
      <c r="F12757" s="71"/>
      <c r="G12757" s="71"/>
    </row>
    <row r="12758" spans="1:7" x14ac:dyDescent="0.2">
      <c r="A12758" s="77">
        <v>524085</v>
      </c>
      <c r="B12758" s="76" t="s">
        <v>15673</v>
      </c>
      <c r="F12758" s="71"/>
      <c r="G12758" s="71"/>
    </row>
    <row r="12759" spans="1:7" x14ac:dyDescent="0.2">
      <c r="A12759" s="77">
        <v>524090</v>
      </c>
      <c r="B12759" s="76" t="s">
        <v>15674</v>
      </c>
      <c r="F12759" s="71"/>
      <c r="G12759" s="71"/>
    </row>
    <row r="12760" spans="1:7" x14ac:dyDescent="0.2">
      <c r="A12760" s="77">
        <v>524095</v>
      </c>
      <c r="B12760" s="76" t="s">
        <v>15675</v>
      </c>
      <c r="F12760" s="71"/>
      <c r="G12760" s="71"/>
    </row>
    <row r="12761" spans="1:7" x14ac:dyDescent="0.2">
      <c r="A12761" s="77">
        <v>524100</v>
      </c>
      <c r="B12761" s="76" t="s">
        <v>15676</v>
      </c>
      <c r="F12761" s="71"/>
      <c r="G12761" s="71"/>
    </row>
    <row r="12762" spans="1:7" x14ac:dyDescent="0.2">
      <c r="A12762" s="77">
        <v>524105</v>
      </c>
      <c r="B12762" s="76" t="s">
        <v>15677</v>
      </c>
      <c r="F12762" s="71"/>
      <c r="G12762" s="71"/>
    </row>
    <row r="12763" spans="1:7" x14ac:dyDescent="0.2">
      <c r="A12763" s="77">
        <v>524110</v>
      </c>
      <c r="B12763" s="76" t="s">
        <v>15678</v>
      </c>
      <c r="F12763" s="71"/>
      <c r="G12763" s="71"/>
    </row>
    <row r="12764" spans="1:7" x14ac:dyDescent="0.2">
      <c r="A12764" s="77">
        <v>524115</v>
      </c>
      <c r="B12764" s="76" t="s">
        <v>15679</v>
      </c>
      <c r="F12764" s="71"/>
      <c r="G12764" s="71"/>
    </row>
    <row r="12765" spans="1:7" x14ac:dyDescent="0.2">
      <c r="A12765" s="77">
        <v>524120</v>
      </c>
      <c r="B12765" s="76" t="s">
        <v>15680</v>
      </c>
      <c r="F12765" s="71"/>
      <c r="G12765" s="71"/>
    </row>
    <row r="12766" spans="1:7" x14ac:dyDescent="0.2">
      <c r="A12766" s="77">
        <v>524125</v>
      </c>
      <c r="B12766" s="76" t="s">
        <v>15681</v>
      </c>
      <c r="F12766" s="71"/>
      <c r="G12766" s="71"/>
    </row>
    <row r="12767" spans="1:7" x14ac:dyDescent="0.2">
      <c r="A12767" s="77">
        <v>524130</v>
      </c>
      <c r="B12767" s="76" t="s">
        <v>15682</v>
      </c>
      <c r="F12767" s="71"/>
      <c r="G12767" s="71"/>
    </row>
    <row r="12768" spans="1:7" x14ac:dyDescent="0.2">
      <c r="A12768" s="77">
        <v>524135</v>
      </c>
      <c r="B12768" s="76" t="s">
        <v>15683</v>
      </c>
      <c r="F12768" s="71"/>
      <c r="G12768" s="71"/>
    </row>
    <row r="12769" spans="1:7" x14ac:dyDescent="0.2">
      <c r="A12769" s="77">
        <v>524140</v>
      </c>
      <c r="B12769" s="76" t="s">
        <v>15684</v>
      </c>
      <c r="F12769" s="71"/>
      <c r="G12769" s="71"/>
    </row>
    <row r="12770" spans="1:7" x14ac:dyDescent="0.2">
      <c r="A12770" s="77">
        <v>524145</v>
      </c>
      <c r="B12770" s="76" t="s">
        <v>15685</v>
      </c>
      <c r="F12770" s="71"/>
      <c r="G12770" s="71"/>
    </row>
    <row r="12771" spans="1:7" x14ac:dyDescent="0.2">
      <c r="A12771" s="77">
        <v>524150</v>
      </c>
      <c r="B12771" s="76" t="s">
        <v>15686</v>
      </c>
      <c r="F12771" s="71"/>
      <c r="G12771" s="71"/>
    </row>
    <row r="12772" spans="1:7" x14ac:dyDescent="0.2">
      <c r="A12772" s="77">
        <v>524155</v>
      </c>
      <c r="B12772" s="76" t="s">
        <v>15687</v>
      </c>
      <c r="F12772" s="71"/>
      <c r="G12772" s="71"/>
    </row>
    <row r="12773" spans="1:7" x14ac:dyDescent="0.2">
      <c r="A12773" s="77">
        <v>524160</v>
      </c>
      <c r="B12773" s="76" t="s">
        <v>15688</v>
      </c>
      <c r="F12773" s="71"/>
      <c r="G12773" s="71"/>
    </row>
    <row r="12774" spans="1:7" x14ac:dyDescent="0.2">
      <c r="A12774" s="77">
        <v>524165</v>
      </c>
      <c r="B12774" s="76" t="s">
        <v>15689</v>
      </c>
      <c r="F12774" s="71"/>
      <c r="G12774" s="71"/>
    </row>
    <row r="12775" spans="1:7" x14ac:dyDescent="0.2">
      <c r="A12775" s="77">
        <v>524170</v>
      </c>
      <c r="B12775" s="76" t="s">
        <v>15690</v>
      </c>
      <c r="F12775" s="71"/>
      <c r="G12775" s="71"/>
    </row>
    <row r="12776" spans="1:7" x14ac:dyDescent="0.2">
      <c r="A12776" s="77">
        <v>524175</v>
      </c>
      <c r="B12776" s="76" t="s">
        <v>15691</v>
      </c>
      <c r="F12776" s="71"/>
      <c r="G12776" s="71"/>
    </row>
    <row r="12777" spans="1:7" x14ac:dyDescent="0.2">
      <c r="A12777" s="77">
        <v>524180</v>
      </c>
      <c r="B12777" s="76" t="s">
        <v>15692</v>
      </c>
      <c r="F12777" s="71"/>
      <c r="G12777" s="71"/>
    </row>
    <row r="12778" spans="1:7" x14ac:dyDescent="0.2">
      <c r="A12778" s="77">
        <v>524185</v>
      </c>
      <c r="B12778" s="76" t="s">
        <v>15693</v>
      </c>
      <c r="F12778" s="71"/>
      <c r="G12778" s="71"/>
    </row>
    <row r="12779" spans="1:7" x14ac:dyDescent="0.2">
      <c r="A12779" s="77">
        <v>524190</v>
      </c>
      <c r="B12779" s="76" t="s">
        <v>15694</v>
      </c>
      <c r="F12779" s="71"/>
      <c r="G12779" s="71"/>
    </row>
    <row r="12780" spans="1:7" x14ac:dyDescent="0.2">
      <c r="A12780" s="77">
        <v>524195</v>
      </c>
      <c r="B12780" s="76" t="s">
        <v>15695</v>
      </c>
      <c r="F12780" s="71"/>
      <c r="G12780" s="71"/>
    </row>
    <row r="12781" spans="1:7" x14ac:dyDescent="0.2">
      <c r="A12781" s="77">
        <v>524200</v>
      </c>
      <c r="B12781" s="76" t="s">
        <v>15696</v>
      </c>
      <c r="F12781" s="71"/>
      <c r="G12781" s="71"/>
    </row>
    <row r="12782" spans="1:7" x14ac:dyDescent="0.2">
      <c r="A12782" s="77">
        <v>524205</v>
      </c>
      <c r="B12782" s="76" t="s">
        <v>15697</v>
      </c>
      <c r="F12782" s="71"/>
      <c r="G12782" s="71"/>
    </row>
    <row r="12783" spans="1:7" x14ac:dyDescent="0.2">
      <c r="A12783" s="77">
        <v>524210</v>
      </c>
      <c r="B12783" s="76" t="s">
        <v>15698</v>
      </c>
      <c r="F12783" s="71"/>
      <c r="G12783" s="71"/>
    </row>
    <row r="12784" spans="1:7" x14ac:dyDescent="0.2">
      <c r="A12784" s="77">
        <v>524215</v>
      </c>
      <c r="B12784" s="76" t="s">
        <v>15699</v>
      </c>
      <c r="F12784" s="71"/>
      <c r="G12784" s="71"/>
    </row>
    <row r="12785" spans="1:7" x14ac:dyDescent="0.2">
      <c r="A12785" s="77">
        <v>524220</v>
      </c>
      <c r="B12785" s="76" t="s">
        <v>15700</v>
      </c>
      <c r="F12785" s="71"/>
      <c r="G12785" s="71"/>
    </row>
    <row r="12786" spans="1:7" x14ac:dyDescent="0.2">
      <c r="A12786" s="77">
        <v>524225</v>
      </c>
      <c r="B12786" s="76" t="s">
        <v>15701</v>
      </c>
      <c r="F12786" s="71"/>
      <c r="G12786" s="71"/>
    </row>
    <row r="12787" spans="1:7" x14ac:dyDescent="0.2">
      <c r="A12787" s="77">
        <v>524230</v>
      </c>
      <c r="B12787" s="76" t="s">
        <v>15702</v>
      </c>
      <c r="F12787" s="71"/>
      <c r="G12787" s="71"/>
    </row>
    <row r="12788" spans="1:7" x14ac:dyDescent="0.2">
      <c r="A12788" s="77">
        <v>524235</v>
      </c>
      <c r="B12788" s="76" t="s">
        <v>15703</v>
      </c>
      <c r="F12788" s="71"/>
      <c r="G12788" s="71"/>
    </row>
    <row r="12789" spans="1:7" x14ac:dyDescent="0.2">
      <c r="A12789" s="77">
        <v>524240</v>
      </c>
      <c r="B12789" s="76" t="s">
        <v>15704</v>
      </c>
      <c r="F12789" s="71"/>
      <c r="G12789" s="71"/>
    </row>
    <row r="12790" spans="1:7" x14ac:dyDescent="0.2">
      <c r="A12790" s="77">
        <v>524245</v>
      </c>
      <c r="B12790" s="76" t="s">
        <v>15705</v>
      </c>
      <c r="F12790" s="71"/>
      <c r="G12790" s="71"/>
    </row>
    <row r="12791" spans="1:7" x14ac:dyDescent="0.2">
      <c r="A12791" s="77">
        <v>524250</v>
      </c>
      <c r="B12791" s="76" t="s">
        <v>15706</v>
      </c>
      <c r="F12791" s="71"/>
      <c r="G12791" s="71"/>
    </row>
    <row r="12792" spans="1:7" x14ac:dyDescent="0.2">
      <c r="A12792" s="77">
        <v>524255</v>
      </c>
      <c r="B12792" s="76" t="s">
        <v>15707</v>
      </c>
      <c r="F12792" s="71"/>
      <c r="G12792" s="71"/>
    </row>
    <row r="12793" spans="1:7" x14ac:dyDescent="0.2">
      <c r="A12793" s="77">
        <v>524260</v>
      </c>
      <c r="B12793" s="76" t="s">
        <v>15708</v>
      </c>
      <c r="F12793" s="71"/>
      <c r="G12793" s="71"/>
    </row>
    <row r="12794" spans="1:7" x14ac:dyDescent="0.2">
      <c r="A12794" s="77">
        <v>524265</v>
      </c>
      <c r="B12794" s="76" t="s">
        <v>15709</v>
      </c>
      <c r="F12794" s="71"/>
      <c r="G12794" s="71"/>
    </row>
    <row r="12795" spans="1:7" x14ac:dyDescent="0.2">
      <c r="A12795" s="77">
        <v>524270</v>
      </c>
      <c r="B12795" s="76" t="s">
        <v>15710</v>
      </c>
      <c r="F12795" s="71"/>
      <c r="G12795" s="71"/>
    </row>
    <row r="12796" spans="1:7" x14ac:dyDescent="0.2">
      <c r="A12796" s="77">
        <v>524275</v>
      </c>
      <c r="B12796" s="76" t="s">
        <v>15711</v>
      </c>
      <c r="F12796" s="71"/>
      <c r="G12796" s="71"/>
    </row>
    <row r="12797" spans="1:7" x14ac:dyDescent="0.2">
      <c r="A12797" s="77">
        <v>524280</v>
      </c>
      <c r="B12797" s="76" t="s">
        <v>15712</v>
      </c>
      <c r="F12797" s="71"/>
      <c r="G12797" s="71"/>
    </row>
    <row r="12798" spans="1:7" x14ac:dyDescent="0.2">
      <c r="A12798" s="77">
        <v>524285</v>
      </c>
      <c r="B12798" s="76" t="s">
        <v>15713</v>
      </c>
      <c r="F12798" s="71"/>
      <c r="G12798" s="71"/>
    </row>
    <row r="12799" spans="1:7" x14ac:dyDescent="0.2">
      <c r="A12799" s="77">
        <v>524290</v>
      </c>
      <c r="B12799" s="76" t="s">
        <v>15714</v>
      </c>
      <c r="F12799" s="71"/>
      <c r="G12799" s="71"/>
    </row>
    <row r="12800" spans="1:7" x14ac:dyDescent="0.2">
      <c r="A12800" s="77">
        <v>528820</v>
      </c>
      <c r="B12800" s="76" t="s">
        <v>4757</v>
      </c>
      <c r="F12800" s="71"/>
      <c r="G12800" s="71"/>
    </row>
    <row r="12801" spans="1:7" x14ac:dyDescent="0.2">
      <c r="A12801" s="77">
        <v>528821</v>
      </c>
      <c r="B12801" s="76" t="s">
        <v>4829</v>
      </c>
      <c r="F12801" s="71"/>
      <c r="G12801" s="71"/>
    </row>
    <row r="12802" spans="1:7" x14ac:dyDescent="0.2">
      <c r="A12802" s="77">
        <v>528822</v>
      </c>
      <c r="B12802" s="76" t="s">
        <v>5533</v>
      </c>
      <c r="F12802" s="71"/>
      <c r="G12802" s="71"/>
    </row>
    <row r="12803" spans="1:7" x14ac:dyDescent="0.2">
      <c r="A12803" s="77">
        <v>528823</v>
      </c>
      <c r="B12803" s="76" t="s">
        <v>15012</v>
      </c>
      <c r="F12803" s="71"/>
      <c r="G12803" s="71"/>
    </row>
    <row r="12804" spans="1:7" x14ac:dyDescent="0.2">
      <c r="A12804" s="77">
        <v>528824</v>
      </c>
      <c r="B12804" s="76" t="s">
        <v>15300</v>
      </c>
      <c r="F12804" s="71"/>
      <c r="G12804" s="71"/>
    </row>
    <row r="12805" spans="1:7" x14ac:dyDescent="0.2">
      <c r="A12805" s="77">
        <v>529220</v>
      </c>
      <c r="B12805" s="76" t="s">
        <v>4685</v>
      </c>
      <c r="F12805" s="71"/>
      <c r="G12805" s="71"/>
    </row>
    <row r="12806" spans="1:7" x14ac:dyDescent="0.2">
      <c r="A12806" s="77">
        <v>529221</v>
      </c>
      <c r="B12806" s="76" t="s">
        <v>4918</v>
      </c>
      <c r="F12806" s="71"/>
      <c r="G12806" s="71"/>
    </row>
    <row r="12807" spans="1:7" x14ac:dyDescent="0.2">
      <c r="A12807" s="77">
        <v>529222</v>
      </c>
      <c r="B12807" s="76" t="s">
        <v>5534</v>
      </c>
      <c r="F12807" s="71"/>
      <c r="G12807" s="71"/>
    </row>
    <row r="12808" spans="1:7" x14ac:dyDescent="0.2">
      <c r="A12808" s="77">
        <v>529223</v>
      </c>
      <c r="B12808" s="76" t="s">
        <v>15013</v>
      </c>
      <c r="F12808" s="71"/>
      <c r="G12808" s="71"/>
    </row>
    <row r="12809" spans="1:7" x14ac:dyDescent="0.2">
      <c r="A12809" s="77">
        <v>529224</v>
      </c>
      <c r="B12809" s="76" t="s">
        <v>15301</v>
      </c>
      <c r="F12809" s="71"/>
      <c r="G12809" s="71"/>
    </row>
    <row r="12810" spans="1:7" x14ac:dyDescent="0.2">
      <c r="A12810" s="77">
        <v>529320</v>
      </c>
      <c r="B12810" s="76" t="s">
        <v>4756</v>
      </c>
      <c r="F12810" s="71"/>
      <c r="G12810" s="71"/>
    </row>
    <row r="12811" spans="1:7" x14ac:dyDescent="0.2">
      <c r="A12811" s="77">
        <v>529321</v>
      </c>
      <c r="B12811" s="76" t="s">
        <v>4919</v>
      </c>
      <c r="F12811" s="71"/>
      <c r="G12811" s="71"/>
    </row>
    <row r="12812" spans="1:7" x14ac:dyDescent="0.2">
      <c r="A12812" s="77">
        <v>529322</v>
      </c>
      <c r="B12812" s="76" t="s">
        <v>5535</v>
      </c>
      <c r="F12812" s="71"/>
      <c r="G12812" s="71"/>
    </row>
    <row r="12813" spans="1:7" x14ac:dyDescent="0.2">
      <c r="A12813" s="77">
        <v>529323</v>
      </c>
      <c r="B12813" s="76" t="s">
        <v>15014</v>
      </c>
      <c r="F12813" s="71"/>
      <c r="G12813" s="71"/>
    </row>
    <row r="12814" spans="1:7" x14ac:dyDescent="0.2">
      <c r="A12814" s="77">
        <v>529324</v>
      </c>
      <c r="B12814" s="76" t="s">
        <v>15302</v>
      </c>
      <c r="F12814" s="71"/>
      <c r="G12814" s="71"/>
    </row>
    <row r="12815" spans="1:7" x14ac:dyDescent="0.2">
      <c r="A12815" s="77">
        <v>529420</v>
      </c>
      <c r="B12815" s="76" t="s">
        <v>4686</v>
      </c>
      <c r="F12815" s="71"/>
      <c r="G12815" s="71"/>
    </row>
    <row r="12816" spans="1:7" x14ac:dyDescent="0.2">
      <c r="A12816" s="77">
        <v>529421</v>
      </c>
      <c r="B12816" s="76" t="s">
        <v>4830</v>
      </c>
      <c r="F12816" s="71"/>
      <c r="G12816" s="71"/>
    </row>
    <row r="12817" spans="1:7" x14ac:dyDescent="0.2">
      <c r="A12817" s="77">
        <v>529422</v>
      </c>
      <c r="B12817" s="76" t="s">
        <v>5536</v>
      </c>
      <c r="F12817" s="71"/>
      <c r="G12817" s="71"/>
    </row>
    <row r="12818" spans="1:7" x14ac:dyDescent="0.2">
      <c r="A12818" s="77">
        <v>529423</v>
      </c>
      <c r="B12818" s="76" t="s">
        <v>15015</v>
      </c>
      <c r="F12818" s="71"/>
      <c r="G12818" s="71"/>
    </row>
    <row r="12819" spans="1:7" x14ac:dyDescent="0.2">
      <c r="A12819" s="77">
        <v>529424</v>
      </c>
      <c r="B12819" s="76" t="s">
        <v>15303</v>
      </c>
      <c r="F12819" s="71"/>
      <c r="G12819" s="71"/>
    </row>
    <row r="12820" spans="1:7" x14ac:dyDescent="0.2">
      <c r="A12820" s="77">
        <v>536025</v>
      </c>
      <c r="B12820" s="76" t="s">
        <v>11892</v>
      </c>
      <c r="F12820" s="71"/>
      <c r="G12820" s="71"/>
    </row>
    <row r="12821" spans="1:7" x14ac:dyDescent="0.2">
      <c r="A12821" s="77">
        <v>536052</v>
      </c>
      <c r="B12821" s="76" t="s">
        <v>11893</v>
      </c>
      <c r="F12821" s="71"/>
      <c r="G12821" s="71"/>
    </row>
    <row r="12822" spans="1:7" x14ac:dyDescent="0.2">
      <c r="A12822" s="77">
        <v>536090</v>
      </c>
      <c r="B12822" s="76" t="s">
        <v>11894</v>
      </c>
      <c r="F12822" s="71"/>
      <c r="G12822" s="71"/>
    </row>
    <row r="12823" spans="1:7" x14ac:dyDescent="0.2">
      <c r="A12823" s="77">
        <v>536095</v>
      </c>
      <c r="B12823" s="76" t="s">
        <v>11895</v>
      </c>
      <c r="F12823" s="71"/>
      <c r="G12823" s="71"/>
    </row>
    <row r="12824" spans="1:7" x14ac:dyDescent="0.2">
      <c r="A12824" s="77">
        <v>536101</v>
      </c>
      <c r="B12824" s="76" t="s">
        <v>11896</v>
      </c>
      <c r="F12824" s="71"/>
      <c r="G12824" s="71"/>
    </row>
    <row r="12825" spans="1:7" x14ac:dyDescent="0.2">
      <c r="A12825" s="77">
        <v>536127</v>
      </c>
      <c r="B12825" s="76" t="s">
        <v>11897</v>
      </c>
      <c r="F12825" s="71"/>
      <c r="G12825" s="71"/>
    </row>
    <row r="12826" spans="1:7" x14ac:dyDescent="0.2">
      <c r="A12826" s="77">
        <v>536160</v>
      </c>
      <c r="B12826" s="76" t="s">
        <v>11898</v>
      </c>
      <c r="F12826" s="71"/>
      <c r="G12826" s="71"/>
    </row>
    <row r="12827" spans="1:7" x14ac:dyDescent="0.2">
      <c r="A12827" s="77">
        <v>536175</v>
      </c>
      <c r="B12827" s="76" t="s">
        <v>11899</v>
      </c>
      <c r="F12827" s="71"/>
      <c r="G12827" s="71"/>
    </row>
    <row r="12828" spans="1:7" x14ac:dyDescent="0.2">
      <c r="A12828" s="77">
        <v>536182</v>
      </c>
      <c r="B12828" s="76" t="s">
        <v>11900</v>
      </c>
      <c r="F12828" s="71"/>
      <c r="G12828" s="71"/>
    </row>
    <row r="12829" spans="1:7" x14ac:dyDescent="0.2">
      <c r="A12829" s="77">
        <v>536183</v>
      </c>
      <c r="B12829" s="76" t="s">
        <v>11900</v>
      </c>
      <c r="F12829" s="71"/>
      <c r="G12829" s="71"/>
    </row>
    <row r="12830" spans="1:7" x14ac:dyDescent="0.2">
      <c r="A12830" s="77">
        <v>536184</v>
      </c>
      <c r="B12830" s="76" t="s">
        <v>11901</v>
      </c>
      <c r="F12830" s="71"/>
      <c r="G12830" s="71"/>
    </row>
    <row r="12831" spans="1:7" x14ac:dyDescent="0.2">
      <c r="A12831" s="77">
        <v>536185</v>
      </c>
      <c r="B12831" s="76" t="s">
        <v>11902</v>
      </c>
      <c r="F12831" s="71"/>
      <c r="G12831" s="71"/>
    </row>
    <row r="12832" spans="1:7" x14ac:dyDescent="0.2">
      <c r="A12832" s="77">
        <v>536191</v>
      </c>
      <c r="B12832" s="76" t="s">
        <v>11903</v>
      </c>
      <c r="F12832" s="71"/>
      <c r="G12832" s="71"/>
    </row>
    <row r="12833" spans="1:7" x14ac:dyDescent="0.2">
      <c r="A12833" s="77">
        <v>536215</v>
      </c>
      <c r="B12833" s="76" t="s">
        <v>11904</v>
      </c>
      <c r="F12833" s="71"/>
      <c r="G12833" s="71"/>
    </row>
    <row r="12834" spans="1:7" x14ac:dyDescent="0.2">
      <c r="A12834" s="77">
        <v>536220</v>
      </c>
      <c r="B12834" s="76" t="s">
        <v>11905</v>
      </c>
      <c r="F12834" s="71"/>
      <c r="G12834" s="71"/>
    </row>
    <row r="12835" spans="1:7" x14ac:dyDescent="0.2">
      <c r="A12835" s="77">
        <v>536230</v>
      </c>
      <c r="B12835" s="76" t="s">
        <v>11906</v>
      </c>
      <c r="F12835" s="71"/>
      <c r="G12835" s="71"/>
    </row>
    <row r="12836" spans="1:7" x14ac:dyDescent="0.2">
      <c r="A12836" s="77">
        <v>536260</v>
      </c>
      <c r="B12836" s="76" t="s">
        <v>11907</v>
      </c>
      <c r="F12836" s="71"/>
      <c r="G12836" s="71"/>
    </row>
    <row r="12837" spans="1:7" x14ac:dyDescent="0.2">
      <c r="A12837" s="77">
        <v>536270</v>
      </c>
      <c r="B12837" s="76" t="s">
        <v>11908</v>
      </c>
      <c r="F12837" s="71"/>
      <c r="G12837" s="71"/>
    </row>
    <row r="12838" spans="1:7" x14ac:dyDescent="0.2">
      <c r="A12838" s="77">
        <v>536271</v>
      </c>
      <c r="B12838" s="76" t="s">
        <v>11909</v>
      </c>
      <c r="F12838" s="71"/>
      <c r="G12838" s="71"/>
    </row>
    <row r="12839" spans="1:7" x14ac:dyDescent="0.2">
      <c r="A12839" s="77">
        <v>536286</v>
      </c>
      <c r="B12839" s="76" t="s">
        <v>11910</v>
      </c>
      <c r="F12839" s="71"/>
      <c r="G12839" s="71"/>
    </row>
    <row r="12840" spans="1:7" x14ac:dyDescent="0.2">
      <c r="A12840" s="77">
        <v>536290</v>
      </c>
      <c r="B12840" s="76" t="s">
        <v>11911</v>
      </c>
      <c r="F12840" s="71"/>
      <c r="G12840" s="71"/>
    </row>
    <row r="12841" spans="1:7" x14ac:dyDescent="0.2">
      <c r="A12841" s="77">
        <v>536301</v>
      </c>
      <c r="B12841" s="76" t="s">
        <v>11912</v>
      </c>
      <c r="F12841" s="71"/>
      <c r="G12841" s="71"/>
    </row>
    <row r="12842" spans="1:7" x14ac:dyDescent="0.2">
      <c r="A12842" s="77">
        <v>536351</v>
      </c>
      <c r="B12842" s="76" t="s">
        <v>883</v>
      </c>
      <c r="F12842" s="71"/>
      <c r="G12842" s="71"/>
    </row>
    <row r="12843" spans="1:7" x14ac:dyDescent="0.2">
      <c r="A12843" s="77">
        <v>536375</v>
      </c>
      <c r="B12843" s="76" t="s">
        <v>11913</v>
      </c>
      <c r="F12843" s="71"/>
      <c r="G12843" s="71"/>
    </row>
    <row r="12844" spans="1:7" x14ac:dyDescent="0.2">
      <c r="A12844" s="77">
        <v>536380</v>
      </c>
      <c r="B12844" s="76" t="s">
        <v>11914</v>
      </c>
      <c r="F12844" s="71"/>
      <c r="G12844" s="71"/>
    </row>
    <row r="12845" spans="1:7" x14ac:dyDescent="0.2">
      <c r="A12845" s="77">
        <v>536387</v>
      </c>
      <c r="B12845" s="76" t="s">
        <v>11915</v>
      </c>
      <c r="F12845" s="71"/>
      <c r="G12845" s="71"/>
    </row>
    <row r="12846" spans="1:7" x14ac:dyDescent="0.2">
      <c r="A12846" s="77">
        <v>536388</v>
      </c>
      <c r="B12846" s="76" t="s">
        <v>11916</v>
      </c>
      <c r="F12846" s="71"/>
      <c r="G12846" s="71"/>
    </row>
    <row r="12847" spans="1:7" x14ac:dyDescent="0.2">
      <c r="A12847" s="77">
        <v>536390</v>
      </c>
      <c r="B12847" s="76" t="s">
        <v>11908</v>
      </c>
      <c r="F12847" s="71"/>
      <c r="G12847" s="71"/>
    </row>
    <row r="12848" spans="1:7" x14ac:dyDescent="0.2">
      <c r="A12848" s="77">
        <v>536396</v>
      </c>
      <c r="B12848" s="76" t="s">
        <v>11917</v>
      </c>
      <c r="F12848" s="71"/>
      <c r="G12848" s="71"/>
    </row>
    <row r="12849" spans="1:7" x14ac:dyDescent="0.2">
      <c r="A12849" s="77">
        <v>536410</v>
      </c>
      <c r="B12849" s="76" t="s">
        <v>11918</v>
      </c>
      <c r="F12849" s="71"/>
      <c r="G12849" s="71"/>
    </row>
    <row r="12850" spans="1:7" x14ac:dyDescent="0.2">
      <c r="A12850" s="77">
        <v>536420</v>
      </c>
      <c r="B12850" s="76" t="s">
        <v>11919</v>
      </c>
      <c r="F12850" s="71"/>
      <c r="G12850" s="71"/>
    </row>
    <row r="12851" spans="1:7" x14ac:dyDescent="0.2">
      <c r="A12851" s="77">
        <v>536451</v>
      </c>
      <c r="B12851" s="76" t="s">
        <v>11920</v>
      </c>
      <c r="F12851" s="71"/>
      <c r="G12851" s="71"/>
    </row>
    <row r="12852" spans="1:7" x14ac:dyDescent="0.2">
      <c r="A12852" s="77">
        <v>536475</v>
      </c>
      <c r="B12852" s="76" t="s">
        <v>11921</v>
      </c>
      <c r="F12852" s="71"/>
      <c r="G12852" s="71"/>
    </row>
    <row r="12853" spans="1:7" x14ac:dyDescent="0.2">
      <c r="A12853" s="77">
        <v>536480</v>
      </c>
      <c r="B12853" s="76" t="s">
        <v>11922</v>
      </c>
      <c r="F12853" s="71"/>
      <c r="G12853" s="71"/>
    </row>
    <row r="12854" spans="1:7" x14ac:dyDescent="0.2">
      <c r="A12854" s="77">
        <v>536481</v>
      </c>
      <c r="B12854" s="76" t="s">
        <v>11923</v>
      </c>
      <c r="F12854" s="71"/>
      <c r="G12854" s="71"/>
    </row>
    <row r="12855" spans="1:7" x14ac:dyDescent="0.2">
      <c r="A12855" s="77">
        <v>536485</v>
      </c>
      <c r="B12855" s="76" t="s">
        <v>11924</v>
      </c>
      <c r="F12855" s="71"/>
      <c r="G12855" s="71"/>
    </row>
    <row r="12856" spans="1:7" x14ac:dyDescent="0.2">
      <c r="A12856" s="77">
        <v>536495</v>
      </c>
      <c r="B12856" s="76" t="s">
        <v>11925</v>
      </c>
      <c r="F12856" s="71"/>
      <c r="G12856" s="71"/>
    </row>
    <row r="12857" spans="1:7" x14ac:dyDescent="0.2">
      <c r="A12857" s="77">
        <v>536500</v>
      </c>
      <c r="B12857" s="76" t="s">
        <v>11926</v>
      </c>
      <c r="F12857" s="71"/>
      <c r="G12857" s="71"/>
    </row>
    <row r="12858" spans="1:7" x14ac:dyDescent="0.2">
      <c r="A12858" s="77">
        <v>536511</v>
      </c>
      <c r="B12858" s="76" t="s">
        <v>11927</v>
      </c>
      <c r="F12858" s="71"/>
      <c r="G12858" s="71"/>
    </row>
    <row r="12859" spans="1:7" x14ac:dyDescent="0.2">
      <c r="A12859" s="77">
        <v>536512</v>
      </c>
      <c r="B12859" s="76" t="s">
        <v>11927</v>
      </c>
      <c r="F12859" s="71"/>
      <c r="G12859" s="71"/>
    </row>
    <row r="12860" spans="1:7" x14ac:dyDescent="0.2">
      <c r="A12860" s="77">
        <v>536530</v>
      </c>
      <c r="B12860" s="76" t="s">
        <v>11928</v>
      </c>
      <c r="F12860" s="71"/>
      <c r="G12860" s="71"/>
    </row>
    <row r="12861" spans="1:7" x14ac:dyDescent="0.2">
      <c r="A12861" s="77">
        <v>536540</v>
      </c>
      <c r="B12861" s="76" t="s">
        <v>11929</v>
      </c>
      <c r="F12861" s="71"/>
      <c r="G12861" s="71"/>
    </row>
    <row r="12862" spans="1:7" x14ac:dyDescent="0.2">
      <c r="A12862" s="77">
        <v>536580</v>
      </c>
      <c r="B12862" s="76" t="s">
        <v>11930</v>
      </c>
      <c r="F12862" s="71"/>
      <c r="G12862" s="71"/>
    </row>
    <row r="12863" spans="1:7" x14ac:dyDescent="0.2">
      <c r="A12863" s="77">
        <v>536590</v>
      </c>
      <c r="B12863" s="76" t="s">
        <v>11931</v>
      </c>
      <c r="F12863" s="71"/>
      <c r="G12863" s="71"/>
    </row>
    <row r="12864" spans="1:7" x14ac:dyDescent="0.2">
      <c r="A12864" s="77">
        <v>536625</v>
      </c>
      <c r="B12864" s="76" t="s">
        <v>11932</v>
      </c>
      <c r="F12864" s="71"/>
      <c r="G12864" s="71"/>
    </row>
    <row r="12865" spans="1:7" x14ac:dyDescent="0.2">
      <c r="A12865" s="77">
        <v>536640</v>
      </c>
      <c r="B12865" s="76" t="s">
        <v>11933</v>
      </c>
      <c r="F12865" s="71"/>
      <c r="G12865" s="71"/>
    </row>
    <row r="12866" spans="1:7" x14ac:dyDescent="0.2">
      <c r="A12866" s="77">
        <v>536650</v>
      </c>
      <c r="B12866" s="76" t="s">
        <v>11934</v>
      </c>
      <c r="F12866" s="71"/>
      <c r="G12866" s="71"/>
    </row>
    <row r="12867" spans="1:7" x14ac:dyDescent="0.2">
      <c r="A12867" s="77">
        <v>536660</v>
      </c>
      <c r="B12867" s="76" t="s">
        <v>11935</v>
      </c>
      <c r="F12867" s="71"/>
      <c r="G12867" s="71"/>
    </row>
    <row r="12868" spans="1:7" x14ac:dyDescent="0.2">
      <c r="A12868" s="77">
        <v>536670</v>
      </c>
      <c r="B12868" s="76" t="s">
        <v>11936</v>
      </c>
      <c r="F12868" s="71"/>
      <c r="G12868" s="71"/>
    </row>
    <row r="12869" spans="1:7" x14ac:dyDescent="0.2">
      <c r="A12869" s="77">
        <v>536710</v>
      </c>
      <c r="B12869" s="76" t="s">
        <v>11937</v>
      </c>
      <c r="F12869" s="71"/>
      <c r="G12869" s="71"/>
    </row>
    <row r="12870" spans="1:7" x14ac:dyDescent="0.2">
      <c r="A12870" s="77">
        <v>536750</v>
      </c>
      <c r="B12870" s="76" t="s">
        <v>11938</v>
      </c>
      <c r="F12870" s="71"/>
      <c r="G12870" s="71"/>
    </row>
    <row r="12871" spans="1:7" x14ac:dyDescent="0.2">
      <c r="A12871" s="77">
        <v>536810</v>
      </c>
      <c r="B12871" s="76" t="s">
        <v>11939</v>
      </c>
      <c r="F12871" s="71"/>
      <c r="G12871" s="71"/>
    </row>
    <row r="12872" spans="1:7" x14ac:dyDescent="0.2">
      <c r="A12872" s="77">
        <v>536820</v>
      </c>
      <c r="B12872" s="76" t="s">
        <v>11940</v>
      </c>
      <c r="F12872" s="71"/>
      <c r="G12872" s="71"/>
    </row>
    <row r="12873" spans="1:7" x14ac:dyDescent="0.2">
      <c r="A12873" s="77">
        <v>536821</v>
      </c>
      <c r="B12873" s="76" t="s">
        <v>11941</v>
      </c>
      <c r="F12873" s="71"/>
      <c r="G12873" s="71"/>
    </row>
    <row r="12874" spans="1:7" x14ac:dyDescent="0.2">
      <c r="A12874" s="77">
        <v>536880</v>
      </c>
      <c r="B12874" s="76" t="s">
        <v>11942</v>
      </c>
      <c r="F12874" s="71"/>
      <c r="G12874" s="71"/>
    </row>
    <row r="12875" spans="1:7" x14ac:dyDescent="0.2">
      <c r="A12875" s="77">
        <v>536890</v>
      </c>
      <c r="B12875" s="76" t="s">
        <v>884</v>
      </c>
      <c r="F12875" s="71"/>
      <c r="G12875" s="71"/>
    </row>
    <row r="12876" spans="1:7" x14ac:dyDescent="0.2">
      <c r="A12876" s="77">
        <v>536910</v>
      </c>
      <c r="B12876" s="76" t="s">
        <v>11943</v>
      </c>
      <c r="F12876" s="71"/>
      <c r="G12876" s="71"/>
    </row>
    <row r="12877" spans="1:7" x14ac:dyDescent="0.2">
      <c r="A12877" s="77">
        <v>536930</v>
      </c>
      <c r="B12877" s="76" t="s">
        <v>11944</v>
      </c>
      <c r="F12877" s="71"/>
      <c r="G12877" s="71"/>
    </row>
    <row r="12878" spans="1:7" x14ac:dyDescent="0.2">
      <c r="A12878" s="77">
        <v>536940</v>
      </c>
      <c r="B12878" s="76" t="s">
        <v>11945</v>
      </c>
      <c r="F12878" s="71"/>
      <c r="G12878" s="71"/>
    </row>
    <row r="12879" spans="1:7" x14ac:dyDescent="0.2">
      <c r="A12879" s="77">
        <v>536960</v>
      </c>
      <c r="B12879" s="76" t="s">
        <v>11946</v>
      </c>
      <c r="F12879" s="71"/>
      <c r="G12879" s="71"/>
    </row>
    <row r="12880" spans="1:7" x14ac:dyDescent="0.2">
      <c r="A12880" s="77">
        <v>536975</v>
      </c>
      <c r="B12880" s="76" t="s">
        <v>885</v>
      </c>
      <c r="F12880" s="71"/>
      <c r="G12880" s="71"/>
    </row>
    <row r="12881" spans="1:7" x14ac:dyDescent="0.2">
      <c r="A12881" s="77">
        <v>536980</v>
      </c>
      <c r="B12881" s="76" t="s">
        <v>11947</v>
      </c>
      <c r="F12881" s="71"/>
      <c r="G12881" s="71"/>
    </row>
    <row r="12882" spans="1:7" x14ac:dyDescent="0.2">
      <c r="A12882" s="77">
        <v>536982</v>
      </c>
      <c r="B12882" s="76" t="s">
        <v>11948</v>
      </c>
      <c r="F12882" s="71"/>
      <c r="G12882" s="71"/>
    </row>
    <row r="12883" spans="1:7" x14ac:dyDescent="0.2">
      <c r="A12883" s="77">
        <v>536992</v>
      </c>
      <c r="B12883" s="76" t="s">
        <v>11948</v>
      </c>
      <c r="F12883" s="71"/>
      <c r="G12883" s="71"/>
    </row>
    <row r="12884" spans="1:7" x14ac:dyDescent="0.2">
      <c r="A12884" s="77">
        <v>537004</v>
      </c>
      <c r="B12884" s="76" t="s">
        <v>11949</v>
      </c>
      <c r="F12884" s="71"/>
      <c r="G12884" s="71"/>
    </row>
    <row r="12885" spans="1:7" x14ac:dyDescent="0.2">
      <c r="A12885" s="77">
        <v>537014</v>
      </c>
      <c r="B12885" s="76" t="s">
        <v>11950</v>
      </c>
      <c r="F12885" s="71"/>
      <c r="G12885" s="71"/>
    </row>
    <row r="12886" spans="1:7" x14ac:dyDescent="0.2">
      <c r="A12886" s="77">
        <v>537025</v>
      </c>
      <c r="B12886" s="76" t="s">
        <v>11951</v>
      </c>
      <c r="F12886" s="71"/>
      <c r="G12886" s="71"/>
    </row>
    <row r="12887" spans="1:7" x14ac:dyDescent="0.2">
      <c r="A12887" s="77">
        <v>537030</v>
      </c>
      <c r="B12887" s="76" t="s">
        <v>11952</v>
      </c>
      <c r="F12887" s="71"/>
      <c r="G12887" s="71"/>
    </row>
    <row r="12888" spans="1:7" x14ac:dyDescent="0.2">
      <c r="A12888" s="77">
        <v>537040</v>
      </c>
      <c r="B12888" s="76" t="s">
        <v>11953</v>
      </c>
      <c r="F12888" s="71"/>
      <c r="G12888" s="71"/>
    </row>
    <row r="12889" spans="1:7" x14ac:dyDescent="0.2">
      <c r="A12889" s="77">
        <v>537085</v>
      </c>
      <c r="B12889" s="76" t="s">
        <v>11954</v>
      </c>
      <c r="F12889" s="71"/>
      <c r="G12889" s="71"/>
    </row>
    <row r="12890" spans="1:7" x14ac:dyDescent="0.2">
      <c r="A12890" s="77">
        <v>537091</v>
      </c>
      <c r="B12890" s="76" t="s">
        <v>11955</v>
      </c>
      <c r="F12890" s="71"/>
      <c r="G12890" s="71"/>
    </row>
    <row r="12891" spans="1:7" x14ac:dyDescent="0.2">
      <c r="A12891" s="77">
        <v>537101</v>
      </c>
      <c r="B12891" s="76" t="s">
        <v>11956</v>
      </c>
      <c r="F12891" s="71"/>
      <c r="G12891" s="71"/>
    </row>
    <row r="12892" spans="1:7" x14ac:dyDescent="0.2">
      <c r="A12892" s="77">
        <v>537140</v>
      </c>
      <c r="B12892" s="76" t="s">
        <v>2447</v>
      </c>
      <c r="F12892" s="71"/>
      <c r="G12892" s="71"/>
    </row>
    <row r="12893" spans="1:7" x14ac:dyDescent="0.2">
      <c r="A12893" s="77">
        <v>537150</v>
      </c>
      <c r="B12893" s="76" t="s">
        <v>11957</v>
      </c>
      <c r="F12893" s="71"/>
      <c r="G12893" s="71"/>
    </row>
    <row r="12894" spans="1:7" x14ac:dyDescent="0.2">
      <c r="A12894" s="77">
        <v>537185</v>
      </c>
      <c r="B12894" s="76" t="s">
        <v>11958</v>
      </c>
      <c r="F12894" s="71"/>
      <c r="G12894" s="71"/>
    </row>
    <row r="12895" spans="1:7" x14ac:dyDescent="0.2">
      <c r="A12895" s="77">
        <v>537195</v>
      </c>
      <c r="B12895" s="76" t="s">
        <v>11959</v>
      </c>
      <c r="F12895" s="71"/>
      <c r="G12895" s="71"/>
    </row>
    <row r="12896" spans="1:7" x14ac:dyDescent="0.2">
      <c r="A12896" s="77">
        <v>537225</v>
      </c>
      <c r="B12896" s="76" t="s">
        <v>11960</v>
      </c>
      <c r="F12896" s="71"/>
      <c r="G12896" s="71"/>
    </row>
    <row r="12897" spans="1:7" x14ac:dyDescent="0.2">
      <c r="A12897" s="77">
        <v>537240</v>
      </c>
      <c r="B12897" s="76" t="s">
        <v>11961</v>
      </c>
      <c r="F12897" s="71"/>
      <c r="G12897" s="71"/>
    </row>
    <row r="12898" spans="1:7" x14ac:dyDescent="0.2">
      <c r="A12898" s="77">
        <v>537260</v>
      </c>
      <c r="B12898" s="76" t="s">
        <v>11962</v>
      </c>
      <c r="F12898" s="71"/>
      <c r="G12898" s="71"/>
    </row>
    <row r="12899" spans="1:7" x14ac:dyDescent="0.2">
      <c r="A12899" s="77">
        <v>537281</v>
      </c>
      <c r="B12899" s="76" t="s">
        <v>11963</v>
      </c>
      <c r="F12899" s="71"/>
      <c r="G12899" s="71"/>
    </row>
    <row r="12900" spans="1:7" x14ac:dyDescent="0.2">
      <c r="A12900" s="77">
        <v>537301</v>
      </c>
      <c r="B12900" s="76" t="s">
        <v>7788</v>
      </c>
      <c r="F12900" s="71"/>
      <c r="G12900" s="71"/>
    </row>
    <row r="12901" spans="1:7" x14ac:dyDescent="0.2">
      <c r="A12901" s="77">
        <v>537352</v>
      </c>
      <c r="B12901" s="76" t="s">
        <v>11964</v>
      </c>
      <c r="F12901" s="71"/>
      <c r="G12901" s="71"/>
    </row>
    <row r="12902" spans="1:7" x14ac:dyDescent="0.2">
      <c r="A12902" s="77">
        <v>537355</v>
      </c>
      <c r="B12902" s="76" t="s">
        <v>11965</v>
      </c>
      <c r="F12902" s="71"/>
      <c r="G12902" s="71"/>
    </row>
    <row r="12903" spans="1:7" x14ac:dyDescent="0.2">
      <c r="A12903" s="77">
        <v>537356</v>
      </c>
      <c r="B12903" s="76" t="s">
        <v>11966</v>
      </c>
      <c r="F12903" s="71"/>
      <c r="G12903" s="71"/>
    </row>
    <row r="12904" spans="1:7" x14ac:dyDescent="0.2">
      <c r="A12904" s="77">
        <v>537390</v>
      </c>
      <c r="B12904" s="76" t="s">
        <v>11967</v>
      </c>
      <c r="F12904" s="71"/>
      <c r="G12904" s="71"/>
    </row>
    <row r="12905" spans="1:7" x14ac:dyDescent="0.2">
      <c r="A12905" s="77">
        <v>537460</v>
      </c>
      <c r="B12905" s="76" t="s">
        <v>11968</v>
      </c>
      <c r="F12905" s="71"/>
      <c r="G12905" s="71"/>
    </row>
    <row r="12906" spans="1:7" x14ac:dyDescent="0.2">
      <c r="A12906" s="77">
        <v>537470</v>
      </c>
      <c r="B12906" s="76" t="s">
        <v>11969</v>
      </c>
      <c r="F12906" s="71"/>
      <c r="G12906" s="71"/>
    </row>
    <row r="12907" spans="1:7" x14ac:dyDescent="0.2">
      <c r="A12907" s="77">
        <v>537500</v>
      </c>
      <c r="B12907" s="76" t="s">
        <v>11970</v>
      </c>
      <c r="F12907" s="71"/>
      <c r="G12907" s="71"/>
    </row>
    <row r="12908" spans="1:7" x14ac:dyDescent="0.2">
      <c r="A12908" s="77">
        <v>537580</v>
      </c>
      <c r="B12908" s="76" t="s">
        <v>11971</v>
      </c>
      <c r="F12908" s="71"/>
      <c r="G12908" s="71"/>
    </row>
    <row r="12909" spans="1:7" x14ac:dyDescent="0.2">
      <c r="A12909" s="77">
        <v>537585</v>
      </c>
      <c r="B12909" s="76" t="s">
        <v>11972</v>
      </c>
      <c r="F12909" s="71"/>
      <c r="G12909" s="71"/>
    </row>
    <row r="12910" spans="1:7" x14ac:dyDescent="0.2">
      <c r="A12910" s="77">
        <v>537590</v>
      </c>
      <c r="B12910" s="76" t="s">
        <v>11973</v>
      </c>
      <c r="F12910" s="71"/>
      <c r="G12910" s="71"/>
    </row>
    <row r="12911" spans="1:7" x14ac:dyDescent="0.2">
      <c r="A12911" s="77">
        <v>537675</v>
      </c>
      <c r="B12911" s="76" t="s">
        <v>11974</v>
      </c>
      <c r="F12911" s="71"/>
      <c r="G12911" s="71"/>
    </row>
    <row r="12912" spans="1:7" x14ac:dyDescent="0.2">
      <c r="A12912" s="77">
        <v>537680</v>
      </c>
      <c r="B12912" s="76" t="s">
        <v>11975</v>
      </c>
      <c r="F12912" s="71"/>
      <c r="G12912" s="71"/>
    </row>
    <row r="12913" spans="1:7" x14ac:dyDescent="0.2">
      <c r="A12913" s="77">
        <v>537685</v>
      </c>
      <c r="B12913" s="76" t="s">
        <v>11976</v>
      </c>
      <c r="F12913" s="71"/>
      <c r="G12913" s="71"/>
    </row>
    <row r="12914" spans="1:7" x14ac:dyDescent="0.2">
      <c r="A12914" s="77">
        <v>537690</v>
      </c>
      <c r="B12914" s="76" t="s">
        <v>11977</v>
      </c>
      <c r="F12914" s="71"/>
      <c r="G12914" s="71"/>
    </row>
    <row r="12915" spans="1:7" x14ac:dyDescent="0.2">
      <c r="A12915" s="77">
        <v>537760</v>
      </c>
      <c r="B12915" s="76" t="s">
        <v>11978</v>
      </c>
      <c r="F12915" s="71"/>
      <c r="G12915" s="71"/>
    </row>
    <row r="12916" spans="1:7" x14ac:dyDescent="0.2">
      <c r="A12916" s="77">
        <v>537780</v>
      </c>
      <c r="B12916" s="76" t="s">
        <v>11979</v>
      </c>
      <c r="F12916" s="71"/>
      <c r="G12916" s="71"/>
    </row>
    <row r="12917" spans="1:7" x14ac:dyDescent="0.2">
      <c r="A12917" s="77">
        <v>537790</v>
      </c>
      <c r="B12917" s="76" t="s">
        <v>11980</v>
      </c>
      <c r="F12917" s="71"/>
      <c r="G12917" s="71"/>
    </row>
    <row r="12918" spans="1:7" x14ac:dyDescent="0.2">
      <c r="A12918" s="77">
        <v>537800</v>
      </c>
      <c r="B12918" s="76" t="s">
        <v>11981</v>
      </c>
      <c r="F12918" s="71"/>
      <c r="G12918" s="71"/>
    </row>
    <row r="12919" spans="1:7" x14ac:dyDescent="0.2">
      <c r="A12919" s="77">
        <v>537825</v>
      </c>
      <c r="B12919" s="76" t="s">
        <v>11982</v>
      </c>
      <c r="F12919" s="71"/>
      <c r="G12919" s="71"/>
    </row>
    <row r="12920" spans="1:7" x14ac:dyDescent="0.2">
      <c r="A12920" s="77">
        <v>537840</v>
      </c>
      <c r="B12920" s="76" t="s">
        <v>11983</v>
      </c>
      <c r="F12920" s="71"/>
      <c r="G12920" s="71"/>
    </row>
    <row r="12921" spans="1:7" x14ac:dyDescent="0.2">
      <c r="A12921" s="77">
        <v>537845</v>
      </c>
      <c r="B12921" s="76" t="s">
        <v>11984</v>
      </c>
      <c r="F12921" s="71"/>
      <c r="G12921" s="71"/>
    </row>
    <row r="12922" spans="1:7" x14ac:dyDescent="0.2">
      <c r="A12922" s="77">
        <v>537846</v>
      </c>
      <c r="B12922" s="76" t="s">
        <v>11984</v>
      </c>
      <c r="F12922" s="71"/>
      <c r="G12922" s="71"/>
    </row>
    <row r="12923" spans="1:7" x14ac:dyDescent="0.2">
      <c r="A12923" s="77">
        <v>537870</v>
      </c>
      <c r="B12923" s="76" t="s">
        <v>11985</v>
      </c>
      <c r="F12923" s="71"/>
      <c r="G12923" s="71"/>
    </row>
    <row r="12924" spans="1:7" x14ac:dyDescent="0.2">
      <c r="A12924" s="77">
        <v>537895</v>
      </c>
      <c r="B12924" s="76" t="s">
        <v>11986</v>
      </c>
      <c r="F12924" s="71"/>
      <c r="G12924" s="71"/>
    </row>
    <row r="12925" spans="1:7" x14ac:dyDescent="0.2">
      <c r="A12925" s="77">
        <v>537980</v>
      </c>
      <c r="B12925" s="76" t="s">
        <v>11987</v>
      </c>
      <c r="F12925" s="71"/>
      <c r="G12925" s="71"/>
    </row>
    <row r="12926" spans="1:7" x14ac:dyDescent="0.2">
      <c r="A12926" s="77">
        <v>537985</v>
      </c>
      <c r="B12926" s="76" t="s">
        <v>11988</v>
      </c>
      <c r="F12926" s="71"/>
      <c r="G12926" s="71"/>
    </row>
    <row r="12927" spans="1:7" x14ac:dyDescent="0.2">
      <c r="A12927" s="77">
        <v>537990</v>
      </c>
      <c r="B12927" s="76" t="s">
        <v>11989</v>
      </c>
      <c r="F12927" s="71"/>
      <c r="G12927" s="71"/>
    </row>
    <row r="12928" spans="1:7" x14ac:dyDescent="0.2">
      <c r="A12928" s="77">
        <v>538030</v>
      </c>
      <c r="B12928" s="76" t="s">
        <v>11990</v>
      </c>
      <c r="F12928" s="71"/>
      <c r="G12928" s="71"/>
    </row>
    <row r="12929" spans="1:7" x14ac:dyDescent="0.2">
      <c r="A12929" s="77">
        <v>538080</v>
      </c>
      <c r="B12929" s="76" t="s">
        <v>11991</v>
      </c>
      <c r="F12929" s="71"/>
      <c r="G12929" s="71"/>
    </row>
    <row r="12930" spans="1:7" x14ac:dyDescent="0.2">
      <c r="A12930" s="77">
        <v>538085</v>
      </c>
      <c r="B12930" s="76" t="s">
        <v>11992</v>
      </c>
      <c r="F12930" s="71"/>
      <c r="G12930" s="71"/>
    </row>
    <row r="12931" spans="1:7" x14ac:dyDescent="0.2">
      <c r="A12931" s="77">
        <v>538110</v>
      </c>
      <c r="B12931" s="76" t="s">
        <v>11993</v>
      </c>
      <c r="F12931" s="71"/>
      <c r="G12931" s="71"/>
    </row>
    <row r="12932" spans="1:7" x14ac:dyDescent="0.2">
      <c r="A12932" s="77">
        <v>538125</v>
      </c>
      <c r="B12932" s="76" t="s">
        <v>11994</v>
      </c>
      <c r="F12932" s="71"/>
      <c r="G12932" s="71"/>
    </row>
    <row r="12933" spans="1:7" x14ac:dyDescent="0.2">
      <c r="A12933" s="77">
        <v>538185</v>
      </c>
      <c r="B12933" s="76" t="s">
        <v>11995</v>
      </c>
      <c r="F12933" s="71"/>
      <c r="G12933" s="71"/>
    </row>
    <row r="12934" spans="1:7" x14ac:dyDescent="0.2">
      <c r="A12934" s="77">
        <v>538310</v>
      </c>
      <c r="B12934" s="76" t="s">
        <v>11996</v>
      </c>
      <c r="F12934" s="71"/>
      <c r="G12934" s="71"/>
    </row>
    <row r="12935" spans="1:7" x14ac:dyDescent="0.2">
      <c r="A12935" s="77">
        <v>538330</v>
      </c>
      <c r="B12935" s="76" t="s">
        <v>11997</v>
      </c>
      <c r="F12935" s="71"/>
      <c r="G12935" s="71"/>
    </row>
    <row r="12936" spans="1:7" x14ac:dyDescent="0.2">
      <c r="A12936" s="77">
        <v>538340</v>
      </c>
      <c r="B12936" s="76" t="s">
        <v>886</v>
      </c>
      <c r="F12936" s="71"/>
      <c r="G12936" s="71"/>
    </row>
    <row r="12937" spans="1:7" x14ac:dyDescent="0.2">
      <c r="A12937" s="77">
        <v>538380</v>
      </c>
      <c r="B12937" s="76" t="s">
        <v>11998</v>
      </c>
      <c r="F12937" s="71"/>
      <c r="G12937" s="71"/>
    </row>
    <row r="12938" spans="1:7" x14ac:dyDescent="0.2">
      <c r="A12938" s="77">
        <v>538390</v>
      </c>
      <c r="B12938" s="76" t="s">
        <v>11999</v>
      </c>
      <c r="F12938" s="71"/>
      <c r="G12938" s="71"/>
    </row>
    <row r="12939" spans="1:7" x14ac:dyDescent="0.2">
      <c r="A12939" s="77">
        <v>538395</v>
      </c>
      <c r="B12939" s="76" t="s">
        <v>11999</v>
      </c>
      <c r="F12939" s="71"/>
      <c r="G12939" s="71"/>
    </row>
    <row r="12940" spans="1:7" x14ac:dyDescent="0.2">
      <c r="A12940" s="77">
        <v>538405</v>
      </c>
      <c r="B12940" s="76" t="s">
        <v>12000</v>
      </c>
      <c r="F12940" s="71"/>
      <c r="G12940" s="71"/>
    </row>
    <row r="12941" spans="1:7" x14ac:dyDescent="0.2">
      <c r="A12941" s="77">
        <v>538410</v>
      </c>
      <c r="B12941" s="76" t="s">
        <v>12001</v>
      </c>
      <c r="F12941" s="71"/>
      <c r="G12941" s="71"/>
    </row>
    <row r="12942" spans="1:7" x14ac:dyDescent="0.2">
      <c r="A12942" s="77">
        <v>538428</v>
      </c>
      <c r="B12942" s="76" t="s">
        <v>12002</v>
      </c>
      <c r="F12942" s="71"/>
      <c r="G12942" s="71"/>
    </row>
    <row r="12943" spans="1:7" x14ac:dyDescent="0.2">
      <c r="A12943" s="77">
        <v>538429</v>
      </c>
      <c r="B12943" s="76" t="s">
        <v>12003</v>
      </c>
      <c r="F12943" s="71"/>
      <c r="G12943" s="71"/>
    </row>
    <row r="12944" spans="1:7" x14ac:dyDescent="0.2">
      <c r="A12944" s="77">
        <v>538430</v>
      </c>
      <c r="B12944" s="76" t="s">
        <v>12004</v>
      </c>
      <c r="F12944" s="71"/>
      <c r="G12944" s="71"/>
    </row>
    <row r="12945" spans="1:7" x14ac:dyDescent="0.2">
      <c r="A12945" s="77">
        <v>538450</v>
      </c>
      <c r="B12945" s="76" t="s">
        <v>1957</v>
      </c>
      <c r="F12945" s="71"/>
      <c r="G12945" s="71"/>
    </row>
    <row r="12946" spans="1:7" x14ac:dyDescent="0.2">
      <c r="A12946" s="77">
        <v>538460</v>
      </c>
      <c r="B12946" s="76" t="s">
        <v>12005</v>
      </c>
      <c r="F12946" s="71"/>
      <c r="G12946" s="71"/>
    </row>
    <row r="12947" spans="1:7" x14ac:dyDescent="0.2">
      <c r="A12947" s="77">
        <v>538500</v>
      </c>
      <c r="B12947" s="76" t="s">
        <v>12006</v>
      </c>
      <c r="F12947" s="71"/>
      <c r="G12947" s="71"/>
    </row>
    <row r="12948" spans="1:7" x14ac:dyDescent="0.2">
      <c r="A12948" s="77">
        <v>538510</v>
      </c>
      <c r="B12948" s="76" t="s">
        <v>12007</v>
      </c>
      <c r="F12948" s="71"/>
      <c r="G12948" s="71"/>
    </row>
    <row r="12949" spans="1:7" x14ac:dyDescent="0.2">
      <c r="A12949" s="77">
        <v>538520</v>
      </c>
      <c r="B12949" s="76" t="s">
        <v>12008</v>
      </c>
      <c r="F12949" s="71"/>
      <c r="G12949" s="71"/>
    </row>
    <row r="12950" spans="1:7" x14ac:dyDescent="0.2">
      <c r="A12950" s="77">
        <v>538700</v>
      </c>
      <c r="B12950" s="76" t="s">
        <v>12009</v>
      </c>
      <c r="F12950" s="71"/>
      <c r="G12950" s="71"/>
    </row>
    <row r="12951" spans="1:7" x14ac:dyDescent="0.2">
      <c r="A12951" s="77">
        <v>538720</v>
      </c>
      <c r="B12951" s="76" t="s">
        <v>12010</v>
      </c>
      <c r="F12951" s="71"/>
      <c r="G12951" s="71"/>
    </row>
    <row r="12952" spans="1:7" x14ac:dyDescent="0.2">
      <c r="A12952" s="77">
        <v>538730</v>
      </c>
      <c r="B12952" s="76" t="s">
        <v>12011</v>
      </c>
      <c r="F12952" s="71"/>
      <c r="G12952" s="71"/>
    </row>
    <row r="12953" spans="1:7" x14ac:dyDescent="0.2">
      <c r="A12953" s="77">
        <v>538755</v>
      </c>
      <c r="B12953" s="76" t="s">
        <v>12012</v>
      </c>
      <c r="F12953" s="71"/>
      <c r="G12953" s="71"/>
    </row>
    <row r="12954" spans="1:7" x14ac:dyDescent="0.2">
      <c r="A12954" s="77">
        <v>538760</v>
      </c>
      <c r="B12954" s="76" t="s">
        <v>12013</v>
      </c>
      <c r="F12954" s="71"/>
      <c r="G12954" s="71"/>
    </row>
    <row r="12955" spans="1:7" x14ac:dyDescent="0.2">
      <c r="A12955" s="77">
        <v>538761</v>
      </c>
      <c r="B12955" s="76" t="s">
        <v>12014</v>
      </c>
      <c r="F12955" s="71"/>
      <c r="G12955" s="71"/>
    </row>
    <row r="12956" spans="1:7" x14ac:dyDescent="0.2">
      <c r="A12956" s="77">
        <v>539006</v>
      </c>
      <c r="B12956" s="76" t="s">
        <v>12015</v>
      </c>
      <c r="F12956" s="71"/>
      <c r="G12956" s="71"/>
    </row>
    <row r="12957" spans="1:7" x14ac:dyDescent="0.2">
      <c r="A12957" s="77">
        <v>539030</v>
      </c>
      <c r="B12957" s="76" t="s">
        <v>12016</v>
      </c>
      <c r="F12957" s="71"/>
      <c r="G12957" s="71"/>
    </row>
    <row r="12958" spans="1:7" x14ac:dyDescent="0.2">
      <c r="A12958" s="77">
        <v>539052</v>
      </c>
      <c r="B12958" s="76" t="s">
        <v>12017</v>
      </c>
      <c r="F12958" s="71"/>
      <c r="G12958" s="71"/>
    </row>
    <row r="12959" spans="1:7" x14ac:dyDescent="0.2">
      <c r="A12959" s="77">
        <v>539053</v>
      </c>
      <c r="B12959" s="76" t="s">
        <v>12018</v>
      </c>
      <c r="F12959" s="71"/>
      <c r="G12959" s="71"/>
    </row>
    <row r="12960" spans="1:7" x14ac:dyDescent="0.2">
      <c r="A12960" s="77">
        <v>539054</v>
      </c>
      <c r="B12960" s="76" t="s">
        <v>12018</v>
      </c>
      <c r="F12960" s="71"/>
      <c r="G12960" s="71"/>
    </row>
    <row r="12961" spans="1:7" x14ac:dyDescent="0.2">
      <c r="A12961" s="77">
        <v>539070</v>
      </c>
      <c r="B12961" s="76" t="s">
        <v>12019</v>
      </c>
      <c r="F12961" s="71"/>
      <c r="G12961" s="71"/>
    </row>
    <row r="12962" spans="1:7" x14ac:dyDescent="0.2">
      <c r="A12962" s="77">
        <v>539080</v>
      </c>
      <c r="B12962" s="76" t="s">
        <v>12020</v>
      </c>
      <c r="F12962" s="71"/>
      <c r="G12962" s="71"/>
    </row>
    <row r="12963" spans="1:7" x14ac:dyDescent="0.2">
      <c r="A12963" s="77">
        <v>539101</v>
      </c>
      <c r="B12963" s="76" t="s">
        <v>12021</v>
      </c>
      <c r="F12963" s="71"/>
      <c r="G12963" s="71"/>
    </row>
    <row r="12964" spans="1:7" x14ac:dyDescent="0.2">
      <c r="A12964" s="77">
        <v>539127</v>
      </c>
      <c r="B12964" s="76" t="s">
        <v>12022</v>
      </c>
      <c r="F12964" s="71"/>
      <c r="G12964" s="71"/>
    </row>
    <row r="12965" spans="1:7" x14ac:dyDescent="0.2">
      <c r="A12965" s="77">
        <v>539155</v>
      </c>
      <c r="B12965" s="76" t="s">
        <v>12023</v>
      </c>
      <c r="F12965" s="71"/>
      <c r="G12965" s="71"/>
    </row>
    <row r="12966" spans="1:7" x14ac:dyDescent="0.2">
      <c r="A12966" s="77">
        <v>539160</v>
      </c>
      <c r="B12966" s="76" t="s">
        <v>12024</v>
      </c>
      <c r="F12966" s="71"/>
      <c r="G12966" s="71"/>
    </row>
    <row r="12967" spans="1:7" x14ac:dyDescent="0.2">
      <c r="A12967" s="77">
        <v>539180</v>
      </c>
      <c r="B12967" s="76" t="s">
        <v>8077</v>
      </c>
      <c r="F12967" s="71"/>
      <c r="G12967" s="71"/>
    </row>
    <row r="12968" spans="1:7" x14ac:dyDescent="0.2">
      <c r="A12968" s="77">
        <v>539190</v>
      </c>
      <c r="B12968" s="76" t="s">
        <v>8198</v>
      </c>
      <c r="F12968" s="71"/>
      <c r="G12968" s="71"/>
    </row>
    <row r="12969" spans="1:7" x14ac:dyDescent="0.2">
      <c r="A12969" s="77">
        <v>539210</v>
      </c>
      <c r="B12969" s="76" t="s">
        <v>12025</v>
      </c>
      <c r="F12969" s="71"/>
      <c r="G12969" s="71"/>
    </row>
    <row r="12970" spans="1:7" x14ac:dyDescent="0.2">
      <c r="A12970" s="77">
        <v>539220</v>
      </c>
      <c r="B12970" s="76" t="s">
        <v>2448</v>
      </c>
      <c r="F12970" s="71"/>
      <c r="G12970" s="71"/>
    </row>
    <row r="12971" spans="1:7" x14ac:dyDescent="0.2">
      <c r="A12971" s="77">
        <v>539240</v>
      </c>
      <c r="B12971" s="76" t="s">
        <v>12026</v>
      </c>
      <c r="F12971" s="71"/>
      <c r="G12971" s="71"/>
    </row>
    <row r="12972" spans="1:7" x14ac:dyDescent="0.2">
      <c r="A12972" s="77">
        <v>539241</v>
      </c>
      <c r="B12972" s="76" t="s">
        <v>12026</v>
      </c>
      <c r="F12972" s="71"/>
      <c r="G12972" s="71"/>
    </row>
    <row r="12973" spans="1:7" x14ac:dyDescent="0.2">
      <c r="A12973" s="77">
        <v>539242</v>
      </c>
      <c r="B12973" s="76" t="s">
        <v>12026</v>
      </c>
      <c r="F12973" s="71"/>
      <c r="G12973" s="71"/>
    </row>
    <row r="12974" spans="1:7" x14ac:dyDescent="0.2">
      <c r="A12974" s="77">
        <v>539243</v>
      </c>
      <c r="B12974" s="76" t="s">
        <v>12026</v>
      </c>
      <c r="F12974" s="71"/>
      <c r="G12974" s="71"/>
    </row>
    <row r="12975" spans="1:7" x14ac:dyDescent="0.2">
      <c r="A12975" s="77">
        <v>539244</v>
      </c>
      <c r="B12975" s="76" t="s">
        <v>12027</v>
      </c>
      <c r="F12975" s="71"/>
      <c r="G12975" s="71"/>
    </row>
    <row r="12976" spans="1:7" x14ac:dyDescent="0.2">
      <c r="A12976" s="77">
        <v>539245</v>
      </c>
      <c r="B12976" s="76" t="s">
        <v>12028</v>
      </c>
      <c r="F12976" s="71"/>
      <c r="G12976" s="71"/>
    </row>
    <row r="12977" spans="1:7" x14ac:dyDescent="0.2">
      <c r="A12977" s="77">
        <v>539246</v>
      </c>
      <c r="B12977" s="76" t="s">
        <v>12029</v>
      </c>
      <c r="F12977" s="71"/>
      <c r="G12977" s="71"/>
    </row>
    <row r="12978" spans="1:7" x14ac:dyDescent="0.2">
      <c r="A12978" s="77">
        <v>539247</v>
      </c>
      <c r="B12978" s="76" t="s">
        <v>12030</v>
      </c>
      <c r="F12978" s="71"/>
      <c r="G12978" s="71"/>
    </row>
    <row r="12979" spans="1:7" x14ac:dyDescent="0.2">
      <c r="A12979" s="77">
        <v>539251</v>
      </c>
      <c r="B12979" s="76" t="s">
        <v>12031</v>
      </c>
      <c r="F12979" s="71"/>
      <c r="G12979" s="71"/>
    </row>
    <row r="12980" spans="1:7" x14ac:dyDescent="0.2">
      <c r="A12980" s="77">
        <v>539311</v>
      </c>
      <c r="B12980" s="76" t="s">
        <v>12032</v>
      </c>
      <c r="F12980" s="71"/>
      <c r="G12980" s="71"/>
    </row>
    <row r="12981" spans="1:7" x14ac:dyDescent="0.2">
      <c r="A12981" s="77">
        <v>539312</v>
      </c>
      <c r="B12981" s="76" t="s">
        <v>12033</v>
      </c>
      <c r="F12981" s="71"/>
      <c r="G12981" s="71"/>
    </row>
    <row r="12982" spans="1:7" x14ac:dyDescent="0.2">
      <c r="A12982" s="77">
        <v>539320</v>
      </c>
      <c r="B12982" s="76" t="s">
        <v>12034</v>
      </c>
      <c r="F12982" s="71"/>
      <c r="G12982" s="71"/>
    </row>
    <row r="12983" spans="1:7" x14ac:dyDescent="0.2">
      <c r="A12983" s="77">
        <v>539330</v>
      </c>
      <c r="B12983" s="76" t="s">
        <v>12035</v>
      </c>
      <c r="F12983" s="71"/>
      <c r="G12983" s="71"/>
    </row>
    <row r="12984" spans="1:7" x14ac:dyDescent="0.2">
      <c r="A12984" s="77">
        <v>539340</v>
      </c>
      <c r="B12984" s="76" t="s">
        <v>12036</v>
      </c>
      <c r="F12984" s="71"/>
      <c r="G12984" s="71"/>
    </row>
    <row r="12985" spans="1:7" x14ac:dyDescent="0.2">
      <c r="A12985" s="77">
        <v>539360</v>
      </c>
      <c r="B12985" s="76" t="s">
        <v>12037</v>
      </c>
      <c r="F12985" s="71"/>
      <c r="G12985" s="71"/>
    </row>
    <row r="12986" spans="1:7" x14ac:dyDescent="0.2">
      <c r="A12986" s="77">
        <v>539410</v>
      </c>
      <c r="B12986" s="76" t="s">
        <v>12038</v>
      </c>
      <c r="F12986" s="71"/>
      <c r="G12986" s="71"/>
    </row>
    <row r="12987" spans="1:7" x14ac:dyDescent="0.2">
      <c r="A12987" s="77">
        <v>539430</v>
      </c>
      <c r="B12987" s="76" t="s">
        <v>12039</v>
      </c>
      <c r="F12987" s="71"/>
      <c r="G12987" s="71"/>
    </row>
    <row r="12988" spans="1:7" x14ac:dyDescent="0.2">
      <c r="A12988" s="77">
        <v>539510</v>
      </c>
      <c r="B12988" s="76" t="s">
        <v>12040</v>
      </c>
      <c r="F12988" s="71"/>
      <c r="G12988" s="71"/>
    </row>
    <row r="12989" spans="1:7" x14ac:dyDescent="0.2">
      <c r="A12989" s="77">
        <v>539520</v>
      </c>
      <c r="B12989" s="76" t="s">
        <v>218</v>
      </c>
      <c r="F12989" s="71"/>
      <c r="G12989" s="71"/>
    </row>
    <row r="12990" spans="1:7" x14ac:dyDescent="0.2">
      <c r="A12990" s="77">
        <v>539530</v>
      </c>
      <c r="B12990" s="76" t="s">
        <v>12041</v>
      </c>
      <c r="F12990" s="71"/>
      <c r="G12990" s="71"/>
    </row>
    <row r="12991" spans="1:7" x14ac:dyDescent="0.2">
      <c r="A12991" s="77">
        <v>539601</v>
      </c>
      <c r="B12991" s="76" t="s">
        <v>12042</v>
      </c>
      <c r="F12991" s="71"/>
      <c r="G12991" s="71"/>
    </row>
    <row r="12992" spans="1:7" x14ac:dyDescent="0.2">
      <c r="A12992" s="77">
        <v>539656</v>
      </c>
      <c r="B12992" s="76" t="s">
        <v>12043</v>
      </c>
      <c r="F12992" s="71"/>
      <c r="G12992" s="71"/>
    </row>
    <row r="12993" spans="1:7" x14ac:dyDescent="0.2">
      <c r="A12993" s="77">
        <v>539675</v>
      </c>
      <c r="B12993" s="76" t="s">
        <v>12044</v>
      </c>
      <c r="F12993" s="71"/>
      <c r="G12993" s="71"/>
    </row>
    <row r="12994" spans="1:7" x14ac:dyDescent="0.2">
      <c r="A12994" s="77">
        <v>539676</v>
      </c>
      <c r="B12994" s="76" t="s">
        <v>12044</v>
      </c>
      <c r="F12994" s="71"/>
      <c r="G12994" s="71"/>
    </row>
    <row r="12995" spans="1:7" x14ac:dyDescent="0.2">
      <c r="A12995" s="77">
        <v>539680</v>
      </c>
      <c r="B12995" s="76" t="s">
        <v>12045</v>
      </c>
      <c r="F12995" s="71"/>
      <c r="G12995" s="71"/>
    </row>
    <row r="12996" spans="1:7" x14ac:dyDescent="0.2">
      <c r="A12996" s="77">
        <v>539720</v>
      </c>
      <c r="B12996" s="76" t="s">
        <v>12046</v>
      </c>
      <c r="F12996" s="71"/>
      <c r="G12996" s="71"/>
    </row>
    <row r="12997" spans="1:7" x14ac:dyDescent="0.2">
      <c r="A12997" s="77">
        <v>539751</v>
      </c>
      <c r="B12997" s="76" t="s">
        <v>7838</v>
      </c>
      <c r="F12997" s="71"/>
      <c r="G12997" s="71"/>
    </row>
    <row r="12998" spans="1:7" x14ac:dyDescent="0.2">
      <c r="A12998" s="77">
        <v>539752</v>
      </c>
      <c r="B12998" s="76" t="s">
        <v>7838</v>
      </c>
      <c r="F12998" s="71"/>
      <c r="G12998" s="71"/>
    </row>
    <row r="12999" spans="1:7" x14ac:dyDescent="0.2">
      <c r="A12999" s="77">
        <v>539801</v>
      </c>
      <c r="B12999" s="76" t="s">
        <v>1957</v>
      </c>
      <c r="F12999" s="71"/>
      <c r="G12999" s="71"/>
    </row>
    <row r="13000" spans="1:7" x14ac:dyDescent="0.2">
      <c r="A13000" s="77">
        <v>539825</v>
      </c>
      <c r="B13000" s="76" t="s">
        <v>12047</v>
      </c>
      <c r="F13000" s="71"/>
      <c r="G13000" s="71"/>
    </row>
    <row r="13001" spans="1:7" x14ac:dyDescent="0.2">
      <c r="A13001" s="77">
        <v>539850</v>
      </c>
      <c r="B13001" s="76" t="s">
        <v>12048</v>
      </c>
      <c r="F13001" s="71"/>
      <c r="G13001" s="71"/>
    </row>
    <row r="13002" spans="1:7" x14ac:dyDescent="0.2">
      <c r="A13002" s="77">
        <v>539875</v>
      </c>
      <c r="B13002" s="76" t="s">
        <v>12049</v>
      </c>
      <c r="F13002" s="71"/>
      <c r="G13002" s="71"/>
    </row>
    <row r="13003" spans="1:7" x14ac:dyDescent="0.2">
      <c r="A13003" s="77">
        <v>539890</v>
      </c>
      <c r="B13003" s="76" t="s">
        <v>12050</v>
      </c>
      <c r="F13003" s="71"/>
      <c r="G13003" s="71"/>
    </row>
    <row r="13004" spans="1:7" x14ac:dyDescent="0.2">
      <c r="A13004" s="77">
        <v>539930</v>
      </c>
      <c r="B13004" s="76" t="s">
        <v>12051</v>
      </c>
      <c r="F13004" s="71"/>
      <c r="G13004" s="71"/>
    </row>
    <row r="13005" spans="1:7" x14ac:dyDescent="0.2">
      <c r="A13005" s="77">
        <v>539940</v>
      </c>
      <c r="B13005" s="76" t="s">
        <v>12052</v>
      </c>
      <c r="F13005" s="71"/>
      <c r="G13005" s="71"/>
    </row>
    <row r="13006" spans="1:7" x14ac:dyDescent="0.2">
      <c r="A13006" s="77">
        <v>539945</v>
      </c>
      <c r="B13006" s="76" t="s">
        <v>12053</v>
      </c>
      <c r="F13006" s="71"/>
      <c r="G13006" s="71"/>
    </row>
    <row r="13007" spans="1:7" x14ac:dyDescent="0.2">
      <c r="A13007" s="77">
        <v>539960</v>
      </c>
      <c r="B13007" s="76" t="s">
        <v>12050</v>
      </c>
      <c r="F13007" s="71"/>
      <c r="G13007" s="71"/>
    </row>
    <row r="13008" spans="1:7" x14ac:dyDescent="0.2">
      <c r="A13008" s="77">
        <v>539970</v>
      </c>
      <c r="B13008" s="76" t="s">
        <v>12054</v>
      </c>
      <c r="F13008" s="71"/>
      <c r="G13008" s="71"/>
    </row>
    <row r="13009" spans="1:7" x14ac:dyDescent="0.2">
      <c r="A13009" s="77">
        <v>539980</v>
      </c>
      <c r="B13009" s="76" t="s">
        <v>12055</v>
      </c>
      <c r="F13009" s="71"/>
      <c r="G13009" s="71"/>
    </row>
    <row r="13010" spans="1:7" x14ac:dyDescent="0.2">
      <c r="A13010" s="77">
        <v>539981</v>
      </c>
      <c r="B13010" s="76" t="s">
        <v>12056</v>
      </c>
      <c r="F13010" s="71"/>
      <c r="G13010" s="71"/>
    </row>
    <row r="13011" spans="1:7" x14ac:dyDescent="0.2">
      <c r="A13011" s="77">
        <v>540000</v>
      </c>
      <c r="B13011" s="76" t="s">
        <v>12057</v>
      </c>
      <c r="F13011" s="71"/>
      <c r="G13011" s="71"/>
    </row>
    <row r="13012" spans="1:7" x14ac:dyDescent="0.2">
      <c r="A13012" s="77">
        <v>540040</v>
      </c>
      <c r="B13012" s="76" t="s">
        <v>12058</v>
      </c>
      <c r="F13012" s="71"/>
      <c r="G13012" s="71"/>
    </row>
    <row r="13013" spans="1:7" x14ac:dyDescent="0.2">
      <c r="A13013" s="77">
        <v>540065</v>
      </c>
      <c r="B13013" s="76" t="s">
        <v>12059</v>
      </c>
      <c r="F13013" s="71"/>
      <c r="G13013" s="71"/>
    </row>
    <row r="13014" spans="1:7" x14ac:dyDescent="0.2">
      <c r="A13014" s="77">
        <v>540076</v>
      </c>
      <c r="B13014" s="76" t="s">
        <v>12060</v>
      </c>
      <c r="F13014" s="71"/>
      <c r="G13014" s="71"/>
    </row>
    <row r="13015" spans="1:7" x14ac:dyDescent="0.2">
      <c r="A13015" s="77">
        <v>540080</v>
      </c>
      <c r="B13015" s="76" t="s">
        <v>12061</v>
      </c>
      <c r="F13015" s="71"/>
      <c r="G13015" s="71"/>
    </row>
    <row r="13016" spans="1:7" x14ac:dyDescent="0.2">
      <c r="A13016" s="77">
        <v>540081</v>
      </c>
      <c r="B13016" s="76" t="s">
        <v>12062</v>
      </c>
      <c r="F13016" s="71"/>
      <c r="G13016" s="71"/>
    </row>
    <row r="13017" spans="1:7" x14ac:dyDescent="0.2">
      <c r="A13017" s="77">
        <v>540085</v>
      </c>
      <c r="B13017" s="76" t="s">
        <v>12063</v>
      </c>
      <c r="F13017" s="71"/>
      <c r="G13017" s="71"/>
    </row>
    <row r="13018" spans="1:7" x14ac:dyDescent="0.2">
      <c r="A13018" s="77">
        <v>540086</v>
      </c>
      <c r="B13018" s="76" t="s">
        <v>12064</v>
      </c>
      <c r="F13018" s="71"/>
      <c r="G13018" s="71"/>
    </row>
    <row r="13019" spans="1:7" x14ac:dyDescent="0.2">
      <c r="A13019" s="77">
        <v>540125</v>
      </c>
      <c r="B13019" s="76" t="s">
        <v>12065</v>
      </c>
      <c r="F13019" s="71"/>
      <c r="G13019" s="71"/>
    </row>
    <row r="13020" spans="1:7" x14ac:dyDescent="0.2">
      <c r="A13020" s="77">
        <v>540150</v>
      </c>
      <c r="B13020" s="76" t="s">
        <v>12066</v>
      </c>
      <c r="F13020" s="71"/>
      <c r="G13020" s="71"/>
    </row>
    <row r="13021" spans="1:7" x14ac:dyDescent="0.2">
      <c r="A13021" s="77">
        <v>540156</v>
      </c>
      <c r="B13021" s="76" t="s">
        <v>12067</v>
      </c>
      <c r="F13021" s="71"/>
      <c r="G13021" s="71"/>
    </row>
    <row r="13022" spans="1:7" x14ac:dyDescent="0.2">
      <c r="A13022" s="77">
        <v>540157</v>
      </c>
      <c r="B13022" s="76" t="s">
        <v>12068</v>
      </c>
      <c r="F13022" s="71"/>
      <c r="G13022" s="71"/>
    </row>
    <row r="13023" spans="1:7" x14ac:dyDescent="0.2">
      <c r="A13023" s="77">
        <v>540185</v>
      </c>
      <c r="B13023" s="76" t="s">
        <v>12069</v>
      </c>
      <c r="F13023" s="71"/>
      <c r="G13023" s="71"/>
    </row>
    <row r="13024" spans="1:7" x14ac:dyDescent="0.2">
      <c r="A13024" s="77">
        <v>540190</v>
      </c>
      <c r="B13024" s="76" t="s">
        <v>12070</v>
      </c>
      <c r="F13024" s="71"/>
      <c r="G13024" s="71"/>
    </row>
    <row r="13025" spans="1:7" x14ac:dyDescent="0.2">
      <c r="A13025" s="77">
        <v>540191</v>
      </c>
      <c r="B13025" s="76" t="s">
        <v>12071</v>
      </c>
      <c r="F13025" s="71"/>
      <c r="G13025" s="71"/>
    </row>
    <row r="13026" spans="1:7" x14ac:dyDescent="0.2">
      <c r="A13026" s="77">
        <v>540192</v>
      </c>
      <c r="B13026" s="76" t="s">
        <v>12071</v>
      </c>
      <c r="F13026" s="71"/>
      <c r="G13026" s="71"/>
    </row>
    <row r="13027" spans="1:7" x14ac:dyDescent="0.2">
      <c r="A13027" s="77">
        <v>540193</v>
      </c>
      <c r="B13027" s="76" t="s">
        <v>12071</v>
      </c>
      <c r="F13027" s="71"/>
      <c r="G13027" s="71"/>
    </row>
    <row r="13028" spans="1:7" x14ac:dyDescent="0.2">
      <c r="A13028" s="77">
        <v>540194</v>
      </c>
      <c r="B13028" s="76" t="s">
        <v>12072</v>
      </c>
      <c r="F13028" s="71"/>
      <c r="G13028" s="71"/>
    </row>
    <row r="13029" spans="1:7" x14ac:dyDescent="0.2">
      <c r="A13029" s="77">
        <v>540225</v>
      </c>
      <c r="B13029" s="76" t="s">
        <v>12073</v>
      </c>
      <c r="F13029" s="71"/>
      <c r="G13029" s="71"/>
    </row>
    <row r="13030" spans="1:7" x14ac:dyDescent="0.2">
      <c r="A13030" s="77">
        <v>540226</v>
      </c>
      <c r="B13030" s="76" t="s">
        <v>12074</v>
      </c>
      <c r="F13030" s="71"/>
      <c r="G13030" s="71"/>
    </row>
    <row r="13031" spans="1:7" x14ac:dyDescent="0.2">
      <c r="A13031" s="77">
        <v>540290</v>
      </c>
      <c r="B13031" s="76" t="s">
        <v>12075</v>
      </c>
      <c r="F13031" s="71"/>
      <c r="G13031" s="71"/>
    </row>
    <row r="13032" spans="1:7" x14ac:dyDescent="0.2">
      <c r="A13032" s="77">
        <v>540301</v>
      </c>
      <c r="B13032" s="76" t="s">
        <v>12076</v>
      </c>
      <c r="F13032" s="71"/>
      <c r="G13032" s="71"/>
    </row>
    <row r="13033" spans="1:7" x14ac:dyDescent="0.2">
      <c r="A13033" s="77">
        <v>540356</v>
      </c>
      <c r="B13033" s="76" t="s">
        <v>12077</v>
      </c>
      <c r="F13033" s="71"/>
      <c r="G13033" s="71"/>
    </row>
    <row r="13034" spans="1:7" x14ac:dyDescent="0.2">
      <c r="A13034" s="77">
        <v>540375</v>
      </c>
      <c r="B13034" s="76" t="s">
        <v>12078</v>
      </c>
      <c r="F13034" s="71"/>
      <c r="G13034" s="71"/>
    </row>
    <row r="13035" spans="1:7" x14ac:dyDescent="0.2">
      <c r="A13035" s="77">
        <v>540380</v>
      </c>
      <c r="B13035" s="76" t="s">
        <v>12079</v>
      </c>
      <c r="F13035" s="71"/>
      <c r="G13035" s="71"/>
    </row>
    <row r="13036" spans="1:7" x14ac:dyDescent="0.2">
      <c r="A13036" s="77">
        <v>540390</v>
      </c>
      <c r="B13036" s="76" t="s">
        <v>12080</v>
      </c>
      <c r="F13036" s="71"/>
      <c r="G13036" s="71"/>
    </row>
    <row r="13037" spans="1:7" x14ac:dyDescent="0.2">
      <c r="A13037" s="77">
        <v>540404</v>
      </c>
      <c r="B13037" s="76" t="s">
        <v>12081</v>
      </c>
      <c r="F13037" s="71"/>
      <c r="G13037" s="71"/>
    </row>
    <row r="13038" spans="1:7" x14ac:dyDescent="0.2">
      <c r="A13038" s="77">
        <v>540425</v>
      </c>
      <c r="B13038" s="76" t="s">
        <v>12082</v>
      </c>
      <c r="F13038" s="71"/>
      <c r="G13038" s="71"/>
    </row>
    <row r="13039" spans="1:7" x14ac:dyDescent="0.2">
      <c r="A13039" s="77">
        <v>540451</v>
      </c>
      <c r="B13039" s="76" t="s">
        <v>12083</v>
      </c>
      <c r="F13039" s="71"/>
      <c r="G13039" s="71"/>
    </row>
    <row r="13040" spans="1:7" x14ac:dyDescent="0.2">
      <c r="A13040" s="77">
        <v>540475</v>
      </c>
      <c r="B13040" s="76" t="s">
        <v>12084</v>
      </c>
      <c r="F13040" s="71"/>
      <c r="G13040" s="71"/>
    </row>
    <row r="13041" spans="1:7" x14ac:dyDescent="0.2">
      <c r="A13041" s="77">
        <v>540476</v>
      </c>
      <c r="B13041" s="76" t="s">
        <v>12085</v>
      </c>
      <c r="F13041" s="71"/>
      <c r="G13041" s="71"/>
    </row>
    <row r="13042" spans="1:7" x14ac:dyDescent="0.2">
      <c r="A13042" s="77">
        <v>540485</v>
      </c>
      <c r="B13042" s="76" t="s">
        <v>12086</v>
      </c>
      <c r="F13042" s="71"/>
      <c r="G13042" s="71"/>
    </row>
    <row r="13043" spans="1:7" x14ac:dyDescent="0.2">
      <c r="A13043" s="77">
        <v>540490</v>
      </c>
      <c r="B13043" s="76" t="s">
        <v>12087</v>
      </c>
      <c r="F13043" s="71"/>
      <c r="G13043" s="71"/>
    </row>
    <row r="13044" spans="1:7" x14ac:dyDescent="0.2">
      <c r="A13044" s="77">
        <v>540500</v>
      </c>
      <c r="B13044" s="76" t="s">
        <v>11</v>
      </c>
      <c r="F13044" s="71"/>
      <c r="G13044" s="71"/>
    </row>
    <row r="13045" spans="1:7" x14ac:dyDescent="0.2">
      <c r="A13045" s="77">
        <v>540510</v>
      </c>
      <c r="B13045" s="76" t="s">
        <v>12088</v>
      </c>
      <c r="F13045" s="71"/>
      <c r="G13045" s="71"/>
    </row>
    <row r="13046" spans="1:7" x14ac:dyDescent="0.2">
      <c r="A13046" s="77">
        <v>540525</v>
      </c>
      <c r="B13046" s="76" t="s">
        <v>12089</v>
      </c>
      <c r="F13046" s="71"/>
      <c r="G13046" s="71"/>
    </row>
    <row r="13047" spans="1:7" x14ac:dyDescent="0.2">
      <c r="A13047" s="77">
        <v>540550</v>
      </c>
      <c r="B13047" s="76" t="s">
        <v>12090</v>
      </c>
      <c r="F13047" s="71"/>
      <c r="G13047" s="71"/>
    </row>
    <row r="13048" spans="1:7" x14ac:dyDescent="0.2">
      <c r="A13048" s="77">
        <v>540570</v>
      </c>
      <c r="B13048" s="76" t="s">
        <v>12091</v>
      </c>
      <c r="F13048" s="71"/>
      <c r="G13048" s="71"/>
    </row>
    <row r="13049" spans="1:7" x14ac:dyDescent="0.2">
      <c r="A13049" s="77">
        <v>540581</v>
      </c>
      <c r="B13049" s="76" t="s">
        <v>11918</v>
      </c>
      <c r="F13049" s="71"/>
      <c r="G13049" s="71"/>
    </row>
    <row r="13050" spans="1:7" x14ac:dyDescent="0.2">
      <c r="A13050" s="77">
        <v>540582</v>
      </c>
      <c r="B13050" s="76" t="s">
        <v>12092</v>
      </c>
      <c r="F13050" s="71"/>
      <c r="G13050" s="71"/>
    </row>
    <row r="13051" spans="1:7" x14ac:dyDescent="0.2">
      <c r="A13051" s="77">
        <v>540591</v>
      </c>
      <c r="B13051" s="76" t="s">
        <v>11918</v>
      </c>
      <c r="F13051" s="71"/>
      <c r="G13051" s="71"/>
    </row>
    <row r="13052" spans="1:7" x14ac:dyDescent="0.2">
      <c r="A13052" s="77">
        <v>540592</v>
      </c>
      <c r="B13052" s="76" t="s">
        <v>12093</v>
      </c>
      <c r="F13052" s="71"/>
      <c r="G13052" s="71"/>
    </row>
    <row r="13053" spans="1:7" x14ac:dyDescent="0.2">
      <c r="A13053" s="77">
        <v>540600</v>
      </c>
      <c r="B13053" s="76" t="s">
        <v>12094</v>
      </c>
      <c r="F13053" s="71"/>
      <c r="G13053" s="71"/>
    </row>
    <row r="13054" spans="1:7" x14ac:dyDescent="0.2">
      <c r="A13054" s="77">
        <v>540625</v>
      </c>
      <c r="B13054" s="76" t="s">
        <v>12095</v>
      </c>
      <c r="F13054" s="71"/>
      <c r="G13054" s="71"/>
    </row>
    <row r="13055" spans="1:7" x14ac:dyDescent="0.2">
      <c r="A13055" s="77">
        <v>540656</v>
      </c>
      <c r="B13055" s="76" t="s">
        <v>12096</v>
      </c>
      <c r="F13055" s="71"/>
      <c r="G13055" s="71"/>
    </row>
    <row r="13056" spans="1:7" x14ac:dyDescent="0.2">
      <c r="A13056" s="77">
        <v>540657</v>
      </c>
      <c r="B13056" s="76" t="s">
        <v>12097</v>
      </c>
      <c r="F13056" s="71"/>
      <c r="G13056" s="71"/>
    </row>
    <row r="13057" spans="1:7" x14ac:dyDescent="0.2">
      <c r="A13057" s="77">
        <v>540685</v>
      </c>
      <c r="B13057" s="76" t="s">
        <v>12098</v>
      </c>
      <c r="F13057" s="71"/>
      <c r="G13057" s="71"/>
    </row>
    <row r="13058" spans="1:7" x14ac:dyDescent="0.2">
      <c r="A13058" s="77">
        <v>540695</v>
      </c>
      <c r="B13058" s="76" t="s">
        <v>12099</v>
      </c>
      <c r="F13058" s="71"/>
      <c r="G13058" s="71"/>
    </row>
    <row r="13059" spans="1:7" x14ac:dyDescent="0.2">
      <c r="A13059" s="77">
        <v>540700</v>
      </c>
      <c r="B13059" s="76" t="s">
        <v>12100</v>
      </c>
      <c r="F13059" s="71"/>
      <c r="G13059" s="71"/>
    </row>
    <row r="13060" spans="1:7" x14ac:dyDescent="0.2">
      <c r="A13060" s="77">
        <v>540702</v>
      </c>
      <c r="B13060" s="76" t="s">
        <v>12101</v>
      </c>
      <c r="F13060" s="71"/>
      <c r="G13060" s="71"/>
    </row>
    <row r="13061" spans="1:7" x14ac:dyDescent="0.2">
      <c r="A13061" s="77">
        <v>540714</v>
      </c>
      <c r="B13061" s="76" t="s">
        <v>12102</v>
      </c>
      <c r="F13061" s="71"/>
      <c r="G13061" s="71"/>
    </row>
    <row r="13062" spans="1:7" x14ac:dyDescent="0.2">
      <c r="A13062" s="77">
        <v>540750</v>
      </c>
      <c r="B13062" s="76" t="s">
        <v>8286</v>
      </c>
      <c r="F13062" s="71"/>
      <c r="G13062" s="71"/>
    </row>
    <row r="13063" spans="1:7" x14ac:dyDescent="0.2">
      <c r="A13063" s="77">
        <v>540755</v>
      </c>
      <c r="B13063" s="76" t="s">
        <v>12103</v>
      </c>
      <c r="F13063" s="71"/>
      <c r="G13063" s="71"/>
    </row>
    <row r="13064" spans="1:7" x14ac:dyDescent="0.2">
      <c r="A13064" s="77">
        <v>540825</v>
      </c>
      <c r="B13064" s="76" t="s">
        <v>12104</v>
      </c>
      <c r="F13064" s="71"/>
      <c r="G13064" s="71"/>
    </row>
    <row r="13065" spans="1:7" x14ac:dyDescent="0.2">
      <c r="A13065" s="77">
        <v>540830</v>
      </c>
      <c r="B13065" s="76" t="s">
        <v>12105</v>
      </c>
      <c r="F13065" s="71"/>
      <c r="G13065" s="71"/>
    </row>
    <row r="13066" spans="1:7" x14ac:dyDescent="0.2">
      <c r="A13066" s="77">
        <v>540890</v>
      </c>
      <c r="B13066" s="76" t="s">
        <v>12106</v>
      </c>
      <c r="F13066" s="71"/>
      <c r="G13066" s="71"/>
    </row>
    <row r="13067" spans="1:7" x14ac:dyDescent="0.2">
      <c r="A13067" s="77">
        <v>540925</v>
      </c>
      <c r="B13067" s="76" t="s">
        <v>12107</v>
      </c>
      <c r="F13067" s="71"/>
      <c r="G13067" s="71"/>
    </row>
    <row r="13068" spans="1:7" x14ac:dyDescent="0.2">
      <c r="A13068" s="77">
        <v>540975</v>
      </c>
      <c r="B13068" s="76" t="s">
        <v>12108</v>
      </c>
      <c r="F13068" s="71"/>
      <c r="G13068" s="71"/>
    </row>
    <row r="13069" spans="1:7" x14ac:dyDescent="0.2">
      <c r="A13069" s="77">
        <v>540990</v>
      </c>
      <c r="B13069" s="76" t="s">
        <v>12109</v>
      </c>
      <c r="F13069" s="71"/>
      <c r="G13069" s="71"/>
    </row>
    <row r="13070" spans="1:7" x14ac:dyDescent="0.2">
      <c r="A13070" s="77">
        <v>541025</v>
      </c>
      <c r="B13070" s="76" t="s">
        <v>12110</v>
      </c>
      <c r="F13070" s="71"/>
      <c r="G13070" s="71"/>
    </row>
    <row r="13071" spans="1:7" x14ac:dyDescent="0.2">
      <c r="A13071" s="77">
        <v>541055</v>
      </c>
      <c r="B13071" s="76" t="s">
        <v>12111</v>
      </c>
      <c r="F13071" s="71"/>
      <c r="G13071" s="71"/>
    </row>
    <row r="13072" spans="1:7" x14ac:dyDescent="0.2">
      <c r="A13072" s="77">
        <v>541065</v>
      </c>
      <c r="B13072" s="76" t="s">
        <v>12112</v>
      </c>
      <c r="F13072" s="71"/>
      <c r="G13072" s="71"/>
    </row>
    <row r="13073" spans="1:7" x14ac:dyDescent="0.2">
      <c r="A13073" s="77">
        <v>541075</v>
      </c>
      <c r="B13073" s="76" t="s">
        <v>12113</v>
      </c>
      <c r="F13073" s="71"/>
      <c r="G13073" s="71"/>
    </row>
    <row r="13074" spans="1:7" x14ac:dyDescent="0.2">
      <c r="A13074" s="77">
        <v>541080</v>
      </c>
      <c r="B13074" s="76" t="s">
        <v>12114</v>
      </c>
      <c r="F13074" s="71"/>
      <c r="G13074" s="71"/>
    </row>
    <row r="13075" spans="1:7" x14ac:dyDescent="0.2">
      <c r="A13075" s="77">
        <v>541125</v>
      </c>
      <c r="B13075" s="76" t="s">
        <v>12115</v>
      </c>
      <c r="F13075" s="71"/>
      <c r="G13075" s="71"/>
    </row>
    <row r="13076" spans="1:7" x14ac:dyDescent="0.2">
      <c r="A13076" s="77">
        <v>541126</v>
      </c>
      <c r="B13076" s="76" t="s">
        <v>12116</v>
      </c>
      <c r="F13076" s="71"/>
      <c r="G13076" s="71"/>
    </row>
    <row r="13077" spans="1:7" x14ac:dyDescent="0.2">
      <c r="A13077" s="77">
        <v>541127</v>
      </c>
      <c r="B13077" s="76" t="s">
        <v>12117</v>
      </c>
      <c r="F13077" s="71"/>
      <c r="G13077" s="71"/>
    </row>
    <row r="13078" spans="1:7" x14ac:dyDescent="0.2">
      <c r="A13078" s="77">
        <v>541128</v>
      </c>
      <c r="B13078" s="76" t="s">
        <v>12118</v>
      </c>
      <c r="F13078" s="71"/>
      <c r="G13078" s="71"/>
    </row>
    <row r="13079" spans="1:7" x14ac:dyDescent="0.2">
      <c r="A13079" s="77">
        <v>541129</v>
      </c>
      <c r="B13079" s="76" t="s">
        <v>12119</v>
      </c>
      <c r="F13079" s="71"/>
      <c r="G13079" s="71"/>
    </row>
    <row r="13080" spans="1:7" x14ac:dyDescent="0.2">
      <c r="A13080" s="77">
        <v>541130</v>
      </c>
      <c r="B13080" s="76" t="s">
        <v>12120</v>
      </c>
      <c r="F13080" s="71"/>
      <c r="G13080" s="71"/>
    </row>
    <row r="13081" spans="1:7" x14ac:dyDescent="0.2">
      <c r="A13081" s="77">
        <v>541150</v>
      </c>
      <c r="B13081" s="76" t="s">
        <v>12121</v>
      </c>
      <c r="F13081" s="71"/>
      <c r="G13081" s="71"/>
    </row>
    <row r="13082" spans="1:7" x14ac:dyDescent="0.2">
      <c r="A13082" s="77">
        <v>541160</v>
      </c>
      <c r="B13082" s="76" t="s">
        <v>12122</v>
      </c>
      <c r="F13082" s="71"/>
      <c r="G13082" s="71"/>
    </row>
    <row r="13083" spans="1:7" x14ac:dyDescent="0.2">
      <c r="A13083" s="77">
        <v>541175</v>
      </c>
      <c r="B13083" s="76" t="s">
        <v>12123</v>
      </c>
      <c r="F13083" s="71"/>
      <c r="G13083" s="71"/>
    </row>
    <row r="13084" spans="1:7" x14ac:dyDescent="0.2">
      <c r="A13084" s="77">
        <v>541225</v>
      </c>
      <c r="B13084" s="76" t="s">
        <v>12124</v>
      </c>
      <c r="F13084" s="71"/>
      <c r="G13084" s="71"/>
    </row>
    <row r="13085" spans="1:7" x14ac:dyDescent="0.2">
      <c r="A13085" s="77">
        <v>541250</v>
      </c>
      <c r="B13085" s="76" t="s">
        <v>8752</v>
      </c>
      <c r="F13085" s="71"/>
      <c r="G13085" s="71"/>
    </row>
    <row r="13086" spans="1:7" x14ac:dyDescent="0.2">
      <c r="A13086" s="77">
        <v>541375</v>
      </c>
      <c r="B13086" s="76" t="s">
        <v>12125</v>
      </c>
      <c r="F13086" s="71"/>
      <c r="G13086" s="71"/>
    </row>
    <row r="13087" spans="1:7" x14ac:dyDescent="0.2">
      <c r="A13087" s="77">
        <v>541450</v>
      </c>
      <c r="B13087" s="76" t="s">
        <v>12126</v>
      </c>
      <c r="F13087" s="71"/>
      <c r="G13087" s="71"/>
    </row>
    <row r="13088" spans="1:7" x14ac:dyDescent="0.2">
      <c r="A13088" s="77">
        <v>541510</v>
      </c>
      <c r="B13088" s="76" t="s">
        <v>12127</v>
      </c>
      <c r="F13088" s="71"/>
      <c r="G13088" s="71"/>
    </row>
    <row r="13089" spans="1:7" x14ac:dyDescent="0.2">
      <c r="A13089" s="77">
        <v>541520</v>
      </c>
      <c r="B13089" s="76" t="s">
        <v>12128</v>
      </c>
      <c r="F13089" s="71"/>
      <c r="G13089" s="71"/>
    </row>
    <row r="13090" spans="1:7" x14ac:dyDescent="0.2">
      <c r="A13090" s="77">
        <v>541552</v>
      </c>
      <c r="B13090" s="76" t="s">
        <v>12129</v>
      </c>
      <c r="F13090" s="71"/>
      <c r="G13090" s="71"/>
    </row>
    <row r="13091" spans="1:7" x14ac:dyDescent="0.2">
      <c r="A13091" s="77">
        <v>541580</v>
      </c>
      <c r="B13091" s="76" t="s">
        <v>12130</v>
      </c>
      <c r="F13091" s="71"/>
      <c r="G13091" s="71"/>
    </row>
    <row r="13092" spans="1:7" x14ac:dyDescent="0.2">
      <c r="A13092" s="77">
        <v>541600</v>
      </c>
      <c r="B13092" s="76" t="s">
        <v>12131</v>
      </c>
      <c r="F13092" s="71"/>
      <c r="G13092" s="71"/>
    </row>
    <row r="13093" spans="1:7" x14ac:dyDescent="0.2">
      <c r="A13093" s="77">
        <v>541655</v>
      </c>
      <c r="B13093" s="76" t="s">
        <v>12132</v>
      </c>
      <c r="F13093" s="71"/>
      <c r="G13093" s="71"/>
    </row>
    <row r="13094" spans="1:7" x14ac:dyDescent="0.2">
      <c r="A13094" s="77">
        <v>541665</v>
      </c>
      <c r="B13094" s="76" t="s">
        <v>12133</v>
      </c>
      <c r="F13094" s="71"/>
      <c r="G13094" s="71"/>
    </row>
    <row r="13095" spans="1:7" x14ac:dyDescent="0.2">
      <c r="A13095" s="77">
        <v>541675</v>
      </c>
      <c r="B13095" s="76" t="s">
        <v>12134</v>
      </c>
      <c r="F13095" s="71"/>
      <c r="G13095" s="71"/>
    </row>
    <row r="13096" spans="1:7" x14ac:dyDescent="0.2">
      <c r="A13096" s="77">
        <v>541685</v>
      </c>
      <c r="B13096" s="76" t="s">
        <v>12135</v>
      </c>
      <c r="F13096" s="71"/>
      <c r="G13096" s="71"/>
    </row>
    <row r="13097" spans="1:7" x14ac:dyDescent="0.2">
      <c r="A13097" s="77">
        <v>541695</v>
      </c>
      <c r="B13097" s="76" t="s">
        <v>12136</v>
      </c>
      <c r="F13097" s="71"/>
      <c r="G13097" s="71"/>
    </row>
    <row r="13098" spans="1:7" x14ac:dyDescent="0.2">
      <c r="A13098" s="77">
        <v>541710</v>
      </c>
      <c r="B13098" s="76" t="s">
        <v>12137</v>
      </c>
      <c r="F13098" s="71"/>
      <c r="G13098" s="71"/>
    </row>
    <row r="13099" spans="1:7" x14ac:dyDescent="0.2">
      <c r="A13099" s="77">
        <v>541720</v>
      </c>
      <c r="B13099" s="76" t="s">
        <v>12138</v>
      </c>
      <c r="F13099" s="71"/>
      <c r="G13099" s="71"/>
    </row>
    <row r="13100" spans="1:7" x14ac:dyDescent="0.2">
      <c r="A13100" s="77">
        <v>541730</v>
      </c>
      <c r="B13100" s="76" t="s">
        <v>12139</v>
      </c>
      <c r="F13100" s="71"/>
      <c r="G13100" s="71"/>
    </row>
    <row r="13101" spans="1:7" x14ac:dyDescent="0.2">
      <c r="A13101" s="77">
        <v>541731</v>
      </c>
      <c r="B13101" s="76" t="s">
        <v>12140</v>
      </c>
      <c r="F13101" s="71"/>
      <c r="G13101" s="71"/>
    </row>
    <row r="13102" spans="1:7" x14ac:dyDescent="0.2">
      <c r="A13102" s="77">
        <v>541740</v>
      </c>
      <c r="B13102" s="76" t="s">
        <v>12141</v>
      </c>
      <c r="F13102" s="71"/>
      <c r="G13102" s="71"/>
    </row>
    <row r="13103" spans="1:7" x14ac:dyDescent="0.2">
      <c r="A13103" s="77">
        <v>541790</v>
      </c>
      <c r="B13103" s="76" t="s">
        <v>12142</v>
      </c>
      <c r="F13103" s="71"/>
      <c r="G13103" s="71"/>
    </row>
    <row r="13104" spans="1:7" x14ac:dyDescent="0.2">
      <c r="A13104" s="77">
        <v>541808</v>
      </c>
      <c r="B13104" s="76" t="s">
        <v>12143</v>
      </c>
      <c r="F13104" s="71"/>
      <c r="G13104" s="71"/>
    </row>
    <row r="13105" spans="1:7" x14ac:dyDescent="0.2">
      <c r="A13105" s="77">
        <v>541825</v>
      </c>
      <c r="B13105" s="76" t="s">
        <v>12144</v>
      </c>
      <c r="F13105" s="71"/>
      <c r="G13105" s="71"/>
    </row>
    <row r="13106" spans="1:7" x14ac:dyDescent="0.2">
      <c r="A13106" s="77">
        <v>541875</v>
      </c>
      <c r="B13106" s="76" t="s">
        <v>12145</v>
      </c>
      <c r="F13106" s="71"/>
      <c r="G13106" s="71"/>
    </row>
    <row r="13107" spans="1:7" x14ac:dyDescent="0.2">
      <c r="A13107" s="77">
        <v>541880</v>
      </c>
      <c r="B13107" s="76" t="s">
        <v>7737</v>
      </c>
      <c r="F13107" s="71"/>
      <c r="G13107" s="71"/>
    </row>
    <row r="13108" spans="1:7" x14ac:dyDescent="0.2">
      <c r="A13108" s="77">
        <v>541890</v>
      </c>
      <c r="B13108" s="76" t="s">
        <v>12146</v>
      </c>
      <c r="F13108" s="71"/>
      <c r="G13108" s="71"/>
    </row>
    <row r="13109" spans="1:7" x14ac:dyDescent="0.2">
      <c r="A13109" s="77">
        <v>541951</v>
      </c>
      <c r="B13109" s="76" t="s">
        <v>12147</v>
      </c>
      <c r="F13109" s="71"/>
      <c r="G13109" s="71"/>
    </row>
    <row r="13110" spans="1:7" x14ac:dyDescent="0.2">
      <c r="A13110" s="77">
        <v>541975</v>
      </c>
      <c r="B13110" s="76" t="s">
        <v>12148</v>
      </c>
      <c r="F13110" s="71"/>
      <c r="G13110" s="71"/>
    </row>
    <row r="13111" spans="1:7" x14ac:dyDescent="0.2">
      <c r="A13111" s="77">
        <v>541990</v>
      </c>
      <c r="B13111" s="76" t="s">
        <v>12149</v>
      </c>
      <c r="F13111" s="71"/>
      <c r="G13111" s="71"/>
    </row>
    <row r="13112" spans="1:7" x14ac:dyDescent="0.2">
      <c r="A13112" s="77">
        <v>542010</v>
      </c>
      <c r="B13112" s="76" t="s">
        <v>12150</v>
      </c>
      <c r="F13112" s="71"/>
      <c r="G13112" s="71"/>
    </row>
    <row r="13113" spans="1:7" x14ac:dyDescent="0.2">
      <c r="A13113" s="77">
        <v>542025</v>
      </c>
      <c r="B13113" s="76" t="s">
        <v>12151</v>
      </c>
      <c r="F13113" s="71"/>
      <c r="G13113" s="71"/>
    </row>
    <row r="13114" spans="1:7" x14ac:dyDescent="0.2">
      <c r="A13114" s="77">
        <v>542060</v>
      </c>
      <c r="B13114" s="76" t="s">
        <v>12152</v>
      </c>
      <c r="F13114" s="71"/>
      <c r="G13114" s="71"/>
    </row>
    <row r="13115" spans="1:7" x14ac:dyDescent="0.2">
      <c r="A13115" s="77">
        <v>542061</v>
      </c>
      <c r="B13115" s="76" t="s">
        <v>12153</v>
      </c>
      <c r="F13115" s="71"/>
      <c r="G13115" s="71"/>
    </row>
    <row r="13116" spans="1:7" x14ac:dyDescent="0.2">
      <c r="A13116" s="77">
        <v>542100</v>
      </c>
      <c r="B13116" s="76" t="s">
        <v>12154</v>
      </c>
      <c r="F13116" s="71"/>
      <c r="G13116" s="71"/>
    </row>
    <row r="13117" spans="1:7" x14ac:dyDescent="0.2">
      <c r="A13117" s="77">
        <v>542120</v>
      </c>
      <c r="B13117" s="76" t="s">
        <v>12155</v>
      </c>
      <c r="F13117" s="71"/>
      <c r="G13117" s="71"/>
    </row>
    <row r="13118" spans="1:7" x14ac:dyDescent="0.2">
      <c r="A13118" s="77">
        <v>542170</v>
      </c>
      <c r="B13118" s="76" t="s">
        <v>12156</v>
      </c>
      <c r="F13118" s="71"/>
      <c r="G13118" s="71"/>
    </row>
    <row r="13119" spans="1:7" x14ac:dyDescent="0.2">
      <c r="A13119" s="77">
        <v>542180</v>
      </c>
      <c r="B13119" s="76" t="s">
        <v>5605</v>
      </c>
      <c r="F13119" s="71"/>
      <c r="G13119" s="71"/>
    </row>
    <row r="13120" spans="1:7" x14ac:dyDescent="0.2">
      <c r="A13120" s="77">
        <v>542185</v>
      </c>
      <c r="B13120" s="76" t="s">
        <v>12157</v>
      </c>
      <c r="F13120" s="71"/>
      <c r="G13120" s="71"/>
    </row>
    <row r="13121" spans="1:7" x14ac:dyDescent="0.2">
      <c r="A13121" s="77">
        <v>542201</v>
      </c>
      <c r="B13121" s="76" t="s">
        <v>12158</v>
      </c>
      <c r="F13121" s="71"/>
      <c r="G13121" s="71"/>
    </row>
    <row r="13122" spans="1:7" x14ac:dyDescent="0.2">
      <c r="A13122" s="77">
        <v>542209</v>
      </c>
      <c r="B13122" s="76" t="s">
        <v>12159</v>
      </c>
      <c r="F13122" s="71"/>
      <c r="G13122" s="71"/>
    </row>
    <row r="13123" spans="1:7" x14ac:dyDescent="0.2">
      <c r="A13123" s="77">
        <v>542210</v>
      </c>
      <c r="B13123" s="76" t="s">
        <v>12159</v>
      </c>
      <c r="F13123" s="71"/>
      <c r="G13123" s="71"/>
    </row>
    <row r="13124" spans="1:7" x14ac:dyDescent="0.2">
      <c r="A13124" s="77">
        <v>542211</v>
      </c>
      <c r="B13124" s="76" t="s">
        <v>12159</v>
      </c>
      <c r="F13124" s="71"/>
      <c r="G13124" s="71"/>
    </row>
    <row r="13125" spans="1:7" x14ac:dyDescent="0.2">
      <c r="A13125" s="77">
        <v>542233</v>
      </c>
      <c r="B13125" s="76" t="s">
        <v>12160</v>
      </c>
      <c r="F13125" s="71"/>
      <c r="G13125" s="71"/>
    </row>
    <row r="13126" spans="1:7" x14ac:dyDescent="0.2">
      <c r="A13126" s="77">
        <v>542234</v>
      </c>
      <c r="B13126" s="76" t="s">
        <v>12161</v>
      </c>
      <c r="F13126" s="71"/>
      <c r="G13126" s="71"/>
    </row>
    <row r="13127" spans="1:7" x14ac:dyDescent="0.2">
      <c r="A13127" s="77">
        <v>542235</v>
      </c>
      <c r="B13127" s="76" t="s">
        <v>12162</v>
      </c>
      <c r="F13127" s="71"/>
      <c r="G13127" s="71"/>
    </row>
    <row r="13128" spans="1:7" x14ac:dyDescent="0.2">
      <c r="A13128" s="77">
        <v>542236</v>
      </c>
      <c r="B13128" s="76" t="s">
        <v>12163</v>
      </c>
      <c r="F13128" s="71"/>
      <c r="G13128" s="71"/>
    </row>
    <row r="13129" spans="1:7" x14ac:dyDescent="0.2">
      <c r="A13129" s="77">
        <v>542250</v>
      </c>
      <c r="B13129" s="76" t="s">
        <v>12164</v>
      </c>
      <c r="F13129" s="71"/>
      <c r="G13129" s="71"/>
    </row>
    <row r="13130" spans="1:7" x14ac:dyDescent="0.2">
      <c r="A13130" s="77">
        <v>542260</v>
      </c>
      <c r="B13130" s="76" t="s">
        <v>12165</v>
      </c>
      <c r="F13130" s="71"/>
      <c r="G13130" s="71"/>
    </row>
    <row r="13131" spans="1:7" x14ac:dyDescent="0.2">
      <c r="A13131" s="77">
        <v>542270</v>
      </c>
      <c r="B13131" s="76" t="s">
        <v>12166</v>
      </c>
      <c r="F13131" s="71"/>
      <c r="G13131" s="71"/>
    </row>
    <row r="13132" spans="1:7" x14ac:dyDescent="0.2">
      <c r="A13132" s="77">
        <v>542301</v>
      </c>
      <c r="B13132" s="76" t="s">
        <v>12167</v>
      </c>
      <c r="F13132" s="71"/>
      <c r="G13132" s="71"/>
    </row>
    <row r="13133" spans="1:7" x14ac:dyDescent="0.2">
      <c r="A13133" s="77">
        <v>542302</v>
      </c>
      <c r="B13133" s="76" t="s">
        <v>12167</v>
      </c>
      <c r="F13133" s="71"/>
      <c r="G13133" s="71"/>
    </row>
    <row r="13134" spans="1:7" x14ac:dyDescent="0.2">
      <c r="A13134" s="77">
        <v>542340</v>
      </c>
      <c r="B13134" s="76" t="s">
        <v>12105</v>
      </c>
      <c r="F13134" s="71"/>
      <c r="G13134" s="71"/>
    </row>
    <row r="13135" spans="1:7" x14ac:dyDescent="0.2">
      <c r="A13135" s="77">
        <v>542360</v>
      </c>
      <c r="B13135" s="76" t="s">
        <v>12168</v>
      </c>
      <c r="F13135" s="71"/>
      <c r="G13135" s="71"/>
    </row>
    <row r="13136" spans="1:7" x14ac:dyDescent="0.2">
      <c r="A13136" s="77">
        <v>542370</v>
      </c>
      <c r="B13136" s="76" t="s">
        <v>12169</v>
      </c>
      <c r="F13136" s="71"/>
      <c r="G13136" s="71"/>
    </row>
    <row r="13137" spans="1:7" x14ac:dyDescent="0.2">
      <c r="A13137" s="77">
        <v>542390</v>
      </c>
      <c r="B13137" s="76" t="s">
        <v>277</v>
      </c>
      <c r="F13137" s="71"/>
      <c r="G13137" s="71"/>
    </row>
    <row r="13138" spans="1:7" x14ac:dyDescent="0.2">
      <c r="A13138" s="77">
        <v>542410</v>
      </c>
      <c r="B13138" s="76" t="s">
        <v>12170</v>
      </c>
      <c r="F13138" s="71"/>
      <c r="G13138" s="71"/>
    </row>
    <row r="13139" spans="1:7" x14ac:dyDescent="0.2">
      <c r="A13139" s="77">
        <v>542455</v>
      </c>
      <c r="B13139" s="76" t="s">
        <v>12171</v>
      </c>
      <c r="F13139" s="71"/>
      <c r="G13139" s="71"/>
    </row>
    <row r="13140" spans="1:7" x14ac:dyDescent="0.2">
      <c r="A13140" s="77">
        <v>542456</v>
      </c>
      <c r="B13140" s="76" t="s">
        <v>12172</v>
      </c>
      <c r="F13140" s="71"/>
      <c r="G13140" s="71"/>
    </row>
    <row r="13141" spans="1:7" x14ac:dyDescent="0.2">
      <c r="A13141" s="77">
        <v>542457</v>
      </c>
      <c r="B13141" s="76" t="s">
        <v>12172</v>
      </c>
      <c r="F13141" s="71"/>
      <c r="G13141" s="71"/>
    </row>
    <row r="13142" spans="1:7" x14ac:dyDescent="0.2">
      <c r="A13142" s="77">
        <v>542458</v>
      </c>
      <c r="B13142" s="76" t="s">
        <v>12172</v>
      </c>
      <c r="F13142" s="71"/>
      <c r="G13142" s="71"/>
    </row>
    <row r="13143" spans="1:7" x14ac:dyDescent="0.2">
      <c r="A13143" s="77">
        <v>542459</v>
      </c>
      <c r="B13143" s="76" t="s">
        <v>12172</v>
      </c>
      <c r="F13143" s="71"/>
      <c r="G13143" s="71"/>
    </row>
    <row r="13144" spans="1:7" x14ac:dyDescent="0.2">
      <c r="A13144" s="77">
        <v>542460</v>
      </c>
      <c r="B13144" s="76" t="s">
        <v>12172</v>
      </c>
      <c r="F13144" s="71"/>
      <c r="G13144" s="71"/>
    </row>
    <row r="13145" spans="1:7" x14ac:dyDescent="0.2">
      <c r="A13145" s="77">
        <v>542461</v>
      </c>
      <c r="B13145" s="76" t="s">
        <v>12173</v>
      </c>
      <c r="F13145" s="71"/>
      <c r="G13145" s="71"/>
    </row>
    <row r="13146" spans="1:7" x14ac:dyDescent="0.2">
      <c r="A13146" s="77">
        <v>542462</v>
      </c>
      <c r="B13146" s="76" t="s">
        <v>12174</v>
      </c>
      <c r="F13146" s="71"/>
      <c r="G13146" s="71"/>
    </row>
    <row r="13147" spans="1:7" x14ac:dyDescent="0.2">
      <c r="A13147" s="77">
        <v>542463</v>
      </c>
      <c r="B13147" s="76" t="s">
        <v>12175</v>
      </c>
      <c r="F13147" s="71"/>
      <c r="G13147" s="71"/>
    </row>
    <row r="13148" spans="1:7" x14ac:dyDescent="0.2">
      <c r="A13148" s="77">
        <v>542464</v>
      </c>
      <c r="B13148" s="76" t="s">
        <v>12176</v>
      </c>
      <c r="F13148" s="71"/>
      <c r="G13148" s="71"/>
    </row>
    <row r="13149" spans="1:7" x14ac:dyDescent="0.2">
      <c r="A13149" s="77">
        <v>542511</v>
      </c>
      <c r="B13149" s="76" t="s">
        <v>12177</v>
      </c>
      <c r="F13149" s="71"/>
      <c r="G13149" s="71"/>
    </row>
    <row r="13150" spans="1:7" x14ac:dyDescent="0.2">
      <c r="A13150" s="77">
        <v>542550</v>
      </c>
      <c r="B13150" s="76" t="s">
        <v>12178</v>
      </c>
      <c r="F13150" s="71"/>
      <c r="G13150" s="71"/>
    </row>
    <row r="13151" spans="1:7" x14ac:dyDescent="0.2">
      <c r="A13151" s="77">
        <v>542555</v>
      </c>
      <c r="B13151" s="76" t="s">
        <v>12179</v>
      </c>
      <c r="F13151" s="71"/>
      <c r="G13151" s="71"/>
    </row>
    <row r="13152" spans="1:7" x14ac:dyDescent="0.2">
      <c r="A13152" s="77">
        <v>542570</v>
      </c>
      <c r="B13152" s="76" t="s">
        <v>12180</v>
      </c>
      <c r="F13152" s="71"/>
      <c r="G13152" s="71"/>
    </row>
    <row r="13153" spans="1:7" x14ac:dyDescent="0.2">
      <c r="A13153" s="77">
        <v>542610</v>
      </c>
      <c r="B13153" s="76" t="s">
        <v>12181</v>
      </c>
      <c r="F13153" s="71"/>
      <c r="G13153" s="71"/>
    </row>
    <row r="13154" spans="1:7" x14ac:dyDescent="0.2">
      <c r="A13154" s="77">
        <v>542625</v>
      </c>
      <c r="B13154" s="76" t="s">
        <v>12127</v>
      </c>
      <c r="F13154" s="71"/>
      <c r="G13154" s="71"/>
    </row>
    <row r="13155" spans="1:7" x14ac:dyDescent="0.2">
      <c r="A13155" s="77">
        <v>542630</v>
      </c>
      <c r="B13155" s="76" t="s">
        <v>12182</v>
      </c>
      <c r="F13155" s="71"/>
      <c r="G13155" s="71"/>
    </row>
    <row r="13156" spans="1:7" x14ac:dyDescent="0.2">
      <c r="A13156" s="77">
        <v>542710</v>
      </c>
      <c r="B13156" s="76" t="s">
        <v>12183</v>
      </c>
      <c r="F13156" s="71"/>
      <c r="G13156" s="71"/>
    </row>
    <row r="13157" spans="1:7" x14ac:dyDescent="0.2">
      <c r="A13157" s="77">
        <v>542820</v>
      </c>
      <c r="B13157" s="76" t="s">
        <v>12091</v>
      </c>
      <c r="F13157" s="71"/>
      <c r="G13157" s="71"/>
    </row>
    <row r="13158" spans="1:7" x14ac:dyDescent="0.2">
      <c r="A13158" s="77">
        <v>542830</v>
      </c>
      <c r="B13158" s="76" t="s">
        <v>3171</v>
      </c>
      <c r="F13158" s="71"/>
      <c r="G13158" s="71"/>
    </row>
    <row r="13159" spans="1:7" x14ac:dyDescent="0.2">
      <c r="A13159" s="77">
        <v>542910</v>
      </c>
      <c r="B13159" s="76" t="s">
        <v>12184</v>
      </c>
      <c r="F13159" s="71"/>
      <c r="G13159" s="71"/>
    </row>
    <row r="13160" spans="1:7" x14ac:dyDescent="0.2">
      <c r="A13160" s="77">
        <v>542920</v>
      </c>
      <c r="B13160" s="76" t="s">
        <v>12185</v>
      </c>
      <c r="F13160" s="71"/>
      <c r="G13160" s="71"/>
    </row>
    <row r="13161" spans="1:7" x14ac:dyDescent="0.2">
      <c r="A13161" s="77">
        <v>542930</v>
      </c>
      <c r="B13161" s="76" t="s">
        <v>12186</v>
      </c>
      <c r="F13161" s="71"/>
      <c r="G13161" s="71"/>
    </row>
    <row r="13162" spans="1:7" x14ac:dyDescent="0.2">
      <c r="A13162" s="77">
        <v>542940</v>
      </c>
      <c r="B13162" s="76" t="s">
        <v>12187</v>
      </c>
      <c r="F13162" s="71"/>
      <c r="G13162" s="71"/>
    </row>
    <row r="13163" spans="1:7" x14ac:dyDescent="0.2">
      <c r="A13163" s="77">
        <v>543010</v>
      </c>
      <c r="B13163" s="76" t="s">
        <v>12188</v>
      </c>
      <c r="F13163" s="71"/>
      <c r="G13163" s="71"/>
    </row>
    <row r="13164" spans="1:7" x14ac:dyDescent="0.2">
      <c r="A13164" s="77">
        <v>543020</v>
      </c>
      <c r="B13164" s="76" t="s">
        <v>278</v>
      </c>
      <c r="F13164" s="71"/>
      <c r="G13164" s="71"/>
    </row>
    <row r="13165" spans="1:7" x14ac:dyDescent="0.2">
      <c r="A13165" s="77">
        <v>543025</v>
      </c>
      <c r="B13165" s="76" t="s">
        <v>279</v>
      </c>
      <c r="F13165" s="71"/>
      <c r="G13165" s="71"/>
    </row>
    <row r="13166" spans="1:7" x14ac:dyDescent="0.2">
      <c r="A13166" s="77">
        <v>543040</v>
      </c>
      <c r="B13166" s="76" t="s">
        <v>12189</v>
      </c>
      <c r="F13166" s="71"/>
      <c r="G13166" s="71"/>
    </row>
    <row r="13167" spans="1:7" x14ac:dyDescent="0.2">
      <c r="A13167" s="77">
        <v>543110</v>
      </c>
      <c r="B13167" s="76" t="s">
        <v>12190</v>
      </c>
      <c r="F13167" s="71"/>
      <c r="G13167" s="71"/>
    </row>
    <row r="13168" spans="1:7" x14ac:dyDescent="0.2">
      <c r="A13168" s="77">
        <v>543120</v>
      </c>
      <c r="B13168" s="76" t="s">
        <v>280</v>
      </c>
      <c r="F13168" s="71"/>
      <c r="G13168" s="71"/>
    </row>
    <row r="13169" spans="1:7" x14ac:dyDescent="0.2">
      <c r="A13169" s="77">
        <v>543125</v>
      </c>
      <c r="B13169" s="76" t="s">
        <v>12191</v>
      </c>
      <c r="F13169" s="71"/>
      <c r="G13169" s="71"/>
    </row>
    <row r="13170" spans="1:7" x14ac:dyDescent="0.2">
      <c r="A13170" s="77">
        <v>543140</v>
      </c>
      <c r="B13170" s="76" t="s">
        <v>12192</v>
      </c>
      <c r="F13170" s="71"/>
      <c r="G13170" s="71"/>
    </row>
    <row r="13171" spans="1:7" x14ac:dyDescent="0.2">
      <c r="A13171" s="77">
        <v>543225</v>
      </c>
      <c r="B13171" s="76" t="s">
        <v>12193</v>
      </c>
      <c r="F13171" s="71"/>
      <c r="G13171" s="71"/>
    </row>
    <row r="13172" spans="1:7" x14ac:dyDescent="0.2">
      <c r="A13172" s="77">
        <v>543250</v>
      </c>
      <c r="B13172" s="76" t="s">
        <v>12194</v>
      </c>
      <c r="F13172" s="71"/>
      <c r="G13172" s="71"/>
    </row>
    <row r="13173" spans="1:7" x14ac:dyDescent="0.2">
      <c r="A13173" s="77">
        <v>543255</v>
      </c>
      <c r="B13173" s="76" t="s">
        <v>12195</v>
      </c>
      <c r="F13173" s="71"/>
      <c r="G13173" s="71"/>
    </row>
    <row r="13174" spans="1:7" x14ac:dyDescent="0.2">
      <c r="A13174" s="77">
        <v>543260</v>
      </c>
      <c r="B13174" s="76" t="s">
        <v>12196</v>
      </c>
      <c r="F13174" s="71"/>
      <c r="G13174" s="71"/>
    </row>
    <row r="13175" spans="1:7" x14ac:dyDescent="0.2">
      <c r="A13175" s="77">
        <v>543270</v>
      </c>
      <c r="B13175" s="76" t="s">
        <v>12197</v>
      </c>
      <c r="F13175" s="71"/>
      <c r="G13175" s="71"/>
    </row>
    <row r="13176" spans="1:7" x14ac:dyDescent="0.2">
      <c r="A13176" s="77">
        <v>543325</v>
      </c>
      <c r="B13176" s="76" t="s">
        <v>12198</v>
      </c>
      <c r="F13176" s="71"/>
      <c r="G13176" s="71"/>
    </row>
    <row r="13177" spans="1:7" x14ac:dyDescent="0.2">
      <c r="A13177" s="77">
        <v>543360</v>
      </c>
      <c r="B13177" s="76" t="s">
        <v>12199</v>
      </c>
      <c r="F13177" s="71"/>
      <c r="G13177" s="71"/>
    </row>
    <row r="13178" spans="1:7" x14ac:dyDescent="0.2">
      <c r="A13178" s="77">
        <v>543370</v>
      </c>
      <c r="B13178" s="76" t="s">
        <v>12200</v>
      </c>
      <c r="F13178" s="71"/>
      <c r="G13178" s="71"/>
    </row>
    <row r="13179" spans="1:7" x14ac:dyDescent="0.2">
      <c r="A13179" s="77">
        <v>543380</v>
      </c>
      <c r="B13179" s="76" t="s">
        <v>12201</v>
      </c>
      <c r="F13179" s="71"/>
      <c r="G13179" s="71"/>
    </row>
    <row r="13180" spans="1:7" x14ac:dyDescent="0.2">
      <c r="A13180" s="77">
        <v>543381</v>
      </c>
      <c r="B13180" s="76" t="s">
        <v>12201</v>
      </c>
      <c r="F13180" s="71"/>
      <c r="G13180" s="71"/>
    </row>
    <row r="13181" spans="1:7" x14ac:dyDescent="0.2">
      <c r="A13181" s="77">
        <v>543425</v>
      </c>
      <c r="B13181" s="76" t="s">
        <v>281</v>
      </c>
      <c r="F13181" s="71"/>
      <c r="G13181" s="71"/>
    </row>
    <row r="13182" spans="1:7" x14ac:dyDescent="0.2">
      <c r="A13182" s="77">
        <v>543430</v>
      </c>
      <c r="B13182" s="76" t="s">
        <v>12202</v>
      </c>
      <c r="F13182" s="71"/>
      <c r="G13182" s="71"/>
    </row>
    <row r="13183" spans="1:7" x14ac:dyDescent="0.2">
      <c r="A13183" s="77">
        <v>543510</v>
      </c>
      <c r="B13183" s="76" t="s">
        <v>12203</v>
      </c>
      <c r="F13183" s="71"/>
      <c r="G13183" s="71"/>
    </row>
    <row r="13184" spans="1:7" x14ac:dyDescent="0.2">
      <c r="A13184" s="77">
        <v>543520</v>
      </c>
      <c r="B13184" s="76" t="s">
        <v>282</v>
      </c>
      <c r="F13184" s="71"/>
      <c r="G13184" s="71"/>
    </row>
    <row r="13185" spans="1:7" x14ac:dyDescent="0.2">
      <c r="A13185" s="77">
        <v>543600</v>
      </c>
      <c r="B13185" s="76" t="s">
        <v>8077</v>
      </c>
      <c r="F13185" s="71"/>
      <c r="G13185" s="71"/>
    </row>
    <row r="13186" spans="1:7" x14ac:dyDescent="0.2">
      <c r="A13186" s="77">
        <v>543602</v>
      </c>
      <c r="B13186" s="76" t="s">
        <v>12204</v>
      </c>
      <c r="F13186" s="71"/>
      <c r="G13186" s="71"/>
    </row>
    <row r="13187" spans="1:7" x14ac:dyDescent="0.2">
      <c r="A13187" s="77">
        <v>543660</v>
      </c>
      <c r="B13187" s="76" t="s">
        <v>12205</v>
      </c>
      <c r="F13187" s="71"/>
      <c r="G13187" s="71"/>
    </row>
    <row r="13188" spans="1:7" x14ac:dyDescent="0.2">
      <c r="A13188" s="77">
        <v>543675</v>
      </c>
      <c r="B13188" s="76" t="s">
        <v>12206</v>
      </c>
      <c r="F13188" s="71"/>
      <c r="G13188" s="71"/>
    </row>
    <row r="13189" spans="1:7" x14ac:dyDescent="0.2">
      <c r="A13189" s="77">
        <v>543680</v>
      </c>
      <c r="B13189" s="76" t="s">
        <v>12207</v>
      </c>
      <c r="F13189" s="71"/>
      <c r="G13189" s="71"/>
    </row>
    <row r="13190" spans="1:7" x14ac:dyDescent="0.2">
      <c r="A13190" s="77">
        <v>543690</v>
      </c>
      <c r="B13190" s="76" t="s">
        <v>12208</v>
      </c>
      <c r="F13190" s="71"/>
      <c r="G13190" s="71"/>
    </row>
    <row r="13191" spans="1:7" x14ac:dyDescent="0.2">
      <c r="A13191" s="77">
        <v>543700</v>
      </c>
      <c r="B13191" s="76" t="s">
        <v>12209</v>
      </c>
      <c r="F13191" s="71"/>
      <c r="G13191" s="71"/>
    </row>
    <row r="13192" spans="1:7" x14ac:dyDescent="0.2">
      <c r="A13192" s="77">
        <v>543775</v>
      </c>
      <c r="B13192" s="76" t="s">
        <v>12210</v>
      </c>
      <c r="F13192" s="71"/>
      <c r="G13192" s="71"/>
    </row>
    <row r="13193" spans="1:7" x14ac:dyDescent="0.2">
      <c r="A13193" s="77">
        <v>543810</v>
      </c>
      <c r="B13193" s="76" t="s">
        <v>12211</v>
      </c>
      <c r="F13193" s="71"/>
      <c r="G13193" s="71"/>
    </row>
    <row r="13194" spans="1:7" x14ac:dyDescent="0.2">
      <c r="A13194" s="77">
        <v>543860</v>
      </c>
      <c r="B13194" s="76" t="s">
        <v>12212</v>
      </c>
      <c r="F13194" s="71"/>
      <c r="G13194" s="71"/>
    </row>
    <row r="13195" spans="1:7" x14ac:dyDescent="0.2">
      <c r="A13195" s="77">
        <v>543870</v>
      </c>
      <c r="B13195" s="76" t="s">
        <v>12213</v>
      </c>
      <c r="F13195" s="71"/>
      <c r="G13195" s="71"/>
    </row>
    <row r="13196" spans="1:7" x14ac:dyDescent="0.2">
      <c r="A13196" s="77">
        <v>543871</v>
      </c>
      <c r="B13196" s="76" t="s">
        <v>12213</v>
      </c>
      <c r="F13196" s="71"/>
      <c r="G13196" s="71"/>
    </row>
    <row r="13197" spans="1:7" x14ac:dyDescent="0.2">
      <c r="A13197" s="77">
        <v>543880</v>
      </c>
      <c r="B13197" s="76" t="s">
        <v>12214</v>
      </c>
      <c r="F13197" s="71"/>
      <c r="G13197" s="71"/>
    </row>
    <row r="13198" spans="1:7" x14ac:dyDescent="0.2">
      <c r="A13198" s="77">
        <v>543904</v>
      </c>
      <c r="B13198" s="76" t="s">
        <v>12215</v>
      </c>
      <c r="F13198" s="71"/>
      <c r="G13198" s="71"/>
    </row>
    <row r="13199" spans="1:7" x14ac:dyDescent="0.2">
      <c r="A13199" s="77">
        <v>543910</v>
      </c>
      <c r="B13199" s="76" t="s">
        <v>12216</v>
      </c>
      <c r="F13199" s="71"/>
      <c r="G13199" s="71"/>
    </row>
    <row r="13200" spans="1:7" x14ac:dyDescent="0.2">
      <c r="A13200" s="77">
        <v>543920</v>
      </c>
      <c r="B13200" s="76" t="s">
        <v>12217</v>
      </c>
      <c r="F13200" s="71"/>
      <c r="G13200" s="71"/>
    </row>
    <row r="13201" spans="1:7" x14ac:dyDescent="0.2">
      <c r="A13201" s="77">
        <v>543930</v>
      </c>
      <c r="B13201" s="76" t="s">
        <v>12218</v>
      </c>
      <c r="F13201" s="71"/>
      <c r="G13201" s="71"/>
    </row>
    <row r="13202" spans="1:7" x14ac:dyDescent="0.2">
      <c r="A13202" s="77">
        <v>544030</v>
      </c>
      <c r="B13202" s="76" t="s">
        <v>12219</v>
      </c>
      <c r="F13202" s="71"/>
      <c r="G13202" s="71"/>
    </row>
    <row r="13203" spans="1:7" x14ac:dyDescent="0.2">
      <c r="A13203" s="77">
        <v>544120</v>
      </c>
      <c r="B13203" s="76" t="s">
        <v>12220</v>
      </c>
      <c r="F13203" s="71"/>
      <c r="G13203" s="71"/>
    </row>
    <row r="13204" spans="1:7" x14ac:dyDescent="0.2">
      <c r="A13204" s="77">
        <v>544130</v>
      </c>
      <c r="B13204" s="76" t="s">
        <v>12221</v>
      </c>
      <c r="F13204" s="71"/>
      <c r="G13204" s="71"/>
    </row>
    <row r="13205" spans="1:7" x14ac:dyDescent="0.2">
      <c r="A13205" s="77">
        <v>544140</v>
      </c>
      <c r="B13205" s="76" t="s">
        <v>12222</v>
      </c>
      <c r="F13205" s="71"/>
      <c r="G13205" s="71"/>
    </row>
    <row r="13206" spans="1:7" x14ac:dyDescent="0.2">
      <c r="A13206" s="77">
        <v>544180</v>
      </c>
      <c r="B13206" s="76" t="s">
        <v>12223</v>
      </c>
      <c r="F13206" s="71"/>
      <c r="G13206" s="71"/>
    </row>
    <row r="13207" spans="1:7" x14ac:dyDescent="0.2">
      <c r="A13207" s="77">
        <v>544185</v>
      </c>
      <c r="B13207" s="76" t="s">
        <v>12224</v>
      </c>
      <c r="F13207" s="71"/>
      <c r="G13207" s="71"/>
    </row>
    <row r="13208" spans="1:7" x14ac:dyDescent="0.2">
      <c r="A13208" s="77">
        <v>544210</v>
      </c>
      <c r="B13208" s="76" t="s">
        <v>12225</v>
      </c>
      <c r="F13208" s="71"/>
      <c r="G13208" s="71"/>
    </row>
    <row r="13209" spans="1:7" x14ac:dyDescent="0.2">
      <c r="A13209" s="77">
        <v>544220</v>
      </c>
      <c r="B13209" s="76" t="s">
        <v>12226</v>
      </c>
      <c r="F13209" s="71"/>
      <c r="G13209" s="71"/>
    </row>
    <row r="13210" spans="1:7" x14ac:dyDescent="0.2">
      <c r="A13210" s="77">
        <v>544230</v>
      </c>
      <c r="B13210" s="76" t="s">
        <v>12227</v>
      </c>
      <c r="F13210" s="71"/>
      <c r="G13210" s="71"/>
    </row>
    <row r="13211" spans="1:7" x14ac:dyDescent="0.2">
      <c r="A13211" s="77">
        <v>544275</v>
      </c>
      <c r="B13211" s="76" t="s">
        <v>12228</v>
      </c>
      <c r="F13211" s="71"/>
      <c r="G13211" s="71"/>
    </row>
    <row r="13212" spans="1:7" x14ac:dyDescent="0.2">
      <c r="A13212" s="77">
        <v>544280</v>
      </c>
      <c r="B13212" s="76" t="s">
        <v>12229</v>
      </c>
      <c r="F13212" s="71"/>
      <c r="G13212" s="71"/>
    </row>
    <row r="13213" spans="1:7" x14ac:dyDescent="0.2">
      <c r="A13213" s="77">
        <v>544340</v>
      </c>
      <c r="B13213" s="76" t="s">
        <v>12230</v>
      </c>
      <c r="F13213" s="71"/>
      <c r="G13213" s="71"/>
    </row>
    <row r="13214" spans="1:7" x14ac:dyDescent="0.2">
      <c r="A13214" s="77">
        <v>544360</v>
      </c>
      <c r="B13214" s="76" t="s">
        <v>12231</v>
      </c>
      <c r="F13214" s="71"/>
      <c r="G13214" s="71"/>
    </row>
    <row r="13215" spans="1:7" x14ac:dyDescent="0.2">
      <c r="A13215" s="77">
        <v>544370</v>
      </c>
      <c r="B13215" s="76" t="s">
        <v>12232</v>
      </c>
      <c r="F13215" s="71"/>
      <c r="G13215" s="71"/>
    </row>
    <row r="13216" spans="1:7" x14ac:dyDescent="0.2">
      <c r="A13216" s="77">
        <v>544410</v>
      </c>
      <c r="B13216" s="76" t="s">
        <v>12233</v>
      </c>
      <c r="F13216" s="71"/>
      <c r="G13216" s="71"/>
    </row>
    <row r="13217" spans="1:7" x14ac:dyDescent="0.2">
      <c r="A13217" s="77">
        <v>544454</v>
      </c>
      <c r="B13217" s="76" t="s">
        <v>12234</v>
      </c>
      <c r="F13217" s="71"/>
      <c r="G13217" s="71"/>
    </row>
    <row r="13218" spans="1:7" x14ac:dyDescent="0.2">
      <c r="A13218" s="77">
        <v>544455</v>
      </c>
      <c r="B13218" s="76" t="s">
        <v>12234</v>
      </c>
      <c r="F13218" s="71"/>
      <c r="G13218" s="71"/>
    </row>
    <row r="13219" spans="1:7" x14ac:dyDescent="0.2">
      <c r="A13219" s="77">
        <v>544464</v>
      </c>
      <c r="B13219" s="76" t="s">
        <v>7670</v>
      </c>
      <c r="F13219" s="71"/>
      <c r="G13219" s="71"/>
    </row>
    <row r="13220" spans="1:7" x14ac:dyDescent="0.2">
      <c r="A13220" s="77">
        <v>544465</v>
      </c>
      <c r="B13220" s="76" t="s">
        <v>7670</v>
      </c>
      <c r="F13220" s="71"/>
      <c r="G13220" s="71"/>
    </row>
    <row r="13221" spans="1:7" x14ac:dyDescent="0.2">
      <c r="A13221" s="77">
        <v>544510</v>
      </c>
      <c r="B13221" s="76" t="s">
        <v>12235</v>
      </c>
      <c r="F13221" s="71"/>
      <c r="G13221" s="71"/>
    </row>
    <row r="13222" spans="1:7" x14ac:dyDescent="0.2">
      <c r="A13222" s="77">
        <v>544520</v>
      </c>
      <c r="B13222" s="76" t="s">
        <v>12236</v>
      </c>
      <c r="F13222" s="71"/>
      <c r="G13222" s="71"/>
    </row>
    <row r="13223" spans="1:7" x14ac:dyDescent="0.2">
      <c r="A13223" s="77">
        <v>544530</v>
      </c>
      <c r="B13223" s="76" t="s">
        <v>12237</v>
      </c>
      <c r="F13223" s="71"/>
      <c r="G13223" s="71"/>
    </row>
    <row r="13224" spans="1:7" x14ac:dyDescent="0.2">
      <c r="A13224" s="77">
        <v>544531</v>
      </c>
      <c r="B13224" s="76" t="s">
        <v>12237</v>
      </c>
      <c r="F13224" s="71"/>
      <c r="G13224" s="71"/>
    </row>
    <row r="13225" spans="1:7" x14ac:dyDescent="0.2">
      <c r="A13225" s="77">
        <v>544540</v>
      </c>
      <c r="B13225" s="76" t="s">
        <v>12238</v>
      </c>
      <c r="F13225" s="71"/>
      <c r="G13225" s="71"/>
    </row>
    <row r="13226" spans="1:7" x14ac:dyDescent="0.2">
      <c r="A13226" s="77">
        <v>544541</v>
      </c>
      <c r="B13226" s="76" t="s">
        <v>12239</v>
      </c>
      <c r="F13226" s="71"/>
      <c r="G13226" s="71"/>
    </row>
    <row r="13227" spans="1:7" x14ac:dyDescent="0.2">
      <c r="A13227" s="77">
        <v>544610</v>
      </c>
      <c r="B13227" s="76" t="s">
        <v>283</v>
      </c>
      <c r="F13227" s="71"/>
      <c r="G13227" s="71"/>
    </row>
    <row r="13228" spans="1:7" x14ac:dyDescent="0.2">
      <c r="A13228" s="77">
        <v>544620</v>
      </c>
      <c r="B13228" s="76" t="s">
        <v>7750</v>
      </c>
      <c r="F13228" s="71"/>
      <c r="G13228" s="71"/>
    </row>
    <row r="13229" spans="1:7" x14ac:dyDescent="0.2">
      <c r="A13229" s="77">
        <v>544660</v>
      </c>
      <c r="B13229" s="76" t="s">
        <v>12240</v>
      </c>
      <c r="F13229" s="71"/>
      <c r="G13229" s="71"/>
    </row>
    <row r="13230" spans="1:7" x14ac:dyDescent="0.2">
      <c r="A13230" s="77">
        <v>544670</v>
      </c>
      <c r="B13230" s="76" t="s">
        <v>12241</v>
      </c>
      <c r="F13230" s="71"/>
      <c r="G13230" s="71"/>
    </row>
    <row r="13231" spans="1:7" x14ac:dyDescent="0.2">
      <c r="A13231" s="77">
        <v>544701</v>
      </c>
      <c r="B13231" s="76" t="s">
        <v>12242</v>
      </c>
      <c r="F13231" s="71"/>
      <c r="G13231" s="71"/>
    </row>
    <row r="13232" spans="1:7" x14ac:dyDescent="0.2">
      <c r="A13232" s="77">
        <v>544775</v>
      </c>
      <c r="B13232" s="76" t="s">
        <v>284</v>
      </c>
      <c r="F13232" s="71"/>
      <c r="G13232" s="71"/>
    </row>
    <row r="13233" spans="1:7" x14ac:dyDescent="0.2">
      <c r="A13233" s="77">
        <v>544780</v>
      </c>
      <c r="B13233" s="76" t="s">
        <v>12243</v>
      </c>
      <c r="F13233" s="71"/>
      <c r="G13233" s="71"/>
    </row>
    <row r="13234" spans="1:7" x14ac:dyDescent="0.2">
      <c r="A13234" s="77">
        <v>544790</v>
      </c>
      <c r="B13234" s="76" t="s">
        <v>3850</v>
      </c>
      <c r="F13234" s="71"/>
      <c r="G13234" s="71"/>
    </row>
    <row r="13235" spans="1:7" x14ac:dyDescent="0.2">
      <c r="A13235" s="77">
        <v>544800</v>
      </c>
      <c r="B13235" s="76" t="s">
        <v>12244</v>
      </c>
      <c r="F13235" s="71"/>
      <c r="G13235" s="71"/>
    </row>
    <row r="13236" spans="1:7" x14ac:dyDescent="0.2">
      <c r="A13236" s="77">
        <v>544870</v>
      </c>
      <c r="B13236" s="76" t="s">
        <v>12245</v>
      </c>
      <c r="F13236" s="71"/>
      <c r="G13236" s="71"/>
    </row>
    <row r="13237" spans="1:7" x14ac:dyDescent="0.2">
      <c r="A13237" s="77">
        <v>544880</v>
      </c>
      <c r="B13237" s="76" t="s">
        <v>12246</v>
      </c>
      <c r="F13237" s="71"/>
      <c r="G13237" s="71"/>
    </row>
    <row r="13238" spans="1:7" x14ac:dyDescent="0.2">
      <c r="A13238" s="77">
        <v>544881</v>
      </c>
      <c r="B13238" s="76" t="s">
        <v>12247</v>
      </c>
      <c r="F13238" s="71"/>
      <c r="G13238" s="71"/>
    </row>
    <row r="13239" spans="1:7" x14ac:dyDescent="0.2">
      <c r="A13239" s="77">
        <v>544930</v>
      </c>
      <c r="B13239" s="76" t="s">
        <v>12248</v>
      </c>
      <c r="F13239" s="71"/>
      <c r="G13239" s="71"/>
    </row>
    <row r="13240" spans="1:7" x14ac:dyDescent="0.2">
      <c r="A13240" s="77">
        <v>544975</v>
      </c>
      <c r="B13240" s="76" t="s">
        <v>12249</v>
      </c>
      <c r="F13240" s="71"/>
      <c r="G13240" s="71"/>
    </row>
    <row r="13241" spans="1:7" x14ac:dyDescent="0.2">
      <c r="A13241" s="77">
        <v>544980</v>
      </c>
      <c r="B13241" s="76" t="s">
        <v>12250</v>
      </c>
      <c r="F13241" s="71"/>
      <c r="G13241" s="71"/>
    </row>
    <row r="13242" spans="1:7" x14ac:dyDescent="0.2">
      <c r="A13242" s="77">
        <v>545000</v>
      </c>
      <c r="B13242" s="76" t="s">
        <v>12251</v>
      </c>
      <c r="F13242" s="71"/>
      <c r="G13242" s="71"/>
    </row>
    <row r="13243" spans="1:7" x14ac:dyDescent="0.2">
      <c r="A13243" s="77">
        <v>545030</v>
      </c>
      <c r="B13243" s="76" t="s">
        <v>8224</v>
      </c>
      <c r="F13243" s="71"/>
      <c r="G13243" s="71"/>
    </row>
    <row r="13244" spans="1:7" x14ac:dyDescent="0.2">
      <c r="A13244" s="77">
        <v>545040</v>
      </c>
      <c r="B13244" s="76" t="s">
        <v>12252</v>
      </c>
      <c r="F13244" s="71"/>
      <c r="G13244" s="71"/>
    </row>
    <row r="13245" spans="1:7" x14ac:dyDescent="0.2">
      <c r="A13245" s="77">
        <v>545050</v>
      </c>
      <c r="B13245" s="76" t="s">
        <v>12253</v>
      </c>
      <c r="F13245" s="71"/>
      <c r="G13245" s="71"/>
    </row>
    <row r="13246" spans="1:7" x14ac:dyDescent="0.2">
      <c r="A13246" s="77">
        <v>545060</v>
      </c>
      <c r="B13246" s="76" t="s">
        <v>12254</v>
      </c>
      <c r="F13246" s="71"/>
      <c r="G13246" s="71"/>
    </row>
    <row r="13247" spans="1:7" x14ac:dyDescent="0.2">
      <c r="A13247" s="77">
        <v>545125</v>
      </c>
      <c r="B13247" s="76" t="s">
        <v>12255</v>
      </c>
      <c r="F13247" s="71"/>
      <c r="G13247" s="71"/>
    </row>
    <row r="13248" spans="1:7" x14ac:dyDescent="0.2">
      <c r="A13248" s="77">
        <v>545140</v>
      </c>
      <c r="B13248" s="76" t="s">
        <v>12256</v>
      </c>
      <c r="F13248" s="71"/>
      <c r="G13248" s="71"/>
    </row>
    <row r="13249" spans="1:7" x14ac:dyDescent="0.2">
      <c r="A13249" s="77">
        <v>545160</v>
      </c>
      <c r="B13249" s="76" t="s">
        <v>12257</v>
      </c>
      <c r="F13249" s="71"/>
      <c r="G13249" s="71"/>
    </row>
    <row r="13250" spans="1:7" x14ac:dyDescent="0.2">
      <c r="A13250" s="77">
        <v>545161</v>
      </c>
      <c r="B13250" s="76" t="s">
        <v>12258</v>
      </c>
      <c r="F13250" s="71"/>
      <c r="G13250" s="71"/>
    </row>
    <row r="13251" spans="1:7" x14ac:dyDescent="0.2">
      <c r="A13251" s="77">
        <v>545170</v>
      </c>
      <c r="B13251" s="76" t="s">
        <v>12259</v>
      </c>
      <c r="F13251" s="71"/>
      <c r="G13251" s="71"/>
    </row>
    <row r="13252" spans="1:7" x14ac:dyDescent="0.2">
      <c r="A13252" s="77">
        <v>545200</v>
      </c>
      <c r="B13252" s="76" t="s">
        <v>12260</v>
      </c>
      <c r="F13252" s="71"/>
      <c r="G13252" s="71"/>
    </row>
    <row r="13253" spans="1:7" x14ac:dyDescent="0.2">
      <c r="A13253" s="77">
        <v>545210</v>
      </c>
      <c r="B13253" s="76" t="s">
        <v>8950</v>
      </c>
      <c r="F13253" s="71"/>
      <c r="G13253" s="71"/>
    </row>
    <row r="13254" spans="1:7" x14ac:dyDescent="0.2">
      <c r="A13254" s="77">
        <v>545211</v>
      </c>
      <c r="B13254" s="76" t="s">
        <v>12261</v>
      </c>
      <c r="F13254" s="71"/>
      <c r="G13254" s="71"/>
    </row>
    <row r="13255" spans="1:7" x14ac:dyDescent="0.2">
      <c r="A13255" s="77">
        <v>545250</v>
      </c>
      <c r="B13255" s="76" t="s">
        <v>12262</v>
      </c>
      <c r="F13255" s="71"/>
      <c r="G13255" s="71"/>
    </row>
    <row r="13256" spans="1:7" x14ac:dyDescent="0.2">
      <c r="A13256" s="77">
        <v>545251</v>
      </c>
      <c r="B13256" s="76" t="s">
        <v>12263</v>
      </c>
      <c r="F13256" s="71"/>
      <c r="G13256" s="71"/>
    </row>
    <row r="13257" spans="1:7" x14ac:dyDescent="0.2">
      <c r="A13257" s="77">
        <v>545275</v>
      </c>
      <c r="B13257" s="76" t="s">
        <v>12264</v>
      </c>
      <c r="F13257" s="71"/>
      <c r="G13257" s="71"/>
    </row>
    <row r="13258" spans="1:7" x14ac:dyDescent="0.2">
      <c r="A13258" s="77">
        <v>545280</v>
      </c>
      <c r="B13258" s="76" t="s">
        <v>12265</v>
      </c>
      <c r="F13258" s="71"/>
      <c r="G13258" s="71"/>
    </row>
    <row r="13259" spans="1:7" x14ac:dyDescent="0.2">
      <c r="A13259" s="77">
        <v>545300</v>
      </c>
      <c r="B13259" s="76" t="s">
        <v>12266</v>
      </c>
      <c r="F13259" s="71"/>
      <c r="G13259" s="71"/>
    </row>
    <row r="13260" spans="1:7" x14ac:dyDescent="0.2">
      <c r="A13260" s="77">
        <v>545325</v>
      </c>
      <c r="B13260" s="76" t="s">
        <v>12267</v>
      </c>
      <c r="F13260" s="71"/>
      <c r="G13260" s="71"/>
    </row>
    <row r="13261" spans="1:7" x14ac:dyDescent="0.2">
      <c r="A13261" s="77">
        <v>545360</v>
      </c>
      <c r="B13261" s="76" t="s">
        <v>285</v>
      </c>
      <c r="F13261" s="71"/>
      <c r="G13261" s="71"/>
    </row>
    <row r="13262" spans="1:7" x14ac:dyDescent="0.2">
      <c r="A13262" s="77">
        <v>545381</v>
      </c>
      <c r="B13262" s="76" t="s">
        <v>12268</v>
      </c>
      <c r="F13262" s="71"/>
      <c r="G13262" s="71"/>
    </row>
    <row r="13263" spans="1:7" x14ac:dyDescent="0.2">
      <c r="A13263" s="77">
        <v>545410</v>
      </c>
      <c r="B13263" s="76" t="s">
        <v>12269</v>
      </c>
      <c r="F13263" s="71"/>
      <c r="G13263" s="71"/>
    </row>
    <row r="13264" spans="1:7" x14ac:dyDescent="0.2">
      <c r="A13264" s="77">
        <v>545455</v>
      </c>
      <c r="B13264" s="76" t="s">
        <v>12270</v>
      </c>
      <c r="F13264" s="71"/>
      <c r="G13264" s="71"/>
    </row>
    <row r="13265" spans="1:7" x14ac:dyDescent="0.2">
      <c r="A13265" s="77">
        <v>545460</v>
      </c>
      <c r="B13265" s="76" t="s">
        <v>12271</v>
      </c>
      <c r="F13265" s="71"/>
      <c r="G13265" s="71"/>
    </row>
    <row r="13266" spans="1:7" x14ac:dyDescent="0.2">
      <c r="A13266" s="77">
        <v>545470</v>
      </c>
      <c r="B13266" s="76" t="s">
        <v>12272</v>
      </c>
      <c r="F13266" s="71"/>
      <c r="G13266" s="71"/>
    </row>
    <row r="13267" spans="1:7" x14ac:dyDescent="0.2">
      <c r="A13267" s="77">
        <v>545480</v>
      </c>
      <c r="B13267" s="76" t="s">
        <v>12273</v>
      </c>
      <c r="F13267" s="71"/>
      <c r="G13267" s="71"/>
    </row>
    <row r="13268" spans="1:7" x14ac:dyDescent="0.2">
      <c r="A13268" s="77">
        <v>545560</v>
      </c>
      <c r="B13268" s="76" t="s">
        <v>12274</v>
      </c>
      <c r="F13268" s="71"/>
      <c r="G13268" s="71"/>
    </row>
    <row r="13269" spans="1:7" x14ac:dyDescent="0.2">
      <c r="A13269" s="77">
        <v>545570</v>
      </c>
      <c r="B13269" s="76" t="s">
        <v>12275</v>
      </c>
      <c r="F13269" s="71"/>
      <c r="G13269" s="71"/>
    </row>
    <row r="13270" spans="1:7" x14ac:dyDescent="0.2">
      <c r="A13270" s="77">
        <v>545610</v>
      </c>
      <c r="B13270" s="76" t="s">
        <v>12275</v>
      </c>
      <c r="F13270" s="71"/>
      <c r="G13270" s="71"/>
    </row>
    <row r="13271" spans="1:7" x14ac:dyDescent="0.2">
      <c r="A13271" s="77">
        <v>545620</v>
      </c>
      <c r="B13271" s="76" t="s">
        <v>12276</v>
      </c>
      <c r="F13271" s="71"/>
      <c r="G13271" s="71"/>
    </row>
    <row r="13272" spans="1:7" x14ac:dyDescent="0.2">
      <c r="A13272" s="77">
        <v>545650</v>
      </c>
      <c r="B13272" s="76" t="s">
        <v>12023</v>
      </c>
      <c r="F13272" s="71"/>
      <c r="G13272" s="71"/>
    </row>
    <row r="13273" spans="1:7" x14ac:dyDescent="0.2">
      <c r="A13273" s="77">
        <v>545701</v>
      </c>
      <c r="B13273" s="76" t="s">
        <v>12277</v>
      </c>
      <c r="F13273" s="71"/>
      <c r="G13273" s="71"/>
    </row>
    <row r="13274" spans="1:7" x14ac:dyDescent="0.2">
      <c r="A13274" s="77">
        <v>545706</v>
      </c>
      <c r="B13274" s="76" t="s">
        <v>12278</v>
      </c>
      <c r="F13274" s="71"/>
      <c r="G13274" s="71"/>
    </row>
    <row r="13275" spans="1:7" x14ac:dyDescent="0.2">
      <c r="A13275" s="77">
        <v>545707</v>
      </c>
      <c r="B13275" s="76" t="s">
        <v>12279</v>
      </c>
      <c r="F13275" s="71"/>
      <c r="G13275" s="71"/>
    </row>
    <row r="13276" spans="1:7" x14ac:dyDescent="0.2">
      <c r="A13276" s="77">
        <v>545723</v>
      </c>
      <c r="B13276" s="76" t="s">
        <v>12280</v>
      </c>
      <c r="F13276" s="71"/>
      <c r="G13276" s="71"/>
    </row>
    <row r="13277" spans="1:7" x14ac:dyDescent="0.2">
      <c r="A13277" s="77">
        <v>545724</v>
      </c>
      <c r="B13277" s="76" t="s">
        <v>12281</v>
      </c>
      <c r="F13277" s="71"/>
      <c r="G13277" s="71"/>
    </row>
    <row r="13278" spans="1:7" x14ac:dyDescent="0.2">
      <c r="A13278" s="77">
        <v>545725</v>
      </c>
      <c r="B13278" s="76" t="s">
        <v>12282</v>
      </c>
      <c r="F13278" s="71"/>
      <c r="G13278" s="71"/>
    </row>
    <row r="13279" spans="1:7" x14ac:dyDescent="0.2">
      <c r="A13279" s="77">
        <v>545726</v>
      </c>
      <c r="B13279" s="76" t="s">
        <v>12283</v>
      </c>
      <c r="F13279" s="71"/>
      <c r="G13279" s="71"/>
    </row>
    <row r="13280" spans="1:7" x14ac:dyDescent="0.2">
      <c r="A13280" s="77">
        <v>545727</v>
      </c>
      <c r="B13280" s="76" t="s">
        <v>12284</v>
      </c>
      <c r="F13280" s="71"/>
      <c r="G13280" s="71"/>
    </row>
    <row r="13281" spans="1:7" x14ac:dyDescent="0.2">
      <c r="A13281" s="77">
        <v>545728</v>
      </c>
      <c r="B13281" s="76" t="s">
        <v>12285</v>
      </c>
      <c r="F13281" s="71"/>
      <c r="G13281" s="71"/>
    </row>
    <row r="13282" spans="1:7" x14ac:dyDescent="0.2">
      <c r="A13282" s="77">
        <v>545729</v>
      </c>
      <c r="B13282" s="76" t="s">
        <v>12286</v>
      </c>
      <c r="F13282" s="71"/>
      <c r="G13282" s="71"/>
    </row>
    <row r="13283" spans="1:7" x14ac:dyDescent="0.2">
      <c r="A13283" s="77">
        <v>545730</v>
      </c>
      <c r="B13283" s="76" t="s">
        <v>12287</v>
      </c>
      <c r="F13283" s="71"/>
      <c r="G13283" s="71"/>
    </row>
    <row r="13284" spans="1:7" x14ac:dyDescent="0.2">
      <c r="A13284" s="77">
        <v>545760</v>
      </c>
      <c r="B13284" s="76" t="s">
        <v>12288</v>
      </c>
      <c r="F13284" s="71"/>
      <c r="G13284" s="71"/>
    </row>
    <row r="13285" spans="1:7" x14ac:dyDescent="0.2">
      <c r="A13285" s="77">
        <v>545770</v>
      </c>
      <c r="B13285" s="76" t="s">
        <v>12289</v>
      </c>
      <c r="F13285" s="71"/>
      <c r="G13285" s="71"/>
    </row>
    <row r="13286" spans="1:7" x14ac:dyDescent="0.2">
      <c r="A13286" s="77">
        <v>545810</v>
      </c>
      <c r="B13286" s="76" t="s">
        <v>12290</v>
      </c>
      <c r="F13286" s="71"/>
      <c r="G13286" s="71"/>
    </row>
    <row r="13287" spans="1:7" x14ac:dyDescent="0.2">
      <c r="A13287" s="77">
        <v>545825</v>
      </c>
      <c r="B13287" s="76" t="s">
        <v>12291</v>
      </c>
      <c r="F13287" s="71"/>
      <c r="G13287" s="71"/>
    </row>
    <row r="13288" spans="1:7" x14ac:dyDescent="0.2">
      <c r="A13288" s="77">
        <v>545853</v>
      </c>
      <c r="B13288" s="76" t="s">
        <v>12292</v>
      </c>
      <c r="F13288" s="71"/>
      <c r="G13288" s="71"/>
    </row>
    <row r="13289" spans="1:7" x14ac:dyDescent="0.2">
      <c r="A13289" s="77">
        <v>545854</v>
      </c>
      <c r="B13289" s="76" t="s">
        <v>12292</v>
      </c>
      <c r="F13289" s="71"/>
      <c r="G13289" s="71"/>
    </row>
    <row r="13290" spans="1:7" x14ac:dyDescent="0.2">
      <c r="A13290" s="77">
        <v>545870</v>
      </c>
      <c r="B13290" s="76" t="s">
        <v>12293</v>
      </c>
      <c r="F13290" s="71"/>
      <c r="G13290" s="71"/>
    </row>
    <row r="13291" spans="1:7" x14ac:dyDescent="0.2">
      <c r="A13291" s="77">
        <v>545880</v>
      </c>
      <c r="B13291" s="76" t="s">
        <v>12294</v>
      </c>
      <c r="F13291" s="71"/>
      <c r="G13291" s="71"/>
    </row>
    <row r="13292" spans="1:7" x14ac:dyDescent="0.2">
      <c r="A13292" s="77">
        <v>545910</v>
      </c>
      <c r="B13292" s="76" t="s">
        <v>12295</v>
      </c>
      <c r="F13292" s="71"/>
      <c r="G13292" s="71"/>
    </row>
    <row r="13293" spans="1:7" x14ac:dyDescent="0.2">
      <c r="A13293" s="77">
        <v>545920</v>
      </c>
      <c r="B13293" s="76" t="s">
        <v>12296</v>
      </c>
      <c r="F13293" s="71"/>
      <c r="G13293" s="71"/>
    </row>
    <row r="13294" spans="1:7" x14ac:dyDescent="0.2">
      <c r="A13294" s="77">
        <v>545930</v>
      </c>
      <c r="B13294" s="76" t="s">
        <v>12297</v>
      </c>
      <c r="F13294" s="71"/>
      <c r="G13294" s="71"/>
    </row>
    <row r="13295" spans="1:7" x14ac:dyDescent="0.2">
      <c r="A13295" s="77">
        <v>546030</v>
      </c>
      <c r="B13295" s="76" t="s">
        <v>12298</v>
      </c>
      <c r="F13295" s="71"/>
      <c r="G13295" s="71"/>
    </row>
    <row r="13296" spans="1:7" x14ac:dyDescent="0.2">
      <c r="A13296" s="77">
        <v>546031</v>
      </c>
      <c r="B13296" s="76" t="s">
        <v>12298</v>
      </c>
      <c r="F13296" s="71"/>
      <c r="G13296" s="71"/>
    </row>
    <row r="13297" spans="1:7" x14ac:dyDescent="0.2">
      <c r="A13297" s="77">
        <v>546040</v>
      </c>
      <c r="B13297" s="76" t="s">
        <v>12299</v>
      </c>
      <c r="F13297" s="71"/>
      <c r="G13297" s="71"/>
    </row>
    <row r="13298" spans="1:7" x14ac:dyDescent="0.2">
      <c r="A13298" s="77">
        <v>546050</v>
      </c>
      <c r="B13298" s="76" t="s">
        <v>12300</v>
      </c>
      <c r="F13298" s="71"/>
      <c r="G13298" s="71"/>
    </row>
    <row r="13299" spans="1:7" x14ac:dyDescent="0.2">
      <c r="A13299" s="77">
        <v>546060</v>
      </c>
      <c r="B13299" s="76" t="s">
        <v>12301</v>
      </c>
      <c r="F13299" s="71"/>
      <c r="G13299" s="71"/>
    </row>
    <row r="13300" spans="1:7" x14ac:dyDescent="0.2">
      <c r="A13300" s="77">
        <v>546070</v>
      </c>
      <c r="B13300" s="76" t="s">
        <v>12302</v>
      </c>
      <c r="F13300" s="71"/>
      <c r="G13300" s="71"/>
    </row>
    <row r="13301" spans="1:7" x14ac:dyDescent="0.2">
      <c r="A13301" s="77">
        <v>546080</v>
      </c>
      <c r="B13301" s="76" t="s">
        <v>12303</v>
      </c>
      <c r="F13301" s="71"/>
      <c r="G13301" s="71"/>
    </row>
    <row r="13302" spans="1:7" x14ac:dyDescent="0.2">
      <c r="A13302" s="77">
        <v>546090</v>
      </c>
      <c r="B13302" s="76" t="s">
        <v>12304</v>
      </c>
      <c r="F13302" s="71"/>
      <c r="G13302" s="71"/>
    </row>
    <row r="13303" spans="1:7" x14ac:dyDescent="0.2">
      <c r="A13303" s="77">
        <v>546110</v>
      </c>
      <c r="B13303" s="76" t="s">
        <v>468</v>
      </c>
      <c r="F13303" s="71"/>
      <c r="G13303" s="71"/>
    </row>
    <row r="13304" spans="1:7" x14ac:dyDescent="0.2">
      <c r="A13304" s="77">
        <v>546150</v>
      </c>
      <c r="B13304" s="76" t="s">
        <v>876</v>
      </c>
      <c r="F13304" s="71"/>
      <c r="G13304" s="71"/>
    </row>
    <row r="13305" spans="1:7" x14ac:dyDescent="0.2">
      <c r="A13305" s="77">
        <v>546160</v>
      </c>
      <c r="B13305" s="76" t="s">
        <v>12305</v>
      </c>
      <c r="F13305" s="71"/>
      <c r="G13305" s="71"/>
    </row>
    <row r="13306" spans="1:7" x14ac:dyDescent="0.2">
      <c r="A13306" s="77">
        <v>546170</v>
      </c>
      <c r="B13306" s="76" t="s">
        <v>8513</v>
      </c>
      <c r="F13306" s="71"/>
      <c r="G13306" s="71"/>
    </row>
    <row r="13307" spans="1:7" x14ac:dyDescent="0.2">
      <c r="A13307" s="77">
        <v>546180</v>
      </c>
      <c r="B13307" s="76" t="s">
        <v>12306</v>
      </c>
      <c r="F13307" s="71"/>
      <c r="G13307" s="71"/>
    </row>
    <row r="13308" spans="1:7" x14ac:dyDescent="0.2">
      <c r="A13308" s="77">
        <v>546190</v>
      </c>
      <c r="B13308" s="76" t="s">
        <v>12307</v>
      </c>
      <c r="F13308" s="71"/>
      <c r="G13308" s="71"/>
    </row>
    <row r="13309" spans="1:7" x14ac:dyDescent="0.2">
      <c r="A13309" s="77">
        <v>546210</v>
      </c>
      <c r="B13309" s="76" t="s">
        <v>12308</v>
      </c>
      <c r="F13309" s="71"/>
      <c r="G13309" s="71"/>
    </row>
    <row r="13310" spans="1:7" x14ac:dyDescent="0.2">
      <c r="A13310" s="77">
        <v>546220</v>
      </c>
      <c r="B13310" s="76" t="s">
        <v>12309</v>
      </c>
      <c r="F13310" s="71"/>
      <c r="G13310" s="71"/>
    </row>
    <row r="13311" spans="1:7" x14ac:dyDescent="0.2">
      <c r="A13311" s="77">
        <v>546230</v>
      </c>
      <c r="B13311" s="76" t="s">
        <v>12310</v>
      </c>
      <c r="F13311" s="71"/>
      <c r="G13311" s="71"/>
    </row>
    <row r="13312" spans="1:7" x14ac:dyDescent="0.2">
      <c r="A13312" s="77">
        <v>546240</v>
      </c>
      <c r="B13312" s="76" t="s">
        <v>12311</v>
      </c>
      <c r="F13312" s="71"/>
      <c r="G13312" s="71"/>
    </row>
    <row r="13313" spans="1:7" x14ac:dyDescent="0.2">
      <c r="A13313" s="77">
        <v>546260</v>
      </c>
      <c r="B13313" s="76" t="s">
        <v>12312</v>
      </c>
      <c r="F13313" s="71"/>
      <c r="G13313" s="71"/>
    </row>
    <row r="13314" spans="1:7" x14ac:dyDescent="0.2">
      <c r="A13314" s="77">
        <v>546270</v>
      </c>
      <c r="B13314" s="76" t="s">
        <v>7962</v>
      </c>
      <c r="F13314" s="71"/>
      <c r="G13314" s="71"/>
    </row>
    <row r="13315" spans="1:7" x14ac:dyDescent="0.2">
      <c r="A13315" s="77">
        <v>546271</v>
      </c>
      <c r="B13315" s="76" t="s">
        <v>7962</v>
      </c>
      <c r="F13315" s="71"/>
      <c r="G13315" s="71"/>
    </row>
    <row r="13316" spans="1:7" x14ac:dyDescent="0.2">
      <c r="A13316" s="77">
        <v>546320</v>
      </c>
      <c r="B13316" s="76" t="s">
        <v>12313</v>
      </c>
      <c r="F13316" s="71"/>
      <c r="G13316" s="71"/>
    </row>
    <row r="13317" spans="1:7" x14ac:dyDescent="0.2">
      <c r="A13317" s="77">
        <v>546350</v>
      </c>
      <c r="B13317" s="76" t="s">
        <v>12314</v>
      </c>
      <c r="F13317" s="71"/>
      <c r="G13317" s="71"/>
    </row>
    <row r="13318" spans="1:7" x14ac:dyDescent="0.2">
      <c r="A13318" s="77">
        <v>546360</v>
      </c>
      <c r="B13318" s="76" t="s">
        <v>12315</v>
      </c>
      <c r="F13318" s="71"/>
      <c r="G13318" s="71"/>
    </row>
    <row r="13319" spans="1:7" x14ac:dyDescent="0.2">
      <c r="A13319" s="77">
        <v>546425</v>
      </c>
      <c r="B13319" s="76" t="s">
        <v>12316</v>
      </c>
      <c r="F13319" s="71"/>
      <c r="G13319" s="71"/>
    </row>
    <row r="13320" spans="1:7" x14ac:dyDescent="0.2">
      <c r="A13320" s="77">
        <v>546440</v>
      </c>
      <c r="B13320" s="76" t="s">
        <v>12317</v>
      </c>
      <c r="F13320" s="71"/>
      <c r="G13320" s="71"/>
    </row>
    <row r="13321" spans="1:7" x14ac:dyDescent="0.2">
      <c r="A13321" s="77">
        <v>546450</v>
      </c>
      <c r="B13321" s="76" t="s">
        <v>12318</v>
      </c>
      <c r="F13321" s="71"/>
      <c r="G13321" s="71"/>
    </row>
    <row r="13322" spans="1:7" x14ac:dyDescent="0.2">
      <c r="A13322" s="77">
        <v>546451</v>
      </c>
      <c r="B13322" s="76" t="s">
        <v>12319</v>
      </c>
      <c r="F13322" s="71"/>
      <c r="G13322" s="71"/>
    </row>
    <row r="13323" spans="1:7" x14ac:dyDescent="0.2">
      <c r="A13323" s="77">
        <v>546470</v>
      </c>
      <c r="B13323" s="76" t="s">
        <v>12320</v>
      </c>
      <c r="F13323" s="71"/>
      <c r="G13323" s="71"/>
    </row>
    <row r="13324" spans="1:7" x14ac:dyDescent="0.2">
      <c r="A13324" s="77">
        <v>546480</v>
      </c>
      <c r="B13324" s="76" t="s">
        <v>12321</v>
      </c>
      <c r="F13324" s="71"/>
      <c r="G13324" s="71"/>
    </row>
    <row r="13325" spans="1:7" x14ac:dyDescent="0.2">
      <c r="A13325" s="77">
        <v>546481</v>
      </c>
      <c r="B13325" s="76" t="s">
        <v>12322</v>
      </c>
      <c r="F13325" s="71"/>
      <c r="G13325" s="71"/>
    </row>
    <row r="13326" spans="1:7" x14ac:dyDescent="0.2">
      <c r="A13326" s="77">
        <v>546500</v>
      </c>
      <c r="B13326" s="76" t="s">
        <v>12323</v>
      </c>
      <c r="F13326" s="71"/>
      <c r="G13326" s="71"/>
    </row>
    <row r="13327" spans="1:7" x14ac:dyDescent="0.2">
      <c r="A13327" s="77">
        <v>546510</v>
      </c>
      <c r="B13327" s="76" t="s">
        <v>12324</v>
      </c>
      <c r="F13327" s="71"/>
      <c r="G13327" s="71"/>
    </row>
    <row r="13328" spans="1:7" x14ac:dyDescent="0.2">
      <c r="A13328" s="77">
        <v>546520</v>
      </c>
      <c r="B13328" s="76" t="s">
        <v>12325</v>
      </c>
      <c r="F13328" s="71"/>
      <c r="G13328" s="71"/>
    </row>
    <row r="13329" spans="1:7" x14ac:dyDescent="0.2">
      <c r="A13329" s="77">
        <v>546530</v>
      </c>
      <c r="B13329" s="76" t="s">
        <v>12326</v>
      </c>
      <c r="F13329" s="71"/>
      <c r="G13329" s="71"/>
    </row>
    <row r="13330" spans="1:7" x14ac:dyDescent="0.2">
      <c r="A13330" s="77">
        <v>546540</v>
      </c>
      <c r="B13330" s="76" t="s">
        <v>12327</v>
      </c>
      <c r="F13330" s="71"/>
      <c r="G13330" s="71"/>
    </row>
    <row r="13331" spans="1:7" x14ac:dyDescent="0.2">
      <c r="A13331" s="77">
        <v>546570</v>
      </c>
      <c r="B13331" s="76" t="s">
        <v>12328</v>
      </c>
      <c r="F13331" s="71"/>
      <c r="G13331" s="71"/>
    </row>
    <row r="13332" spans="1:7" x14ac:dyDescent="0.2">
      <c r="A13332" s="77">
        <v>546580</v>
      </c>
      <c r="B13332" s="76" t="s">
        <v>12329</v>
      </c>
      <c r="F13332" s="71"/>
      <c r="G13332" s="71"/>
    </row>
    <row r="13333" spans="1:7" x14ac:dyDescent="0.2">
      <c r="A13333" s="77">
        <v>546600</v>
      </c>
      <c r="B13333" s="76" t="s">
        <v>12330</v>
      </c>
      <c r="F13333" s="71"/>
      <c r="G13333" s="71"/>
    </row>
    <row r="13334" spans="1:7" x14ac:dyDescent="0.2">
      <c r="A13334" s="77">
        <v>546610</v>
      </c>
      <c r="B13334" s="76" t="s">
        <v>12331</v>
      </c>
      <c r="F13334" s="71"/>
      <c r="G13334" s="71"/>
    </row>
    <row r="13335" spans="1:7" x14ac:dyDescent="0.2">
      <c r="A13335" s="77">
        <v>546620</v>
      </c>
      <c r="B13335" s="76" t="s">
        <v>12332</v>
      </c>
      <c r="F13335" s="71"/>
      <c r="G13335" s="71"/>
    </row>
    <row r="13336" spans="1:7" x14ac:dyDescent="0.2">
      <c r="A13336" s="77">
        <v>546630</v>
      </c>
      <c r="B13336" s="76" t="s">
        <v>12333</v>
      </c>
      <c r="F13336" s="71"/>
      <c r="G13336" s="71"/>
    </row>
    <row r="13337" spans="1:7" x14ac:dyDescent="0.2">
      <c r="A13337" s="77">
        <v>546640</v>
      </c>
      <c r="B13337" s="76" t="s">
        <v>12334</v>
      </c>
      <c r="F13337" s="71"/>
      <c r="G13337" s="71"/>
    </row>
    <row r="13338" spans="1:7" x14ac:dyDescent="0.2">
      <c r="A13338" s="77">
        <v>546670</v>
      </c>
      <c r="B13338" s="76" t="s">
        <v>12335</v>
      </c>
      <c r="F13338" s="71"/>
      <c r="G13338" s="71"/>
    </row>
    <row r="13339" spans="1:7" x14ac:dyDescent="0.2">
      <c r="A13339" s="77">
        <v>546704</v>
      </c>
      <c r="B13339" s="76" t="s">
        <v>12336</v>
      </c>
      <c r="F13339" s="71"/>
      <c r="G13339" s="71"/>
    </row>
    <row r="13340" spans="1:7" x14ac:dyDescent="0.2">
      <c r="A13340" s="77">
        <v>546720</v>
      </c>
      <c r="B13340" s="76" t="s">
        <v>12337</v>
      </c>
      <c r="F13340" s="71"/>
      <c r="G13340" s="71"/>
    </row>
    <row r="13341" spans="1:7" x14ac:dyDescent="0.2">
      <c r="A13341" s="77">
        <v>546730</v>
      </c>
      <c r="B13341" s="76" t="s">
        <v>12338</v>
      </c>
      <c r="F13341" s="71"/>
      <c r="G13341" s="71"/>
    </row>
    <row r="13342" spans="1:7" x14ac:dyDescent="0.2">
      <c r="A13342" s="77">
        <v>546740</v>
      </c>
      <c r="B13342" s="76" t="s">
        <v>12339</v>
      </c>
      <c r="F13342" s="71"/>
      <c r="G13342" s="71"/>
    </row>
    <row r="13343" spans="1:7" x14ac:dyDescent="0.2">
      <c r="A13343" s="77">
        <v>546958</v>
      </c>
      <c r="B13343" s="76" t="s">
        <v>12340</v>
      </c>
      <c r="F13343" s="71"/>
      <c r="G13343" s="71"/>
    </row>
    <row r="13344" spans="1:7" x14ac:dyDescent="0.2">
      <c r="A13344" s="77">
        <v>547007</v>
      </c>
      <c r="B13344" s="76" t="s">
        <v>469</v>
      </c>
      <c r="F13344" s="71"/>
      <c r="G13344" s="71"/>
    </row>
    <row r="13345" spans="1:7" x14ac:dyDescent="0.2">
      <c r="A13345" s="77">
        <v>547009</v>
      </c>
      <c r="B13345" s="76" t="s">
        <v>12341</v>
      </c>
      <c r="F13345" s="71"/>
      <c r="G13345" s="71"/>
    </row>
    <row r="13346" spans="1:7" x14ac:dyDescent="0.2">
      <c r="A13346" s="77">
        <v>547010</v>
      </c>
      <c r="B13346" s="76" t="s">
        <v>12342</v>
      </c>
      <c r="F13346" s="71"/>
      <c r="G13346" s="71"/>
    </row>
    <row r="13347" spans="1:7" x14ac:dyDescent="0.2">
      <c r="A13347" s="77">
        <v>547011</v>
      </c>
      <c r="B13347" s="76" t="s">
        <v>12342</v>
      </c>
      <c r="F13347" s="71"/>
      <c r="G13347" s="71"/>
    </row>
    <row r="13348" spans="1:7" x14ac:dyDescent="0.2">
      <c r="A13348" s="77">
        <v>547012</v>
      </c>
      <c r="B13348" s="76" t="s">
        <v>12342</v>
      </c>
      <c r="F13348" s="71"/>
      <c r="G13348" s="71"/>
    </row>
    <row r="13349" spans="1:7" x14ac:dyDescent="0.2">
      <c r="A13349" s="77">
        <v>547013</v>
      </c>
      <c r="B13349" s="76" t="s">
        <v>12342</v>
      </c>
      <c r="F13349" s="71"/>
      <c r="G13349" s="71"/>
    </row>
    <row r="13350" spans="1:7" x14ac:dyDescent="0.2">
      <c r="A13350" s="77">
        <v>547014</v>
      </c>
      <c r="B13350" s="76" t="s">
        <v>12342</v>
      </c>
      <c r="F13350" s="71"/>
      <c r="G13350" s="71"/>
    </row>
    <row r="13351" spans="1:7" x14ac:dyDescent="0.2">
      <c r="A13351" s="77">
        <v>547015</v>
      </c>
      <c r="B13351" s="76" t="s">
        <v>12342</v>
      </c>
      <c r="F13351" s="71"/>
      <c r="G13351" s="71"/>
    </row>
    <row r="13352" spans="1:7" x14ac:dyDescent="0.2">
      <c r="A13352" s="77">
        <v>547016</v>
      </c>
      <c r="B13352" s="76" t="s">
        <v>12343</v>
      </c>
      <c r="F13352" s="71"/>
      <c r="G13352" s="71"/>
    </row>
    <row r="13353" spans="1:7" x14ac:dyDescent="0.2">
      <c r="A13353" s="77">
        <v>547017</v>
      </c>
      <c r="B13353" s="76" t="s">
        <v>12344</v>
      </c>
      <c r="F13353" s="71"/>
      <c r="G13353" s="71"/>
    </row>
    <row r="13354" spans="1:7" x14ac:dyDescent="0.2">
      <c r="A13354" s="77">
        <v>547025</v>
      </c>
      <c r="B13354" s="76" t="s">
        <v>8049</v>
      </c>
      <c r="F13354" s="71"/>
      <c r="G13354" s="71"/>
    </row>
    <row r="13355" spans="1:7" x14ac:dyDescent="0.2">
      <c r="A13355" s="77">
        <v>547050</v>
      </c>
      <c r="B13355" s="76" t="s">
        <v>12345</v>
      </c>
      <c r="F13355" s="71"/>
      <c r="G13355" s="71"/>
    </row>
    <row r="13356" spans="1:7" x14ac:dyDescent="0.2">
      <c r="A13356" s="77">
        <v>547102</v>
      </c>
      <c r="B13356" s="76" t="s">
        <v>12346</v>
      </c>
      <c r="F13356" s="71"/>
      <c r="G13356" s="71"/>
    </row>
    <row r="13357" spans="1:7" x14ac:dyDescent="0.2">
      <c r="A13357" s="77">
        <v>547150</v>
      </c>
      <c r="B13357" s="76" t="s">
        <v>470</v>
      </c>
      <c r="F13357" s="71"/>
      <c r="G13357" s="71"/>
    </row>
    <row r="13358" spans="1:7" x14ac:dyDescent="0.2">
      <c r="A13358" s="77">
        <v>547160</v>
      </c>
      <c r="B13358" s="76" t="s">
        <v>12347</v>
      </c>
      <c r="F13358" s="71"/>
      <c r="G13358" s="71"/>
    </row>
    <row r="13359" spans="1:7" x14ac:dyDescent="0.2">
      <c r="A13359" s="77">
        <v>547170</v>
      </c>
      <c r="B13359" s="76" t="s">
        <v>12348</v>
      </c>
      <c r="F13359" s="71"/>
      <c r="G13359" s="71"/>
    </row>
    <row r="13360" spans="1:7" x14ac:dyDescent="0.2">
      <c r="A13360" s="77">
        <v>547200</v>
      </c>
      <c r="B13360" s="76" t="s">
        <v>12349</v>
      </c>
      <c r="F13360" s="71"/>
      <c r="G13360" s="71"/>
    </row>
    <row r="13361" spans="1:7" x14ac:dyDescent="0.2">
      <c r="A13361" s="77">
        <v>547225</v>
      </c>
      <c r="B13361" s="76" t="s">
        <v>12350</v>
      </c>
      <c r="F13361" s="71"/>
      <c r="G13361" s="71"/>
    </row>
    <row r="13362" spans="1:7" x14ac:dyDescent="0.2">
      <c r="A13362" s="77">
        <v>547230</v>
      </c>
      <c r="B13362" s="76" t="s">
        <v>12351</v>
      </c>
      <c r="F13362" s="71"/>
      <c r="G13362" s="71"/>
    </row>
    <row r="13363" spans="1:7" x14ac:dyDescent="0.2">
      <c r="A13363" s="77">
        <v>547231</v>
      </c>
      <c r="B13363" s="76" t="s">
        <v>12352</v>
      </c>
      <c r="F13363" s="71"/>
      <c r="G13363" s="71"/>
    </row>
    <row r="13364" spans="1:7" x14ac:dyDescent="0.2">
      <c r="A13364" s="77">
        <v>547232</v>
      </c>
      <c r="B13364" s="76" t="s">
        <v>12353</v>
      </c>
      <c r="F13364" s="71"/>
      <c r="G13364" s="71"/>
    </row>
    <row r="13365" spans="1:7" x14ac:dyDescent="0.2">
      <c r="A13365" s="77">
        <v>547233</v>
      </c>
      <c r="B13365" s="76" t="s">
        <v>12354</v>
      </c>
      <c r="F13365" s="71"/>
      <c r="G13365" s="71"/>
    </row>
    <row r="13366" spans="1:7" x14ac:dyDescent="0.2">
      <c r="A13366" s="77">
        <v>547253</v>
      </c>
      <c r="B13366" s="76" t="s">
        <v>12355</v>
      </c>
      <c r="F13366" s="71"/>
      <c r="G13366" s="71"/>
    </row>
    <row r="13367" spans="1:7" x14ac:dyDescent="0.2">
      <c r="A13367" s="77">
        <v>547280</v>
      </c>
      <c r="B13367" s="76" t="s">
        <v>12356</v>
      </c>
      <c r="F13367" s="71"/>
      <c r="G13367" s="71"/>
    </row>
    <row r="13368" spans="1:7" x14ac:dyDescent="0.2">
      <c r="A13368" s="77">
        <v>547301</v>
      </c>
      <c r="B13368" s="76" t="s">
        <v>12357</v>
      </c>
      <c r="F13368" s="71"/>
      <c r="G13368" s="71"/>
    </row>
    <row r="13369" spans="1:7" x14ac:dyDescent="0.2">
      <c r="A13369" s="77">
        <v>547340</v>
      </c>
      <c r="B13369" s="76" t="s">
        <v>12358</v>
      </c>
      <c r="F13369" s="71"/>
      <c r="G13369" s="71"/>
    </row>
    <row r="13370" spans="1:7" x14ac:dyDescent="0.2">
      <c r="A13370" s="77">
        <v>547350</v>
      </c>
      <c r="B13370" s="76" t="s">
        <v>12359</v>
      </c>
      <c r="F13370" s="71"/>
      <c r="G13370" s="71"/>
    </row>
    <row r="13371" spans="1:7" x14ac:dyDescent="0.2">
      <c r="A13371" s="77">
        <v>547360</v>
      </c>
      <c r="B13371" s="76" t="s">
        <v>12360</v>
      </c>
      <c r="F13371" s="71"/>
      <c r="G13371" s="71"/>
    </row>
    <row r="13372" spans="1:7" x14ac:dyDescent="0.2">
      <c r="A13372" s="77">
        <v>547404</v>
      </c>
      <c r="B13372" s="76" t="s">
        <v>12361</v>
      </c>
      <c r="F13372" s="71"/>
      <c r="G13372" s="71"/>
    </row>
    <row r="13373" spans="1:7" x14ac:dyDescent="0.2">
      <c r="A13373" s="77">
        <v>547460</v>
      </c>
      <c r="B13373" s="76" t="s">
        <v>3631</v>
      </c>
      <c r="F13373" s="71"/>
      <c r="G13373" s="71"/>
    </row>
    <row r="13374" spans="1:7" x14ac:dyDescent="0.2">
      <c r="A13374" s="77">
        <v>547470</v>
      </c>
      <c r="B13374" s="76" t="s">
        <v>12362</v>
      </c>
      <c r="F13374" s="71"/>
      <c r="G13374" s="71"/>
    </row>
    <row r="13375" spans="1:7" x14ac:dyDescent="0.2">
      <c r="A13375" s="77">
        <v>547471</v>
      </c>
      <c r="B13375" s="76" t="s">
        <v>12362</v>
      </c>
      <c r="F13375" s="71"/>
      <c r="G13375" s="71"/>
    </row>
    <row r="13376" spans="1:7" x14ac:dyDescent="0.2">
      <c r="A13376" s="77">
        <v>547502</v>
      </c>
      <c r="B13376" s="76" t="s">
        <v>12363</v>
      </c>
      <c r="F13376" s="71"/>
      <c r="G13376" s="71"/>
    </row>
    <row r="13377" spans="1:7" x14ac:dyDescent="0.2">
      <c r="A13377" s="77">
        <v>547530</v>
      </c>
      <c r="B13377" s="76" t="s">
        <v>12364</v>
      </c>
      <c r="F13377" s="71"/>
      <c r="G13377" s="71"/>
    </row>
    <row r="13378" spans="1:7" x14ac:dyDescent="0.2">
      <c r="A13378" s="77">
        <v>547540</v>
      </c>
      <c r="B13378" s="76" t="s">
        <v>12365</v>
      </c>
      <c r="F13378" s="71"/>
      <c r="G13378" s="71"/>
    </row>
    <row r="13379" spans="1:7" x14ac:dyDescent="0.2">
      <c r="A13379" s="77">
        <v>547560</v>
      </c>
      <c r="B13379" s="76" t="s">
        <v>12366</v>
      </c>
      <c r="F13379" s="71"/>
      <c r="G13379" s="71"/>
    </row>
    <row r="13380" spans="1:7" x14ac:dyDescent="0.2">
      <c r="A13380" s="77">
        <v>547601</v>
      </c>
      <c r="B13380" s="76" t="s">
        <v>14399</v>
      </c>
      <c r="F13380" s="71"/>
      <c r="G13380" s="71"/>
    </row>
    <row r="13381" spans="1:7" x14ac:dyDescent="0.2">
      <c r="A13381" s="77">
        <v>547660</v>
      </c>
      <c r="B13381" s="76" t="s">
        <v>883</v>
      </c>
      <c r="F13381" s="71"/>
      <c r="G13381" s="71"/>
    </row>
    <row r="13382" spans="1:7" x14ac:dyDescent="0.2">
      <c r="A13382" s="77">
        <v>547670</v>
      </c>
      <c r="B13382" s="76" t="s">
        <v>12367</v>
      </c>
      <c r="F13382" s="71"/>
      <c r="G13382" s="71"/>
    </row>
    <row r="13383" spans="1:7" x14ac:dyDescent="0.2">
      <c r="A13383" s="77">
        <v>547730</v>
      </c>
      <c r="B13383" s="76" t="s">
        <v>12368</v>
      </c>
      <c r="F13383" s="71"/>
      <c r="G13383" s="71"/>
    </row>
    <row r="13384" spans="1:7" x14ac:dyDescent="0.2">
      <c r="A13384" s="77">
        <v>547750</v>
      </c>
      <c r="B13384" s="76" t="s">
        <v>8077</v>
      </c>
      <c r="F13384" s="71"/>
      <c r="G13384" s="71"/>
    </row>
    <row r="13385" spans="1:7" x14ac:dyDescent="0.2">
      <c r="A13385" s="77">
        <v>547775</v>
      </c>
      <c r="B13385" s="76" t="s">
        <v>12369</v>
      </c>
      <c r="F13385" s="71"/>
      <c r="G13385" s="71"/>
    </row>
    <row r="13386" spans="1:7" x14ac:dyDescent="0.2">
      <c r="A13386" s="77">
        <v>547820</v>
      </c>
      <c r="B13386" s="76" t="s">
        <v>12370</v>
      </c>
      <c r="F13386" s="71"/>
      <c r="G13386" s="71"/>
    </row>
    <row r="13387" spans="1:7" x14ac:dyDescent="0.2">
      <c r="A13387" s="77">
        <v>547830</v>
      </c>
      <c r="B13387" s="76" t="s">
        <v>12240</v>
      </c>
      <c r="F13387" s="71"/>
      <c r="G13387" s="71"/>
    </row>
    <row r="13388" spans="1:7" x14ac:dyDescent="0.2">
      <c r="A13388" s="77">
        <v>547850</v>
      </c>
      <c r="B13388" s="76" t="s">
        <v>12371</v>
      </c>
      <c r="F13388" s="71"/>
      <c r="G13388" s="71"/>
    </row>
    <row r="13389" spans="1:7" x14ac:dyDescent="0.2">
      <c r="A13389" s="77">
        <v>547900</v>
      </c>
      <c r="B13389" s="76" t="s">
        <v>12372</v>
      </c>
      <c r="F13389" s="71"/>
      <c r="G13389" s="71"/>
    </row>
    <row r="13390" spans="1:7" x14ac:dyDescent="0.2">
      <c r="A13390" s="77">
        <v>547910</v>
      </c>
      <c r="B13390" s="76" t="s">
        <v>12240</v>
      </c>
      <c r="F13390" s="71"/>
      <c r="G13390" s="71"/>
    </row>
    <row r="13391" spans="1:7" x14ac:dyDescent="0.2">
      <c r="A13391" s="77">
        <v>548025</v>
      </c>
      <c r="B13391" s="76" t="s">
        <v>12373</v>
      </c>
      <c r="F13391" s="71"/>
      <c r="G13391" s="71"/>
    </row>
    <row r="13392" spans="1:7" x14ac:dyDescent="0.2">
      <c r="A13392" s="77">
        <v>548030</v>
      </c>
      <c r="B13392" s="76" t="s">
        <v>12374</v>
      </c>
      <c r="F13392" s="71"/>
      <c r="G13392" s="71"/>
    </row>
    <row r="13393" spans="1:7" x14ac:dyDescent="0.2">
      <c r="A13393" s="77">
        <v>548040</v>
      </c>
      <c r="B13393" s="76" t="s">
        <v>12375</v>
      </c>
      <c r="F13393" s="71"/>
      <c r="G13393" s="71"/>
    </row>
    <row r="13394" spans="1:7" x14ac:dyDescent="0.2">
      <c r="A13394" s="77">
        <v>548070</v>
      </c>
      <c r="B13394" s="76" t="s">
        <v>12376</v>
      </c>
      <c r="F13394" s="71"/>
      <c r="G13394" s="71"/>
    </row>
    <row r="13395" spans="1:7" x14ac:dyDescent="0.2">
      <c r="A13395" s="77">
        <v>548071</v>
      </c>
      <c r="B13395" s="76" t="s">
        <v>12376</v>
      </c>
      <c r="F13395" s="71"/>
      <c r="G13395" s="71"/>
    </row>
    <row r="13396" spans="1:7" x14ac:dyDescent="0.2">
      <c r="A13396" s="77">
        <v>548072</v>
      </c>
      <c r="B13396" s="76" t="s">
        <v>12376</v>
      </c>
      <c r="F13396" s="71"/>
      <c r="G13396" s="71"/>
    </row>
    <row r="13397" spans="1:7" x14ac:dyDescent="0.2">
      <c r="A13397" s="77">
        <v>548080</v>
      </c>
      <c r="B13397" s="76" t="s">
        <v>12377</v>
      </c>
      <c r="F13397" s="71"/>
      <c r="G13397" s="71"/>
    </row>
    <row r="13398" spans="1:7" x14ac:dyDescent="0.2">
      <c r="A13398" s="77">
        <v>548090</v>
      </c>
      <c r="B13398" s="76" t="s">
        <v>12378</v>
      </c>
      <c r="F13398" s="71"/>
      <c r="G13398" s="71"/>
    </row>
    <row r="13399" spans="1:7" x14ac:dyDescent="0.2">
      <c r="A13399" s="77">
        <v>548100</v>
      </c>
      <c r="B13399" s="76" t="s">
        <v>12379</v>
      </c>
      <c r="F13399" s="71"/>
      <c r="G13399" s="71"/>
    </row>
    <row r="13400" spans="1:7" x14ac:dyDescent="0.2">
      <c r="A13400" s="77">
        <v>548101</v>
      </c>
      <c r="B13400" s="76" t="s">
        <v>12380</v>
      </c>
      <c r="F13400" s="71"/>
      <c r="G13400" s="71"/>
    </row>
    <row r="13401" spans="1:7" x14ac:dyDescent="0.2">
      <c r="A13401" s="77">
        <v>548110</v>
      </c>
      <c r="B13401" s="76" t="s">
        <v>12381</v>
      </c>
      <c r="F13401" s="71"/>
      <c r="G13401" s="71"/>
    </row>
    <row r="13402" spans="1:7" x14ac:dyDescent="0.2">
      <c r="A13402" s="77">
        <v>548111</v>
      </c>
      <c r="B13402" s="76" t="s">
        <v>12382</v>
      </c>
      <c r="F13402" s="71"/>
      <c r="G13402" s="71"/>
    </row>
    <row r="13403" spans="1:7" x14ac:dyDescent="0.2">
      <c r="A13403" s="77">
        <v>548260</v>
      </c>
      <c r="B13403" s="76" t="s">
        <v>12383</v>
      </c>
      <c r="F13403" s="71"/>
      <c r="G13403" s="71"/>
    </row>
    <row r="13404" spans="1:7" x14ac:dyDescent="0.2">
      <c r="A13404" s="77">
        <v>548270</v>
      </c>
      <c r="B13404" s="76" t="s">
        <v>12384</v>
      </c>
      <c r="F13404" s="71"/>
      <c r="G13404" s="71"/>
    </row>
    <row r="13405" spans="1:7" x14ac:dyDescent="0.2">
      <c r="A13405" s="77">
        <v>548280</v>
      </c>
      <c r="B13405" s="76" t="s">
        <v>12385</v>
      </c>
      <c r="F13405" s="71"/>
      <c r="G13405" s="71"/>
    </row>
    <row r="13406" spans="1:7" x14ac:dyDescent="0.2">
      <c r="A13406" s="77">
        <v>548310</v>
      </c>
      <c r="B13406" s="76" t="s">
        <v>471</v>
      </c>
      <c r="F13406" s="71"/>
      <c r="G13406" s="71"/>
    </row>
    <row r="13407" spans="1:7" x14ac:dyDescent="0.2">
      <c r="A13407" s="77">
        <v>548350</v>
      </c>
      <c r="B13407" s="76" t="s">
        <v>12386</v>
      </c>
      <c r="F13407" s="71"/>
      <c r="G13407" s="71"/>
    </row>
    <row r="13408" spans="1:7" x14ac:dyDescent="0.2">
      <c r="A13408" s="77">
        <v>548360</v>
      </c>
      <c r="B13408" s="76" t="s">
        <v>12387</v>
      </c>
      <c r="F13408" s="71"/>
      <c r="G13408" s="71"/>
    </row>
    <row r="13409" spans="1:7" x14ac:dyDescent="0.2">
      <c r="A13409" s="77">
        <v>548457</v>
      </c>
      <c r="B13409" s="76" t="s">
        <v>12388</v>
      </c>
      <c r="F13409" s="71"/>
      <c r="G13409" s="71"/>
    </row>
    <row r="13410" spans="1:7" x14ac:dyDescent="0.2">
      <c r="A13410" s="77">
        <v>548458</v>
      </c>
      <c r="B13410" s="76" t="s">
        <v>12389</v>
      </c>
      <c r="F13410" s="71"/>
      <c r="G13410" s="71"/>
    </row>
    <row r="13411" spans="1:7" x14ac:dyDescent="0.2">
      <c r="A13411" s="77">
        <v>548470</v>
      </c>
      <c r="B13411" s="76" t="s">
        <v>12390</v>
      </c>
      <c r="F13411" s="71"/>
      <c r="G13411" s="71"/>
    </row>
    <row r="13412" spans="1:7" x14ac:dyDescent="0.2">
      <c r="A13412" s="77">
        <v>548480</v>
      </c>
      <c r="B13412" s="76" t="s">
        <v>12391</v>
      </c>
      <c r="F13412" s="71"/>
      <c r="G13412" s="71"/>
    </row>
    <row r="13413" spans="1:7" x14ac:dyDescent="0.2">
      <c r="A13413" s="77">
        <v>548530</v>
      </c>
      <c r="B13413" s="76" t="s">
        <v>8049</v>
      </c>
      <c r="F13413" s="71"/>
      <c r="G13413" s="71"/>
    </row>
    <row r="13414" spans="1:7" x14ac:dyDescent="0.2">
      <c r="A13414" s="77">
        <v>548540</v>
      </c>
      <c r="B13414" s="76" t="s">
        <v>12392</v>
      </c>
      <c r="F13414" s="71"/>
      <c r="G13414" s="71"/>
    </row>
    <row r="13415" spans="1:7" x14ac:dyDescent="0.2">
      <c r="A13415" s="77">
        <v>548575</v>
      </c>
      <c r="B13415" s="76" t="s">
        <v>12203</v>
      </c>
      <c r="F13415" s="71"/>
      <c r="G13415" s="71"/>
    </row>
    <row r="13416" spans="1:7" x14ac:dyDescent="0.2">
      <c r="A13416" s="77">
        <v>548600</v>
      </c>
      <c r="B13416" s="76" t="s">
        <v>12393</v>
      </c>
      <c r="F13416" s="71"/>
      <c r="G13416" s="71"/>
    </row>
    <row r="13417" spans="1:7" x14ac:dyDescent="0.2">
      <c r="A13417" s="77">
        <v>548604</v>
      </c>
      <c r="B13417" s="76" t="s">
        <v>12394</v>
      </c>
      <c r="F13417" s="71"/>
      <c r="G13417" s="71"/>
    </row>
    <row r="13418" spans="1:7" x14ac:dyDescent="0.2">
      <c r="A13418" s="77">
        <v>548610</v>
      </c>
      <c r="B13418" s="76" t="s">
        <v>12395</v>
      </c>
      <c r="F13418" s="71"/>
      <c r="G13418" s="71"/>
    </row>
    <row r="13419" spans="1:7" x14ac:dyDescent="0.2">
      <c r="A13419" s="77">
        <v>548620</v>
      </c>
      <c r="B13419" s="76" t="s">
        <v>12396</v>
      </c>
      <c r="F13419" s="71"/>
      <c r="G13419" s="71"/>
    </row>
    <row r="13420" spans="1:7" x14ac:dyDescent="0.2">
      <c r="A13420" s="77">
        <v>548650</v>
      </c>
      <c r="B13420" s="76" t="s">
        <v>12397</v>
      </c>
      <c r="F13420" s="71"/>
      <c r="G13420" s="71"/>
    </row>
    <row r="13421" spans="1:7" x14ac:dyDescent="0.2">
      <c r="A13421" s="77">
        <v>548675</v>
      </c>
      <c r="B13421" s="76" t="s">
        <v>472</v>
      </c>
      <c r="F13421" s="71"/>
      <c r="G13421" s="71"/>
    </row>
    <row r="13422" spans="1:7" x14ac:dyDescent="0.2">
      <c r="A13422" s="77">
        <v>548700</v>
      </c>
      <c r="B13422" s="76" t="s">
        <v>12398</v>
      </c>
      <c r="F13422" s="71"/>
      <c r="G13422" s="71"/>
    </row>
    <row r="13423" spans="1:7" x14ac:dyDescent="0.2">
      <c r="A13423" s="77">
        <v>548720</v>
      </c>
      <c r="B13423" s="76" t="s">
        <v>473</v>
      </c>
      <c r="F13423" s="71"/>
      <c r="G13423" s="71"/>
    </row>
    <row r="13424" spans="1:7" x14ac:dyDescent="0.2">
      <c r="A13424" s="77">
        <v>548730</v>
      </c>
      <c r="B13424" s="76" t="s">
        <v>12399</v>
      </c>
      <c r="F13424" s="71"/>
      <c r="G13424" s="71"/>
    </row>
    <row r="13425" spans="1:7" x14ac:dyDescent="0.2">
      <c r="A13425" s="77">
        <v>548740</v>
      </c>
      <c r="B13425" s="76" t="s">
        <v>12400</v>
      </c>
      <c r="F13425" s="71"/>
      <c r="G13425" s="71"/>
    </row>
    <row r="13426" spans="1:7" x14ac:dyDescent="0.2">
      <c r="A13426" s="77">
        <v>548760</v>
      </c>
      <c r="B13426" s="76" t="s">
        <v>12401</v>
      </c>
      <c r="F13426" s="71"/>
      <c r="G13426" s="71"/>
    </row>
    <row r="13427" spans="1:7" x14ac:dyDescent="0.2">
      <c r="A13427" s="77">
        <v>548805</v>
      </c>
      <c r="B13427" s="76" t="s">
        <v>12402</v>
      </c>
      <c r="F13427" s="71"/>
      <c r="G13427" s="71"/>
    </row>
    <row r="13428" spans="1:7" x14ac:dyDescent="0.2">
      <c r="A13428" s="77">
        <v>548806</v>
      </c>
      <c r="B13428" s="76" t="s">
        <v>12403</v>
      </c>
      <c r="F13428" s="71"/>
      <c r="G13428" s="71"/>
    </row>
    <row r="13429" spans="1:7" x14ac:dyDescent="0.2">
      <c r="A13429" s="77">
        <v>548807</v>
      </c>
      <c r="B13429" s="76" t="s">
        <v>12404</v>
      </c>
      <c r="F13429" s="71"/>
      <c r="G13429" s="71"/>
    </row>
    <row r="13430" spans="1:7" x14ac:dyDescent="0.2">
      <c r="A13430" s="77">
        <v>548808</v>
      </c>
      <c r="B13430" s="76" t="s">
        <v>12405</v>
      </c>
      <c r="F13430" s="71"/>
      <c r="G13430" s="71"/>
    </row>
    <row r="13431" spans="1:7" x14ac:dyDescent="0.2">
      <c r="A13431" s="77">
        <v>548809</v>
      </c>
      <c r="B13431" s="76" t="s">
        <v>12406</v>
      </c>
      <c r="F13431" s="71"/>
      <c r="G13431" s="71"/>
    </row>
    <row r="13432" spans="1:7" x14ac:dyDescent="0.2">
      <c r="A13432" s="77">
        <v>548810</v>
      </c>
      <c r="B13432" s="76" t="s">
        <v>12407</v>
      </c>
      <c r="F13432" s="71"/>
      <c r="G13432" s="71"/>
    </row>
    <row r="13433" spans="1:7" x14ac:dyDescent="0.2">
      <c r="A13433" s="77">
        <v>548811</v>
      </c>
      <c r="B13433" s="76" t="s">
        <v>12408</v>
      </c>
      <c r="F13433" s="71"/>
      <c r="G13433" s="71"/>
    </row>
    <row r="13434" spans="1:7" x14ac:dyDescent="0.2">
      <c r="A13434" s="77">
        <v>548812</v>
      </c>
      <c r="B13434" s="76" t="s">
        <v>12409</v>
      </c>
      <c r="F13434" s="71"/>
      <c r="G13434" s="71"/>
    </row>
    <row r="13435" spans="1:7" x14ac:dyDescent="0.2">
      <c r="A13435" s="77">
        <v>548815</v>
      </c>
      <c r="B13435" s="76" t="s">
        <v>12410</v>
      </c>
      <c r="F13435" s="71"/>
      <c r="G13435" s="71"/>
    </row>
    <row r="13436" spans="1:7" x14ac:dyDescent="0.2">
      <c r="A13436" s="77">
        <v>548816</v>
      </c>
      <c r="B13436" s="76" t="s">
        <v>12411</v>
      </c>
      <c r="F13436" s="71"/>
      <c r="G13436" s="71"/>
    </row>
    <row r="13437" spans="1:7" x14ac:dyDescent="0.2">
      <c r="A13437" s="77">
        <v>548817</v>
      </c>
      <c r="B13437" s="76" t="s">
        <v>12412</v>
      </c>
      <c r="F13437" s="71"/>
      <c r="G13437" s="71"/>
    </row>
    <row r="13438" spans="1:7" x14ac:dyDescent="0.2">
      <c r="A13438" s="77">
        <v>548820</v>
      </c>
      <c r="B13438" s="76" t="s">
        <v>12413</v>
      </c>
      <c r="F13438" s="71"/>
      <c r="G13438" s="71"/>
    </row>
    <row r="13439" spans="1:7" x14ac:dyDescent="0.2">
      <c r="A13439" s="77">
        <v>548821</v>
      </c>
      <c r="B13439" s="76" t="s">
        <v>12414</v>
      </c>
      <c r="F13439" s="71"/>
      <c r="G13439" s="71"/>
    </row>
    <row r="13440" spans="1:7" x14ac:dyDescent="0.2">
      <c r="A13440" s="77">
        <v>548822</v>
      </c>
      <c r="B13440" s="76" t="s">
        <v>12415</v>
      </c>
      <c r="F13440" s="71"/>
      <c r="G13440" s="71"/>
    </row>
    <row r="13441" spans="1:7" x14ac:dyDescent="0.2">
      <c r="A13441" s="77">
        <v>548823</v>
      </c>
      <c r="B13441" s="76" t="s">
        <v>12416</v>
      </c>
      <c r="F13441" s="71"/>
      <c r="G13441" s="71"/>
    </row>
    <row r="13442" spans="1:7" x14ac:dyDescent="0.2">
      <c r="A13442" s="77">
        <v>548825</v>
      </c>
      <c r="B13442" s="76" t="s">
        <v>12417</v>
      </c>
      <c r="F13442" s="71"/>
      <c r="G13442" s="71"/>
    </row>
    <row r="13443" spans="1:7" x14ac:dyDescent="0.2">
      <c r="A13443" s="77">
        <v>548830</v>
      </c>
      <c r="B13443" s="76" t="s">
        <v>12418</v>
      </c>
      <c r="F13443" s="71"/>
      <c r="G13443" s="71"/>
    </row>
    <row r="13444" spans="1:7" x14ac:dyDescent="0.2">
      <c r="A13444" s="77">
        <v>548835</v>
      </c>
      <c r="B13444" s="76" t="s">
        <v>12419</v>
      </c>
      <c r="F13444" s="71"/>
      <c r="G13444" s="71"/>
    </row>
    <row r="13445" spans="1:7" x14ac:dyDescent="0.2">
      <c r="A13445" s="77">
        <v>548836</v>
      </c>
      <c r="B13445" s="76" t="s">
        <v>8650</v>
      </c>
      <c r="F13445" s="71"/>
      <c r="G13445" s="71"/>
    </row>
    <row r="13446" spans="1:7" x14ac:dyDescent="0.2">
      <c r="A13446" s="77">
        <v>548840</v>
      </c>
      <c r="B13446" s="76" t="s">
        <v>12420</v>
      </c>
      <c r="F13446" s="71"/>
      <c r="G13446" s="71"/>
    </row>
    <row r="13447" spans="1:7" x14ac:dyDescent="0.2">
      <c r="A13447" s="77">
        <v>549001</v>
      </c>
      <c r="B13447" s="76" t="s">
        <v>12421</v>
      </c>
      <c r="F13447" s="71"/>
      <c r="G13447" s="71"/>
    </row>
    <row r="13448" spans="1:7" x14ac:dyDescent="0.2">
      <c r="A13448" s="77">
        <v>549013</v>
      </c>
      <c r="B13448" s="76" t="s">
        <v>12422</v>
      </c>
      <c r="F13448" s="71"/>
      <c r="G13448" s="71"/>
    </row>
    <row r="13449" spans="1:7" x14ac:dyDescent="0.2">
      <c r="A13449" s="77">
        <v>549016</v>
      </c>
      <c r="B13449" s="76" t="s">
        <v>12422</v>
      </c>
      <c r="F13449" s="71"/>
      <c r="G13449" s="71"/>
    </row>
    <row r="13450" spans="1:7" x14ac:dyDescent="0.2">
      <c r="A13450" s="77">
        <v>549017</v>
      </c>
      <c r="B13450" s="76" t="s">
        <v>12422</v>
      </c>
      <c r="F13450" s="71"/>
      <c r="G13450" s="71"/>
    </row>
    <row r="13451" spans="1:7" x14ac:dyDescent="0.2">
      <c r="A13451" s="77">
        <v>549052</v>
      </c>
      <c r="B13451" s="76" t="s">
        <v>12423</v>
      </c>
      <c r="F13451" s="71"/>
      <c r="G13451" s="71"/>
    </row>
    <row r="13452" spans="1:7" x14ac:dyDescent="0.2">
      <c r="A13452" s="77">
        <v>549070</v>
      </c>
      <c r="B13452" s="76" t="s">
        <v>12424</v>
      </c>
      <c r="F13452" s="71"/>
      <c r="G13452" s="71"/>
    </row>
    <row r="13453" spans="1:7" x14ac:dyDescent="0.2">
      <c r="A13453" s="77">
        <v>549080</v>
      </c>
      <c r="B13453" s="76" t="s">
        <v>12425</v>
      </c>
      <c r="F13453" s="71"/>
      <c r="G13453" s="71"/>
    </row>
    <row r="13454" spans="1:7" x14ac:dyDescent="0.2">
      <c r="A13454" s="77">
        <v>549100</v>
      </c>
      <c r="B13454" s="76" t="s">
        <v>12426</v>
      </c>
      <c r="F13454" s="71"/>
      <c r="G13454" s="71"/>
    </row>
    <row r="13455" spans="1:7" x14ac:dyDescent="0.2">
      <c r="A13455" s="77">
        <v>549101</v>
      </c>
      <c r="B13455" s="76" t="s">
        <v>12427</v>
      </c>
      <c r="F13455" s="71"/>
      <c r="G13455" s="71"/>
    </row>
    <row r="13456" spans="1:7" x14ac:dyDescent="0.2">
      <c r="A13456" s="77">
        <v>549130</v>
      </c>
      <c r="B13456" s="76" t="s">
        <v>12428</v>
      </c>
      <c r="F13456" s="71"/>
      <c r="G13456" s="71"/>
    </row>
    <row r="13457" spans="1:7" x14ac:dyDescent="0.2">
      <c r="A13457" s="77">
        <v>549210</v>
      </c>
      <c r="B13457" s="76" t="s">
        <v>12429</v>
      </c>
      <c r="F13457" s="71"/>
      <c r="G13457" s="71"/>
    </row>
    <row r="13458" spans="1:7" x14ac:dyDescent="0.2">
      <c r="A13458" s="77">
        <v>549220</v>
      </c>
      <c r="B13458" s="76" t="s">
        <v>12430</v>
      </c>
      <c r="F13458" s="71"/>
      <c r="G13458" s="71"/>
    </row>
    <row r="13459" spans="1:7" x14ac:dyDescent="0.2">
      <c r="A13459" s="77">
        <v>549320</v>
      </c>
      <c r="B13459" s="76" t="s">
        <v>474</v>
      </c>
      <c r="F13459" s="71"/>
      <c r="G13459" s="71"/>
    </row>
    <row r="13460" spans="1:7" x14ac:dyDescent="0.2">
      <c r="A13460" s="77">
        <v>549330</v>
      </c>
      <c r="B13460" s="76" t="s">
        <v>12431</v>
      </c>
      <c r="F13460" s="71"/>
      <c r="G13460" s="71"/>
    </row>
    <row r="13461" spans="1:7" x14ac:dyDescent="0.2">
      <c r="A13461" s="77">
        <v>549351</v>
      </c>
      <c r="B13461" s="76" t="s">
        <v>12432</v>
      </c>
      <c r="F13461" s="71"/>
      <c r="G13461" s="71"/>
    </row>
    <row r="13462" spans="1:7" x14ac:dyDescent="0.2">
      <c r="A13462" s="77">
        <v>549410</v>
      </c>
      <c r="B13462" s="76" t="s">
        <v>12433</v>
      </c>
      <c r="F13462" s="71"/>
      <c r="G13462" s="71"/>
    </row>
    <row r="13463" spans="1:7" x14ac:dyDescent="0.2">
      <c r="A13463" s="77">
        <v>549430</v>
      </c>
      <c r="B13463" s="76" t="s">
        <v>12434</v>
      </c>
      <c r="F13463" s="71"/>
      <c r="G13463" s="71"/>
    </row>
    <row r="13464" spans="1:7" x14ac:dyDescent="0.2">
      <c r="A13464" s="77">
        <v>549440</v>
      </c>
      <c r="B13464" s="76" t="s">
        <v>12240</v>
      </c>
      <c r="F13464" s="71"/>
      <c r="G13464" s="71"/>
    </row>
    <row r="13465" spans="1:7" x14ac:dyDescent="0.2">
      <c r="A13465" s="77">
        <v>549500</v>
      </c>
      <c r="B13465" s="76" t="s">
        <v>12435</v>
      </c>
      <c r="F13465" s="71"/>
      <c r="G13465" s="71"/>
    </row>
    <row r="13466" spans="1:7" x14ac:dyDescent="0.2">
      <c r="A13466" s="77">
        <v>549510</v>
      </c>
      <c r="B13466" s="76" t="s">
        <v>475</v>
      </c>
      <c r="F13466" s="71"/>
      <c r="G13466" s="71"/>
    </row>
    <row r="13467" spans="1:7" x14ac:dyDescent="0.2">
      <c r="A13467" s="77">
        <v>549520</v>
      </c>
      <c r="B13467" s="76" t="s">
        <v>12436</v>
      </c>
      <c r="F13467" s="71"/>
      <c r="G13467" s="71"/>
    </row>
    <row r="13468" spans="1:7" x14ac:dyDescent="0.2">
      <c r="A13468" s="77">
        <v>549530</v>
      </c>
      <c r="B13468" s="76" t="s">
        <v>12437</v>
      </c>
      <c r="F13468" s="71"/>
      <c r="G13468" s="71"/>
    </row>
    <row r="13469" spans="1:7" x14ac:dyDescent="0.2">
      <c r="A13469" s="77">
        <v>549620</v>
      </c>
      <c r="B13469" s="76" t="s">
        <v>12438</v>
      </c>
      <c r="F13469" s="71"/>
      <c r="G13469" s="71"/>
    </row>
    <row r="13470" spans="1:7" x14ac:dyDescent="0.2">
      <c r="A13470" s="77">
        <v>549650</v>
      </c>
      <c r="B13470" s="76" t="s">
        <v>11957</v>
      </c>
      <c r="F13470" s="71"/>
      <c r="G13470" s="71"/>
    </row>
    <row r="13471" spans="1:7" x14ac:dyDescent="0.2">
      <c r="A13471" s="77">
        <v>549660</v>
      </c>
      <c r="B13471" s="76" t="s">
        <v>12439</v>
      </c>
      <c r="F13471" s="71"/>
      <c r="G13471" s="71"/>
    </row>
    <row r="13472" spans="1:7" x14ac:dyDescent="0.2">
      <c r="A13472" s="77">
        <v>549702</v>
      </c>
      <c r="B13472" s="76" t="s">
        <v>12440</v>
      </c>
      <c r="F13472" s="71"/>
      <c r="G13472" s="71"/>
    </row>
    <row r="13473" spans="1:7" x14ac:dyDescent="0.2">
      <c r="A13473" s="77">
        <v>549703</v>
      </c>
      <c r="B13473" s="76" t="s">
        <v>12441</v>
      </c>
      <c r="F13473" s="71"/>
      <c r="G13473" s="71"/>
    </row>
    <row r="13474" spans="1:7" x14ac:dyDescent="0.2">
      <c r="A13474" s="77">
        <v>549704</v>
      </c>
      <c r="B13474" s="76" t="s">
        <v>12442</v>
      </c>
      <c r="F13474" s="71"/>
      <c r="G13474" s="71"/>
    </row>
    <row r="13475" spans="1:7" x14ac:dyDescent="0.2">
      <c r="A13475" s="77">
        <v>549760</v>
      </c>
      <c r="B13475" s="76" t="s">
        <v>12443</v>
      </c>
      <c r="F13475" s="71"/>
      <c r="G13475" s="71"/>
    </row>
    <row r="13476" spans="1:7" x14ac:dyDescent="0.2">
      <c r="A13476" s="77">
        <v>549810</v>
      </c>
      <c r="B13476" s="76" t="s">
        <v>12444</v>
      </c>
      <c r="F13476" s="71"/>
      <c r="G13476" s="71"/>
    </row>
    <row r="13477" spans="1:7" x14ac:dyDescent="0.2">
      <c r="A13477" s="77">
        <v>549820</v>
      </c>
      <c r="B13477" s="76" t="s">
        <v>12445</v>
      </c>
      <c r="F13477" s="71"/>
      <c r="G13477" s="71"/>
    </row>
    <row r="13478" spans="1:7" x14ac:dyDescent="0.2">
      <c r="A13478" s="77">
        <v>549821</v>
      </c>
      <c r="B13478" s="76" t="s">
        <v>12445</v>
      </c>
      <c r="F13478" s="71"/>
      <c r="G13478" s="71"/>
    </row>
    <row r="13479" spans="1:7" x14ac:dyDescent="0.2">
      <c r="A13479" s="77">
        <v>549830</v>
      </c>
      <c r="B13479" s="76" t="s">
        <v>12446</v>
      </c>
      <c r="F13479" s="71"/>
      <c r="G13479" s="71"/>
    </row>
    <row r="13480" spans="1:7" x14ac:dyDescent="0.2">
      <c r="A13480" s="77">
        <v>549910</v>
      </c>
      <c r="B13480" s="76" t="s">
        <v>12447</v>
      </c>
      <c r="F13480" s="71"/>
      <c r="G13480" s="71"/>
    </row>
    <row r="13481" spans="1:7" x14ac:dyDescent="0.2">
      <c r="A13481" s="77">
        <v>549925</v>
      </c>
      <c r="B13481" s="76" t="s">
        <v>12448</v>
      </c>
      <c r="F13481" s="71"/>
      <c r="G13481" s="71"/>
    </row>
    <row r="13482" spans="1:7" x14ac:dyDescent="0.2">
      <c r="A13482" s="77">
        <v>550001</v>
      </c>
      <c r="B13482" s="76" t="s">
        <v>12449</v>
      </c>
      <c r="F13482" s="71"/>
      <c r="G13482" s="71"/>
    </row>
    <row r="13483" spans="1:7" x14ac:dyDescent="0.2">
      <c r="A13483" s="77">
        <v>550002</v>
      </c>
      <c r="B13483" s="76" t="s">
        <v>12450</v>
      </c>
      <c r="F13483" s="71"/>
      <c r="G13483" s="71"/>
    </row>
    <row r="13484" spans="1:7" x14ac:dyDescent="0.2">
      <c r="A13484" s="77">
        <v>550003</v>
      </c>
      <c r="B13484" s="76" t="s">
        <v>12451</v>
      </c>
      <c r="F13484" s="71"/>
      <c r="G13484" s="71"/>
    </row>
    <row r="13485" spans="1:7" x14ac:dyDescent="0.2">
      <c r="A13485" s="77">
        <v>550004</v>
      </c>
      <c r="B13485" s="76" t="s">
        <v>12452</v>
      </c>
      <c r="F13485" s="71"/>
      <c r="G13485" s="71"/>
    </row>
    <row r="13486" spans="1:7" x14ac:dyDescent="0.2">
      <c r="A13486" s="77">
        <v>550005</v>
      </c>
      <c r="B13486" s="76" t="s">
        <v>12453</v>
      </c>
      <c r="F13486" s="71"/>
      <c r="G13486" s="71"/>
    </row>
    <row r="13487" spans="1:7" x14ac:dyDescent="0.2">
      <c r="A13487" s="77">
        <v>550006</v>
      </c>
      <c r="B13487" s="76" t="s">
        <v>12454</v>
      </c>
      <c r="F13487" s="71"/>
      <c r="G13487" s="71"/>
    </row>
    <row r="13488" spans="1:7" x14ac:dyDescent="0.2">
      <c r="A13488" s="77">
        <v>550007</v>
      </c>
      <c r="B13488" s="76" t="s">
        <v>12455</v>
      </c>
      <c r="F13488" s="71"/>
      <c r="G13488" s="71"/>
    </row>
    <row r="13489" spans="1:7" x14ac:dyDescent="0.2">
      <c r="A13489" s="77">
        <v>550008</v>
      </c>
      <c r="B13489" s="76" t="s">
        <v>12456</v>
      </c>
      <c r="F13489" s="71"/>
      <c r="G13489" s="71"/>
    </row>
    <row r="13490" spans="1:7" x14ac:dyDescent="0.2">
      <c r="A13490" s="77">
        <v>550009</v>
      </c>
      <c r="B13490" s="76" t="s">
        <v>12457</v>
      </c>
      <c r="F13490" s="71"/>
      <c r="G13490" s="71"/>
    </row>
    <row r="13491" spans="1:7" x14ac:dyDescent="0.2">
      <c r="A13491" s="77">
        <v>550010</v>
      </c>
      <c r="B13491" s="76" t="s">
        <v>12458</v>
      </c>
      <c r="F13491" s="71"/>
      <c r="G13491" s="71"/>
    </row>
    <row r="13492" spans="1:7" x14ac:dyDescent="0.2">
      <c r="A13492" s="77">
        <v>550011</v>
      </c>
      <c r="B13492" s="76" t="s">
        <v>12459</v>
      </c>
      <c r="F13492" s="71"/>
      <c r="G13492" s="71"/>
    </row>
    <row r="13493" spans="1:7" x14ac:dyDescent="0.2">
      <c r="A13493" s="77">
        <v>550012</v>
      </c>
      <c r="B13493" s="76" t="s">
        <v>12460</v>
      </c>
      <c r="F13493" s="71"/>
      <c r="G13493" s="71"/>
    </row>
    <row r="13494" spans="1:7" x14ac:dyDescent="0.2">
      <c r="A13494" s="77">
        <v>550013</v>
      </c>
      <c r="B13494" s="76" t="s">
        <v>12461</v>
      </c>
      <c r="F13494" s="71"/>
      <c r="G13494" s="71"/>
    </row>
    <row r="13495" spans="1:7" x14ac:dyDescent="0.2">
      <c r="A13495" s="77">
        <v>550014</v>
      </c>
      <c r="B13495" s="76" t="s">
        <v>12462</v>
      </c>
      <c r="F13495" s="71"/>
      <c r="G13495" s="71"/>
    </row>
    <row r="13496" spans="1:7" x14ac:dyDescent="0.2">
      <c r="A13496" s="77">
        <v>550015</v>
      </c>
      <c r="B13496" s="76" t="s">
        <v>12463</v>
      </c>
      <c r="F13496" s="71"/>
      <c r="G13496" s="71"/>
    </row>
    <row r="13497" spans="1:7" x14ac:dyDescent="0.2">
      <c r="A13497" s="77">
        <v>550016</v>
      </c>
      <c r="B13497" s="76" t="s">
        <v>12464</v>
      </c>
      <c r="F13497" s="71"/>
      <c r="G13497" s="71"/>
    </row>
    <row r="13498" spans="1:7" x14ac:dyDescent="0.2">
      <c r="A13498" s="77">
        <v>550017</v>
      </c>
      <c r="B13498" s="76" t="s">
        <v>12465</v>
      </c>
      <c r="F13498" s="71"/>
      <c r="G13498" s="71"/>
    </row>
    <row r="13499" spans="1:7" x14ac:dyDescent="0.2">
      <c r="A13499" s="77">
        <v>550018</v>
      </c>
      <c r="B13499" s="76" t="s">
        <v>12466</v>
      </c>
      <c r="F13499" s="71"/>
      <c r="G13499" s="71"/>
    </row>
    <row r="13500" spans="1:7" x14ac:dyDescent="0.2">
      <c r="A13500" s="77">
        <v>550019</v>
      </c>
      <c r="B13500" s="76" t="s">
        <v>12467</v>
      </c>
      <c r="F13500" s="71"/>
      <c r="G13500" s="71"/>
    </row>
    <row r="13501" spans="1:7" x14ac:dyDescent="0.2">
      <c r="A13501" s="77">
        <v>550020</v>
      </c>
      <c r="B13501" s="76" t="s">
        <v>12468</v>
      </c>
      <c r="F13501" s="71"/>
      <c r="G13501" s="71"/>
    </row>
    <row r="13502" spans="1:7" x14ac:dyDescent="0.2">
      <c r="A13502" s="77">
        <v>550021</v>
      </c>
      <c r="B13502" s="76" t="s">
        <v>12469</v>
      </c>
      <c r="F13502" s="71"/>
      <c r="G13502" s="71"/>
    </row>
    <row r="13503" spans="1:7" x14ac:dyDescent="0.2">
      <c r="A13503" s="77">
        <v>550022</v>
      </c>
      <c r="B13503" s="76" t="s">
        <v>12470</v>
      </c>
      <c r="F13503" s="71"/>
      <c r="G13503" s="71"/>
    </row>
    <row r="13504" spans="1:7" x14ac:dyDescent="0.2">
      <c r="A13504" s="77">
        <v>550023</v>
      </c>
      <c r="B13504" s="76" t="s">
        <v>12471</v>
      </c>
      <c r="F13504" s="71"/>
      <c r="G13504" s="71"/>
    </row>
    <row r="13505" spans="1:7" x14ac:dyDescent="0.2">
      <c r="A13505" s="77">
        <v>550024</v>
      </c>
      <c r="B13505" s="76" t="s">
        <v>12472</v>
      </c>
      <c r="F13505" s="71"/>
      <c r="G13505" s="71"/>
    </row>
    <row r="13506" spans="1:7" x14ac:dyDescent="0.2">
      <c r="A13506" s="77">
        <v>550025</v>
      </c>
      <c r="B13506" s="76" t="s">
        <v>12473</v>
      </c>
      <c r="F13506" s="71"/>
      <c r="G13506" s="71"/>
    </row>
    <row r="13507" spans="1:7" x14ac:dyDescent="0.2">
      <c r="A13507" s="77">
        <v>550026</v>
      </c>
      <c r="B13507" s="76" t="s">
        <v>12474</v>
      </c>
      <c r="F13507" s="71"/>
      <c r="G13507" s="71"/>
    </row>
    <row r="13508" spans="1:7" x14ac:dyDescent="0.2">
      <c r="A13508" s="77">
        <v>550027</v>
      </c>
      <c r="B13508" s="76" t="s">
        <v>12475</v>
      </c>
      <c r="F13508" s="71"/>
      <c r="G13508" s="71"/>
    </row>
    <row r="13509" spans="1:7" x14ac:dyDescent="0.2">
      <c r="A13509" s="77">
        <v>550028</v>
      </c>
      <c r="B13509" s="76" t="s">
        <v>12476</v>
      </c>
      <c r="F13509" s="71"/>
      <c r="G13509" s="71"/>
    </row>
    <row r="13510" spans="1:7" x14ac:dyDescent="0.2">
      <c r="A13510" s="77">
        <v>550029</v>
      </c>
      <c r="B13510" s="76" t="s">
        <v>12477</v>
      </c>
      <c r="F13510" s="71"/>
      <c r="G13510" s="71"/>
    </row>
    <row r="13511" spans="1:7" x14ac:dyDescent="0.2">
      <c r="A13511" s="77">
        <v>550030</v>
      </c>
      <c r="B13511" s="76" t="s">
        <v>12478</v>
      </c>
      <c r="F13511" s="71"/>
      <c r="G13511" s="71"/>
    </row>
    <row r="13512" spans="1:7" x14ac:dyDescent="0.2">
      <c r="A13512" s="77">
        <v>550031</v>
      </c>
      <c r="B13512" s="76" t="s">
        <v>12479</v>
      </c>
      <c r="F13512" s="71"/>
      <c r="G13512" s="71"/>
    </row>
    <row r="13513" spans="1:7" x14ac:dyDescent="0.2">
      <c r="A13513" s="77">
        <v>550032</v>
      </c>
      <c r="B13513" s="76" t="s">
        <v>12480</v>
      </c>
      <c r="F13513" s="71"/>
      <c r="G13513" s="71"/>
    </row>
    <row r="13514" spans="1:7" x14ac:dyDescent="0.2">
      <c r="A13514" s="77">
        <v>550033</v>
      </c>
      <c r="B13514" s="76" t="s">
        <v>12481</v>
      </c>
      <c r="F13514" s="71"/>
      <c r="G13514" s="71"/>
    </row>
    <row r="13515" spans="1:7" x14ac:dyDescent="0.2">
      <c r="A13515" s="77">
        <v>550034</v>
      </c>
      <c r="B13515" s="76" t="s">
        <v>12482</v>
      </c>
      <c r="F13515" s="71"/>
      <c r="G13515" s="71"/>
    </row>
    <row r="13516" spans="1:7" x14ac:dyDescent="0.2">
      <c r="A13516" s="77">
        <v>550035</v>
      </c>
      <c r="B13516" s="76" t="s">
        <v>12483</v>
      </c>
      <c r="F13516" s="71"/>
      <c r="G13516" s="71"/>
    </row>
    <row r="13517" spans="1:7" x14ac:dyDescent="0.2">
      <c r="A13517" s="77">
        <v>550036</v>
      </c>
      <c r="B13517" s="76" t="s">
        <v>10110</v>
      </c>
      <c r="F13517" s="71"/>
      <c r="G13517" s="71"/>
    </row>
    <row r="13518" spans="1:7" x14ac:dyDescent="0.2">
      <c r="A13518" s="77">
        <v>550037</v>
      </c>
      <c r="B13518" s="76" t="s">
        <v>12484</v>
      </c>
      <c r="F13518" s="71"/>
      <c r="G13518" s="71"/>
    </row>
    <row r="13519" spans="1:7" x14ac:dyDescent="0.2">
      <c r="A13519" s="77">
        <v>550038</v>
      </c>
      <c r="B13519" s="76" t="s">
        <v>12485</v>
      </c>
      <c r="F13519" s="71"/>
      <c r="G13519" s="71"/>
    </row>
    <row r="13520" spans="1:7" x14ac:dyDescent="0.2">
      <c r="A13520" s="77">
        <v>550039</v>
      </c>
      <c r="B13520" s="76" t="s">
        <v>12486</v>
      </c>
      <c r="F13520" s="71"/>
      <c r="G13520" s="71"/>
    </row>
    <row r="13521" spans="1:7" x14ac:dyDescent="0.2">
      <c r="A13521" s="77">
        <v>550040</v>
      </c>
      <c r="B13521" s="76" t="s">
        <v>12487</v>
      </c>
      <c r="F13521" s="71"/>
      <c r="G13521" s="71"/>
    </row>
    <row r="13522" spans="1:7" x14ac:dyDescent="0.2">
      <c r="A13522" s="77">
        <v>550041</v>
      </c>
      <c r="B13522" s="76" t="s">
        <v>12488</v>
      </c>
      <c r="F13522" s="71"/>
      <c r="G13522" s="71"/>
    </row>
    <row r="13523" spans="1:7" x14ac:dyDescent="0.2">
      <c r="A13523" s="77">
        <v>550042</v>
      </c>
      <c r="B13523" s="76" t="s">
        <v>12489</v>
      </c>
      <c r="F13523" s="71"/>
      <c r="G13523" s="71"/>
    </row>
    <row r="13524" spans="1:7" x14ac:dyDescent="0.2">
      <c r="A13524" s="77">
        <v>550043</v>
      </c>
      <c r="B13524" s="76" t="s">
        <v>12490</v>
      </c>
      <c r="F13524" s="71"/>
      <c r="G13524" s="71"/>
    </row>
    <row r="13525" spans="1:7" x14ac:dyDescent="0.2">
      <c r="A13525" s="77">
        <v>550044</v>
      </c>
      <c r="B13525" s="76" t="s">
        <v>12491</v>
      </c>
      <c r="F13525" s="71"/>
      <c r="G13525" s="71"/>
    </row>
    <row r="13526" spans="1:7" x14ac:dyDescent="0.2">
      <c r="A13526" s="77">
        <v>550045</v>
      </c>
      <c r="B13526" s="76" t="s">
        <v>12492</v>
      </c>
      <c r="F13526" s="71"/>
      <c r="G13526" s="71"/>
    </row>
    <row r="13527" spans="1:7" x14ac:dyDescent="0.2">
      <c r="A13527" s="77">
        <v>550046</v>
      </c>
      <c r="B13527" s="76" t="s">
        <v>12493</v>
      </c>
      <c r="F13527" s="71"/>
      <c r="G13527" s="71"/>
    </row>
    <row r="13528" spans="1:7" x14ac:dyDescent="0.2">
      <c r="A13528" s="77">
        <v>550050</v>
      </c>
      <c r="B13528" s="76" t="s">
        <v>12492</v>
      </c>
      <c r="F13528" s="71"/>
      <c r="G13528" s="71"/>
    </row>
    <row r="13529" spans="1:7" x14ac:dyDescent="0.2">
      <c r="A13529" s="77">
        <v>560311</v>
      </c>
      <c r="B13529" s="76" t="s">
        <v>12494</v>
      </c>
      <c r="F13529" s="71"/>
      <c r="G13529" s="71"/>
    </row>
    <row r="13530" spans="1:7" x14ac:dyDescent="0.2">
      <c r="A13530" s="77">
        <v>570200</v>
      </c>
      <c r="B13530" s="76" t="s">
        <v>12495</v>
      </c>
      <c r="F13530" s="71"/>
      <c r="G13530" s="71"/>
    </row>
    <row r="13531" spans="1:7" x14ac:dyDescent="0.2">
      <c r="A13531" s="77">
        <v>570210</v>
      </c>
      <c r="B13531" s="76" t="s">
        <v>12496</v>
      </c>
      <c r="F13531" s="71"/>
      <c r="G13531" s="71"/>
    </row>
    <row r="13532" spans="1:7" x14ac:dyDescent="0.2">
      <c r="A13532" s="77">
        <v>570211</v>
      </c>
      <c r="B13532" s="76" t="s">
        <v>12497</v>
      </c>
      <c r="F13532" s="71"/>
      <c r="G13532" s="71"/>
    </row>
    <row r="13533" spans="1:7" x14ac:dyDescent="0.2">
      <c r="A13533" s="77">
        <v>570212</v>
      </c>
      <c r="B13533" s="76" t="s">
        <v>12498</v>
      </c>
      <c r="F13533" s="71"/>
      <c r="G13533" s="71"/>
    </row>
    <row r="13534" spans="1:7" x14ac:dyDescent="0.2">
      <c r="A13534" s="77">
        <v>570214</v>
      </c>
      <c r="B13534" s="76" t="s">
        <v>12499</v>
      </c>
      <c r="F13534" s="71"/>
      <c r="G13534" s="71"/>
    </row>
    <row r="13535" spans="1:7" x14ac:dyDescent="0.2">
      <c r="A13535" s="77">
        <v>570220</v>
      </c>
      <c r="B13535" s="76" t="s">
        <v>12500</v>
      </c>
      <c r="F13535" s="71"/>
      <c r="G13535" s="71"/>
    </row>
    <row r="13536" spans="1:7" x14ac:dyDescent="0.2">
      <c r="A13536" s="77">
        <v>570221</v>
      </c>
      <c r="B13536" s="76" t="s">
        <v>12501</v>
      </c>
      <c r="F13536" s="71"/>
      <c r="G13536" s="71"/>
    </row>
    <row r="13537" spans="1:7" x14ac:dyDescent="0.2">
      <c r="A13537" s="77">
        <v>570801</v>
      </c>
      <c r="B13537" s="76" t="s">
        <v>12502</v>
      </c>
      <c r="F13537" s="71"/>
      <c r="G13537" s="71"/>
    </row>
    <row r="13538" spans="1:7" x14ac:dyDescent="0.2">
      <c r="A13538" s="77">
        <v>570850</v>
      </c>
      <c r="B13538" s="76" t="s">
        <v>476</v>
      </c>
      <c r="F13538" s="71"/>
      <c r="G13538" s="71"/>
    </row>
    <row r="13539" spans="1:7" x14ac:dyDescent="0.2">
      <c r="A13539" s="77">
        <v>570851</v>
      </c>
      <c r="B13539" s="76" t="s">
        <v>12503</v>
      </c>
      <c r="F13539" s="71"/>
      <c r="G13539" s="71"/>
    </row>
    <row r="13540" spans="1:7" x14ac:dyDescent="0.2">
      <c r="A13540" s="77">
        <v>570852</v>
      </c>
      <c r="B13540" s="76" t="s">
        <v>12504</v>
      </c>
      <c r="F13540" s="71"/>
      <c r="G13540" s="71"/>
    </row>
    <row r="13541" spans="1:7" x14ac:dyDescent="0.2">
      <c r="A13541" s="77">
        <v>570853</v>
      </c>
      <c r="B13541" s="76" t="s">
        <v>12505</v>
      </c>
      <c r="F13541" s="71"/>
      <c r="G13541" s="71"/>
    </row>
    <row r="13542" spans="1:7" x14ac:dyDescent="0.2">
      <c r="A13542" s="77">
        <v>570854</v>
      </c>
      <c r="B13542" s="76" t="s">
        <v>12506</v>
      </c>
      <c r="F13542" s="71"/>
      <c r="G13542" s="71"/>
    </row>
    <row r="13543" spans="1:7" x14ac:dyDescent="0.2">
      <c r="A13543" s="77">
        <v>570855</v>
      </c>
      <c r="B13543" s="76" t="s">
        <v>477</v>
      </c>
      <c r="F13543" s="71"/>
      <c r="G13543" s="71"/>
    </row>
    <row r="13544" spans="1:7" x14ac:dyDescent="0.2">
      <c r="A13544" s="77">
        <v>570876</v>
      </c>
      <c r="B13544" s="76" t="s">
        <v>12507</v>
      </c>
      <c r="F13544" s="71"/>
      <c r="G13544" s="71"/>
    </row>
    <row r="13545" spans="1:7" x14ac:dyDescent="0.2">
      <c r="A13545" s="77">
        <v>570877</v>
      </c>
      <c r="B13545" s="76" t="s">
        <v>12508</v>
      </c>
      <c r="F13545" s="71"/>
      <c r="G13545" s="71"/>
    </row>
    <row r="13546" spans="1:7" x14ac:dyDescent="0.2">
      <c r="A13546" s="77">
        <v>570878</v>
      </c>
      <c r="B13546" s="76" t="s">
        <v>12509</v>
      </c>
      <c r="F13546" s="71"/>
      <c r="G13546" s="71"/>
    </row>
    <row r="13547" spans="1:7" x14ac:dyDescent="0.2">
      <c r="A13547" s="77">
        <v>570879</v>
      </c>
      <c r="B13547" s="76" t="s">
        <v>78</v>
      </c>
      <c r="F13547" s="71"/>
      <c r="G13547" s="71"/>
    </row>
    <row r="13548" spans="1:7" x14ac:dyDescent="0.2">
      <c r="A13548" s="77">
        <v>570880</v>
      </c>
      <c r="B13548" s="76" t="s">
        <v>12510</v>
      </c>
      <c r="F13548" s="71"/>
      <c r="G13548" s="71"/>
    </row>
    <row r="13549" spans="1:7" x14ac:dyDescent="0.2">
      <c r="A13549" s="77">
        <v>570881</v>
      </c>
      <c r="B13549" s="76" t="s">
        <v>12511</v>
      </c>
      <c r="F13549" s="71"/>
      <c r="G13549" s="71"/>
    </row>
    <row r="13550" spans="1:7" x14ac:dyDescent="0.2">
      <c r="A13550" s="77">
        <v>570882</v>
      </c>
      <c r="B13550" s="76" t="s">
        <v>12512</v>
      </c>
      <c r="F13550" s="71"/>
      <c r="G13550" s="71"/>
    </row>
    <row r="13551" spans="1:7" x14ac:dyDescent="0.2">
      <c r="A13551" s="77">
        <v>570883</v>
      </c>
      <c r="B13551" s="76" t="s">
        <v>12513</v>
      </c>
      <c r="F13551" s="71"/>
      <c r="G13551" s="71"/>
    </row>
    <row r="13552" spans="1:7" x14ac:dyDescent="0.2">
      <c r="A13552" s="77">
        <v>570884</v>
      </c>
      <c r="B13552" s="76" t="s">
        <v>12514</v>
      </c>
      <c r="F13552" s="71"/>
      <c r="G13552" s="71"/>
    </row>
    <row r="13553" spans="1:7" x14ac:dyDescent="0.2">
      <c r="A13553" s="77">
        <v>570885</v>
      </c>
      <c r="B13553" s="76" t="s">
        <v>12515</v>
      </c>
      <c r="F13553" s="71"/>
      <c r="G13553" s="71"/>
    </row>
    <row r="13554" spans="1:7" x14ac:dyDescent="0.2">
      <c r="A13554" s="77">
        <v>570886</v>
      </c>
      <c r="B13554" s="76" t="s">
        <v>12516</v>
      </c>
      <c r="F13554" s="71"/>
      <c r="G13554" s="71"/>
    </row>
    <row r="13555" spans="1:7" x14ac:dyDescent="0.2">
      <c r="A13555" s="77">
        <v>570887</v>
      </c>
      <c r="B13555" s="76" t="s">
        <v>12517</v>
      </c>
      <c r="F13555" s="71"/>
      <c r="G13555" s="71"/>
    </row>
    <row r="13556" spans="1:7" x14ac:dyDescent="0.2">
      <c r="A13556" s="77">
        <v>570888</v>
      </c>
      <c r="B13556" s="76" t="s">
        <v>12518</v>
      </c>
      <c r="F13556" s="71"/>
      <c r="G13556" s="71"/>
    </row>
    <row r="13557" spans="1:7" x14ac:dyDescent="0.2">
      <c r="A13557" s="77">
        <v>570889</v>
      </c>
      <c r="B13557" s="76" t="s">
        <v>12519</v>
      </c>
      <c r="F13557" s="71"/>
      <c r="G13557" s="71"/>
    </row>
    <row r="13558" spans="1:7" x14ac:dyDescent="0.2">
      <c r="A13558" s="77">
        <v>570900</v>
      </c>
      <c r="B13558" s="76" t="s">
        <v>12520</v>
      </c>
      <c r="F13558" s="71"/>
      <c r="G13558" s="71"/>
    </row>
    <row r="13559" spans="1:7" x14ac:dyDescent="0.2">
      <c r="A13559" s="77">
        <v>570901</v>
      </c>
      <c r="B13559" s="76" t="s">
        <v>12521</v>
      </c>
      <c r="F13559" s="71"/>
      <c r="G13559" s="71"/>
    </row>
    <row r="13560" spans="1:7" x14ac:dyDescent="0.2">
      <c r="A13560" s="77">
        <v>570902</v>
      </c>
      <c r="B13560" s="76" t="s">
        <v>79</v>
      </c>
      <c r="F13560" s="71"/>
      <c r="G13560" s="71"/>
    </row>
    <row r="13561" spans="1:7" x14ac:dyDescent="0.2">
      <c r="A13561" s="77">
        <v>570903</v>
      </c>
      <c r="B13561" s="76" t="s">
        <v>80</v>
      </c>
      <c r="F13561" s="71"/>
      <c r="G13561" s="71"/>
    </row>
    <row r="13562" spans="1:7" x14ac:dyDescent="0.2">
      <c r="A13562" s="77">
        <v>570950</v>
      </c>
      <c r="B13562" s="76" t="s">
        <v>12522</v>
      </c>
      <c r="F13562" s="71"/>
      <c r="G13562" s="71"/>
    </row>
    <row r="13563" spans="1:7" x14ac:dyDescent="0.2">
      <c r="A13563" s="77">
        <v>571000</v>
      </c>
      <c r="B13563" s="76" t="s">
        <v>12523</v>
      </c>
      <c r="F13563" s="71"/>
      <c r="G13563" s="71"/>
    </row>
    <row r="13564" spans="1:7" x14ac:dyDescent="0.2">
      <c r="A13564" s="77">
        <v>571010</v>
      </c>
      <c r="B13564" s="76" t="s">
        <v>12524</v>
      </c>
      <c r="F13564" s="71"/>
      <c r="G13564" s="71"/>
    </row>
    <row r="13565" spans="1:7" x14ac:dyDescent="0.2">
      <c r="A13565" s="77">
        <v>571011</v>
      </c>
      <c r="B13565" s="76" t="s">
        <v>12524</v>
      </c>
      <c r="F13565" s="71"/>
      <c r="G13565" s="71"/>
    </row>
    <row r="13566" spans="1:7" x14ac:dyDescent="0.2">
      <c r="A13566" s="77">
        <v>571021</v>
      </c>
      <c r="B13566" s="76" t="s">
        <v>12524</v>
      </c>
      <c r="F13566" s="71"/>
      <c r="G13566" s="71"/>
    </row>
    <row r="13567" spans="1:7" x14ac:dyDescent="0.2">
      <c r="A13567" s="77">
        <v>571022</v>
      </c>
      <c r="B13567" s="76" t="s">
        <v>12525</v>
      </c>
      <c r="F13567" s="71"/>
      <c r="G13567" s="71"/>
    </row>
    <row r="13568" spans="1:7" x14ac:dyDescent="0.2">
      <c r="A13568" s="77">
        <v>571050</v>
      </c>
      <c r="B13568" s="76" t="s">
        <v>12526</v>
      </c>
      <c r="F13568" s="71"/>
      <c r="G13568" s="71"/>
    </row>
    <row r="13569" spans="1:7" x14ac:dyDescent="0.2">
      <c r="A13569" s="77">
        <v>571060</v>
      </c>
      <c r="B13569" s="76" t="s">
        <v>12527</v>
      </c>
      <c r="F13569" s="71"/>
      <c r="G13569" s="71"/>
    </row>
    <row r="13570" spans="1:7" x14ac:dyDescent="0.2">
      <c r="A13570" s="77">
        <v>571110</v>
      </c>
      <c r="B13570" s="76" t="s">
        <v>12528</v>
      </c>
      <c r="F13570" s="71"/>
      <c r="G13570" s="71"/>
    </row>
    <row r="13571" spans="1:7" x14ac:dyDescent="0.2">
      <c r="A13571" s="77">
        <v>571157</v>
      </c>
      <c r="B13571" s="76" t="s">
        <v>12529</v>
      </c>
      <c r="F13571" s="71"/>
      <c r="G13571" s="71"/>
    </row>
    <row r="13572" spans="1:7" x14ac:dyDescent="0.2">
      <c r="A13572" s="77">
        <v>571158</v>
      </c>
      <c r="B13572" s="76" t="s">
        <v>12529</v>
      </c>
      <c r="F13572" s="71"/>
      <c r="G13572" s="71"/>
    </row>
    <row r="13573" spans="1:7" x14ac:dyDescent="0.2">
      <c r="A13573" s="77">
        <v>571201</v>
      </c>
      <c r="B13573" s="76" t="s">
        <v>12530</v>
      </c>
      <c r="F13573" s="71"/>
      <c r="G13573" s="71"/>
    </row>
    <row r="13574" spans="1:7" x14ac:dyDescent="0.2">
      <c r="A13574" s="77">
        <v>571210</v>
      </c>
      <c r="B13574" s="76" t="s">
        <v>12531</v>
      </c>
      <c r="F13574" s="71"/>
      <c r="G13574" s="71"/>
    </row>
    <row r="13575" spans="1:7" x14ac:dyDescent="0.2">
      <c r="A13575" s="77">
        <v>571230</v>
      </c>
      <c r="B13575" s="76" t="s">
        <v>12532</v>
      </c>
      <c r="F13575" s="71"/>
      <c r="G13575" s="71"/>
    </row>
    <row r="13576" spans="1:7" x14ac:dyDescent="0.2">
      <c r="A13576" s="77">
        <v>571232</v>
      </c>
      <c r="B13576" s="76" t="s">
        <v>12532</v>
      </c>
      <c r="F13576" s="71"/>
      <c r="G13576" s="71"/>
    </row>
    <row r="13577" spans="1:7" x14ac:dyDescent="0.2">
      <c r="A13577" s="77">
        <v>571351</v>
      </c>
      <c r="B13577" s="76" t="s">
        <v>12533</v>
      </c>
      <c r="F13577" s="71"/>
      <c r="G13577" s="71"/>
    </row>
    <row r="13578" spans="1:7" x14ac:dyDescent="0.2">
      <c r="A13578" s="77">
        <v>571400</v>
      </c>
      <c r="B13578" s="76" t="s">
        <v>12534</v>
      </c>
      <c r="F13578" s="71"/>
      <c r="G13578" s="71"/>
    </row>
    <row r="13579" spans="1:7" x14ac:dyDescent="0.2">
      <c r="A13579" s="77">
        <v>571410</v>
      </c>
      <c r="B13579" s="76" t="s">
        <v>12535</v>
      </c>
      <c r="F13579" s="71"/>
      <c r="G13579" s="71"/>
    </row>
    <row r="13580" spans="1:7" x14ac:dyDescent="0.2">
      <c r="A13580" s="77">
        <v>571411</v>
      </c>
      <c r="B13580" s="76" t="s">
        <v>12535</v>
      </c>
      <c r="F13580" s="71"/>
      <c r="G13580" s="71"/>
    </row>
    <row r="13581" spans="1:7" x14ac:dyDescent="0.2">
      <c r="A13581" s="77">
        <v>571425</v>
      </c>
      <c r="B13581" s="76" t="s">
        <v>12536</v>
      </c>
      <c r="F13581" s="71"/>
      <c r="G13581" s="71"/>
    </row>
    <row r="13582" spans="1:7" x14ac:dyDescent="0.2">
      <c r="A13582" s="77">
        <v>571440</v>
      </c>
      <c r="B13582" s="76" t="s">
        <v>12537</v>
      </c>
      <c r="F13582" s="71"/>
      <c r="G13582" s="71"/>
    </row>
    <row r="13583" spans="1:7" x14ac:dyDescent="0.2">
      <c r="A13583" s="77">
        <v>571550</v>
      </c>
      <c r="B13583" s="76" t="s">
        <v>12538</v>
      </c>
      <c r="F13583" s="71"/>
      <c r="G13583" s="71"/>
    </row>
    <row r="13584" spans="1:7" x14ac:dyDescent="0.2">
      <c r="A13584" s="77">
        <v>571600</v>
      </c>
      <c r="B13584" s="76" t="s">
        <v>12539</v>
      </c>
      <c r="F13584" s="71"/>
      <c r="G13584" s="71"/>
    </row>
    <row r="13585" spans="1:7" x14ac:dyDescent="0.2">
      <c r="A13585" s="77">
        <v>571601</v>
      </c>
      <c r="B13585" s="76" t="s">
        <v>12539</v>
      </c>
      <c r="F13585" s="71"/>
      <c r="G13585" s="71"/>
    </row>
    <row r="13586" spans="1:7" x14ac:dyDescent="0.2">
      <c r="A13586" s="77">
        <v>571610</v>
      </c>
      <c r="B13586" s="76" t="s">
        <v>12540</v>
      </c>
      <c r="F13586" s="71"/>
      <c r="G13586" s="71"/>
    </row>
    <row r="13587" spans="1:7" x14ac:dyDescent="0.2">
      <c r="A13587" s="77">
        <v>571620</v>
      </c>
      <c r="B13587" s="76" t="s">
        <v>12541</v>
      </c>
      <c r="F13587" s="71"/>
      <c r="G13587" s="71"/>
    </row>
    <row r="13588" spans="1:7" x14ac:dyDescent="0.2">
      <c r="A13588" s="77">
        <v>571680</v>
      </c>
      <c r="B13588" s="76" t="s">
        <v>12542</v>
      </c>
      <c r="F13588" s="71"/>
      <c r="G13588" s="71"/>
    </row>
    <row r="13589" spans="1:7" x14ac:dyDescent="0.2">
      <c r="A13589" s="77">
        <v>571701</v>
      </c>
      <c r="B13589" s="76" t="s">
        <v>12543</v>
      </c>
      <c r="F13589" s="71"/>
      <c r="G13589" s="71"/>
    </row>
    <row r="13590" spans="1:7" x14ac:dyDescent="0.2">
      <c r="A13590" s="77">
        <v>571702</v>
      </c>
      <c r="B13590" s="76" t="s">
        <v>12543</v>
      </c>
      <c r="F13590" s="71"/>
      <c r="G13590" s="71"/>
    </row>
    <row r="13591" spans="1:7" x14ac:dyDescent="0.2">
      <c r="A13591" s="77">
        <v>571730</v>
      </c>
      <c r="B13591" s="76" t="s">
        <v>12544</v>
      </c>
      <c r="F13591" s="71"/>
      <c r="G13591" s="71"/>
    </row>
    <row r="13592" spans="1:7" x14ac:dyDescent="0.2">
      <c r="A13592" s="77">
        <v>571740</v>
      </c>
      <c r="B13592" s="76" t="s">
        <v>12545</v>
      </c>
      <c r="F13592" s="71"/>
      <c r="G13592" s="71"/>
    </row>
    <row r="13593" spans="1:7" x14ac:dyDescent="0.2">
      <c r="A13593" s="77">
        <v>571825</v>
      </c>
      <c r="B13593" s="76" t="s">
        <v>12546</v>
      </c>
      <c r="F13593" s="71"/>
      <c r="G13593" s="71"/>
    </row>
    <row r="13594" spans="1:7" x14ac:dyDescent="0.2">
      <c r="A13594" s="77">
        <v>571890</v>
      </c>
      <c r="B13594" s="76" t="s">
        <v>0</v>
      </c>
      <c r="F13594" s="71"/>
      <c r="G13594" s="71"/>
    </row>
    <row r="13595" spans="1:7" x14ac:dyDescent="0.2">
      <c r="A13595" s="77">
        <v>571900</v>
      </c>
      <c r="B13595" s="76" t="s">
        <v>12547</v>
      </c>
      <c r="F13595" s="71"/>
      <c r="G13595" s="71"/>
    </row>
    <row r="13596" spans="1:7" x14ac:dyDescent="0.2">
      <c r="A13596" s="77">
        <v>572000</v>
      </c>
      <c r="B13596" s="76" t="s">
        <v>12548</v>
      </c>
      <c r="F13596" s="71"/>
      <c r="G13596" s="71"/>
    </row>
    <row r="13597" spans="1:7" x14ac:dyDescent="0.2">
      <c r="A13597" s="77">
        <v>572075</v>
      </c>
      <c r="B13597" s="76" t="s">
        <v>5232</v>
      </c>
      <c r="F13597" s="71"/>
      <c r="G13597" s="71"/>
    </row>
    <row r="13598" spans="1:7" x14ac:dyDescent="0.2">
      <c r="A13598" s="77">
        <v>572156</v>
      </c>
      <c r="B13598" s="76" t="s">
        <v>12549</v>
      </c>
      <c r="F13598" s="71"/>
      <c r="G13598" s="71"/>
    </row>
    <row r="13599" spans="1:7" x14ac:dyDescent="0.2">
      <c r="A13599" s="77">
        <v>572181</v>
      </c>
      <c r="B13599" s="76" t="s">
        <v>12550</v>
      </c>
      <c r="F13599" s="71"/>
      <c r="G13599" s="71"/>
    </row>
    <row r="13600" spans="1:7" x14ac:dyDescent="0.2">
      <c r="A13600" s="77">
        <v>572182</v>
      </c>
      <c r="B13600" s="76" t="s">
        <v>12550</v>
      </c>
      <c r="F13600" s="71"/>
      <c r="G13600" s="71"/>
    </row>
    <row r="13601" spans="1:7" x14ac:dyDescent="0.2">
      <c r="A13601" s="77">
        <v>572275</v>
      </c>
      <c r="B13601" s="76" t="s">
        <v>12551</v>
      </c>
      <c r="F13601" s="71"/>
      <c r="G13601" s="71"/>
    </row>
    <row r="13602" spans="1:7" x14ac:dyDescent="0.2">
      <c r="A13602" s="77">
        <v>572325</v>
      </c>
      <c r="B13602" s="76" t="s">
        <v>7894</v>
      </c>
      <c r="F13602" s="71"/>
      <c r="G13602" s="71"/>
    </row>
    <row r="13603" spans="1:7" x14ac:dyDescent="0.2">
      <c r="A13603" s="77">
        <v>572350</v>
      </c>
      <c r="B13603" s="76" t="s">
        <v>12552</v>
      </c>
      <c r="F13603" s="71"/>
      <c r="G13603" s="71"/>
    </row>
    <row r="13604" spans="1:7" x14ac:dyDescent="0.2">
      <c r="A13604" s="77">
        <v>572400</v>
      </c>
      <c r="B13604" s="76" t="s">
        <v>12005</v>
      </c>
      <c r="F13604" s="71"/>
      <c r="G13604" s="71"/>
    </row>
    <row r="13605" spans="1:7" x14ac:dyDescent="0.2">
      <c r="A13605" s="77">
        <v>572410</v>
      </c>
      <c r="B13605" s="76" t="s">
        <v>12553</v>
      </c>
      <c r="F13605" s="71"/>
      <c r="G13605" s="71"/>
    </row>
    <row r="13606" spans="1:7" x14ac:dyDescent="0.2">
      <c r="A13606" s="77">
        <v>572575</v>
      </c>
      <c r="B13606" s="76" t="s">
        <v>12554</v>
      </c>
      <c r="F13606" s="71"/>
      <c r="G13606" s="71"/>
    </row>
    <row r="13607" spans="1:7" x14ac:dyDescent="0.2">
      <c r="A13607" s="77">
        <v>572611</v>
      </c>
      <c r="B13607" s="76" t="s">
        <v>12555</v>
      </c>
      <c r="F13607" s="71"/>
      <c r="G13607" s="71"/>
    </row>
    <row r="13608" spans="1:7" x14ac:dyDescent="0.2">
      <c r="A13608" s="77">
        <v>572625</v>
      </c>
      <c r="B13608" s="76" t="s">
        <v>12556</v>
      </c>
      <c r="F13608" s="71"/>
      <c r="G13608" s="71"/>
    </row>
    <row r="13609" spans="1:7" x14ac:dyDescent="0.2">
      <c r="A13609" s="77">
        <v>572707</v>
      </c>
      <c r="B13609" s="76" t="s">
        <v>12557</v>
      </c>
      <c r="F13609" s="71"/>
      <c r="G13609" s="71"/>
    </row>
    <row r="13610" spans="1:7" x14ac:dyDescent="0.2">
      <c r="A13610" s="77">
        <v>572717</v>
      </c>
      <c r="B13610" s="76" t="s">
        <v>12557</v>
      </c>
      <c r="F13610" s="71"/>
      <c r="G13610" s="71"/>
    </row>
    <row r="13611" spans="1:7" x14ac:dyDescent="0.2">
      <c r="A13611" s="77">
        <v>572725</v>
      </c>
      <c r="B13611" s="76" t="s">
        <v>12558</v>
      </c>
      <c r="F13611" s="71"/>
      <c r="G13611" s="71"/>
    </row>
    <row r="13612" spans="1:7" x14ac:dyDescent="0.2">
      <c r="A13612" s="77">
        <v>572810</v>
      </c>
      <c r="B13612" s="76" t="s">
        <v>7773</v>
      </c>
      <c r="F13612" s="71"/>
      <c r="G13612" s="71"/>
    </row>
    <row r="13613" spans="1:7" x14ac:dyDescent="0.2">
      <c r="A13613" s="77">
        <v>572830</v>
      </c>
      <c r="B13613" s="76" t="s">
        <v>12559</v>
      </c>
      <c r="F13613" s="71"/>
      <c r="G13613" s="71"/>
    </row>
    <row r="13614" spans="1:7" x14ac:dyDescent="0.2">
      <c r="A13614" s="77">
        <v>572840</v>
      </c>
      <c r="B13614" s="76" t="s">
        <v>12560</v>
      </c>
      <c r="F13614" s="71"/>
      <c r="G13614" s="71"/>
    </row>
    <row r="13615" spans="1:7" x14ac:dyDescent="0.2">
      <c r="A13615" s="77">
        <v>572850</v>
      </c>
      <c r="B13615" s="76" t="s">
        <v>1117</v>
      </c>
      <c r="F13615" s="71"/>
      <c r="G13615" s="71"/>
    </row>
    <row r="13616" spans="1:7" x14ac:dyDescent="0.2">
      <c r="A13616" s="77">
        <v>572909</v>
      </c>
      <c r="B13616" s="76" t="s">
        <v>12561</v>
      </c>
      <c r="F13616" s="71"/>
      <c r="G13616" s="71"/>
    </row>
    <row r="13617" spans="1:7" x14ac:dyDescent="0.2">
      <c r="A13617" s="77">
        <v>572910</v>
      </c>
      <c r="B13617" s="76" t="s">
        <v>12562</v>
      </c>
      <c r="F13617" s="71"/>
      <c r="G13617" s="71"/>
    </row>
    <row r="13618" spans="1:7" x14ac:dyDescent="0.2">
      <c r="A13618" s="77">
        <v>572975</v>
      </c>
      <c r="B13618" s="76" t="s">
        <v>12563</v>
      </c>
      <c r="F13618" s="71"/>
      <c r="G13618" s="71"/>
    </row>
    <row r="13619" spans="1:7" x14ac:dyDescent="0.2">
      <c r="A13619" s="77">
        <v>573010</v>
      </c>
      <c r="B13619" s="76" t="s">
        <v>12564</v>
      </c>
      <c r="F13619" s="71"/>
      <c r="G13619" s="71"/>
    </row>
    <row r="13620" spans="1:7" x14ac:dyDescent="0.2">
      <c r="A13620" s="77">
        <v>573055</v>
      </c>
      <c r="B13620" s="76" t="s">
        <v>12565</v>
      </c>
      <c r="F13620" s="71"/>
      <c r="G13620" s="71"/>
    </row>
    <row r="13621" spans="1:7" x14ac:dyDescent="0.2">
      <c r="A13621" s="77">
        <v>573230</v>
      </c>
      <c r="B13621" s="76" t="s">
        <v>12566</v>
      </c>
      <c r="F13621" s="71"/>
      <c r="G13621" s="71"/>
    </row>
    <row r="13622" spans="1:7" x14ac:dyDescent="0.2">
      <c r="A13622" s="77">
        <v>573310</v>
      </c>
      <c r="B13622" s="76" t="s">
        <v>12567</v>
      </c>
      <c r="F13622" s="71"/>
      <c r="G13622" s="71"/>
    </row>
    <row r="13623" spans="1:7" x14ac:dyDescent="0.2">
      <c r="A13623" s="77">
        <v>573350</v>
      </c>
      <c r="B13623" s="76" t="s">
        <v>12568</v>
      </c>
      <c r="F13623" s="71"/>
      <c r="G13623" s="71"/>
    </row>
    <row r="13624" spans="1:7" x14ac:dyDescent="0.2">
      <c r="A13624" s="77">
        <v>573351</v>
      </c>
      <c r="B13624" s="76" t="s">
        <v>12569</v>
      </c>
      <c r="F13624" s="71"/>
      <c r="G13624" s="71"/>
    </row>
    <row r="13625" spans="1:7" x14ac:dyDescent="0.2">
      <c r="A13625" s="77">
        <v>573352</v>
      </c>
      <c r="B13625" s="76" t="s">
        <v>12569</v>
      </c>
      <c r="F13625" s="71"/>
      <c r="G13625" s="71"/>
    </row>
    <row r="13626" spans="1:7" x14ac:dyDescent="0.2">
      <c r="A13626" s="77">
        <v>573420</v>
      </c>
      <c r="B13626" s="76" t="s">
        <v>12570</v>
      </c>
      <c r="F13626" s="71"/>
      <c r="G13626" s="71"/>
    </row>
    <row r="13627" spans="1:7" x14ac:dyDescent="0.2">
      <c r="A13627" s="77">
        <v>573575</v>
      </c>
      <c r="B13627" s="76" t="s">
        <v>1</v>
      </c>
      <c r="F13627" s="71"/>
      <c r="G13627" s="71"/>
    </row>
    <row r="13628" spans="1:7" x14ac:dyDescent="0.2">
      <c r="A13628" s="77">
        <v>573625</v>
      </c>
      <c r="B13628" s="76" t="s">
        <v>12007</v>
      </c>
      <c r="F13628" s="71"/>
      <c r="G13628" s="71"/>
    </row>
    <row r="13629" spans="1:7" x14ac:dyDescent="0.2">
      <c r="A13629" s="77">
        <v>573675</v>
      </c>
      <c r="B13629" s="76" t="s">
        <v>12571</v>
      </c>
      <c r="F13629" s="71"/>
      <c r="G13629" s="71"/>
    </row>
    <row r="13630" spans="1:7" x14ac:dyDescent="0.2">
      <c r="A13630" s="77">
        <v>573720</v>
      </c>
      <c r="B13630" s="76" t="s">
        <v>12572</v>
      </c>
      <c r="F13630" s="71"/>
      <c r="G13630" s="71"/>
    </row>
    <row r="13631" spans="1:7" x14ac:dyDescent="0.2">
      <c r="A13631" s="77">
        <v>573730</v>
      </c>
      <c r="B13631" s="76" t="s">
        <v>12573</v>
      </c>
      <c r="F13631" s="71"/>
      <c r="G13631" s="71"/>
    </row>
    <row r="13632" spans="1:7" x14ac:dyDescent="0.2">
      <c r="A13632" s="77">
        <v>573740</v>
      </c>
      <c r="B13632" s="76" t="s">
        <v>12574</v>
      </c>
      <c r="F13632" s="71"/>
      <c r="G13632" s="71"/>
    </row>
    <row r="13633" spans="1:7" x14ac:dyDescent="0.2">
      <c r="A13633" s="77">
        <v>573875</v>
      </c>
      <c r="B13633" s="76" t="s">
        <v>2</v>
      </c>
      <c r="F13633" s="71"/>
      <c r="G13633" s="71"/>
    </row>
    <row r="13634" spans="1:7" x14ac:dyDescent="0.2">
      <c r="A13634" s="77">
        <v>573975</v>
      </c>
      <c r="B13634" s="76" t="s">
        <v>12575</v>
      </c>
      <c r="F13634" s="71"/>
      <c r="G13634" s="71"/>
    </row>
    <row r="13635" spans="1:7" x14ac:dyDescent="0.2">
      <c r="A13635" s="77">
        <v>574005</v>
      </c>
      <c r="B13635" s="76" t="s">
        <v>12576</v>
      </c>
      <c r="F13635" s="71"/>
      <c r="G13635" s="71"/>
    </row>
    <row r="13636" spans="1:7" x14ac:dyDescent="0.2">
      <c r="A13636" s="77">
        <v>574025</v>
      </c>
      <c r="B13636" s="76" t="s">
        <v>12576</v>
      </c>
      <c r="F13636" s="71"/>
      <c r="G13636" s="71"/>
    </row>
    <row r="13637" spans="1:7" x14ac:dyDescent="0.2">
      <c r="A13637" s="77">
        <v>574026</v>
      </c>
      <c r="B13637" s="76" t="s">
        <v>12576</v>
      </c>
      <c r="F13637" s="71"/>
      <c r="G13637" s="71"/>
    </row>
    <row r="13638" spans="1:7" x14ac:dyDescent="0.2">
      <c r="A13638" s="77">
        <v>574027</v>
      </c>
      <c r="B13638" s="76" t="s">
        <v>12577</v>
      </c>
      <c r="F13638" s="71"/>
      <c r="G13638" s="71"/>
    </row>
    <row r="13639" spans="1:7" x14ac:dyDescent="0.2">
      <c r="A13639" s="77">
        <v>574050</v>
      </c>
      <c r="B13639" s="76" t="s">
        <v>12578</v>
      </c>
      <c r="F13639" s="71"/>
      <c r="G13639" s="71"/>
    </row>
    <row r="13640" spans="1:7" x14ac:dyDescent="0.2">
      <c r="A13640" s="77">
        <v>574060</v>
      </c>
      <c r="B13640" s="76" t="s">
        <v>12579</v>
      </c>
      <c r="F13640" s="71"/>
      <c r="G13640" s="71"/>
    </row>
    <row r="13641" spans="1:7" x14ac:dyDescent="0.2">
      <c r="A13641" s="77">
        <v>574075</v>
      </c>
      <c r="B13641" s="76" t="s">
        <v>12580</v>
      </c>
      <c r="F13641" s="71"/>
      <c r="G13641" s="71"/>
    </row>
    <row r="13642" spans="1:7" x14ac:dyDescent="0.2">
      <c r="A13642" s="77">
        <v>574125</v>
      </c>
      <c r="B13642" s="76" t="s">
        <v>12581</v>
      </c>
      <c r="F13642" s="71"/>
      <c r="G13642" s="71"/>
    </row>
    <row r="13643" spans="1:7" x14ac:dyDescent="0.2">
      <c r="A13643" s="77">
        <v>574175</v>
      </c>
      <c r="B13643" s="76" t="s">
        <v>12582</v>
      </c>
      <c r="F13643" s="71"/>
      <c r="G13643" s="71"/>
    </row>
    <row r="13644" spans="1:7" x14ac:dyDescent="0.2">
      <c r="A13644" s="77">
        <v>574180</v>
      </c>
      <c r="B13644" s="76" t="s">
        <v>12583</v>
      </c>
      <c r="F13644" s="71"/>
      <c r="G13644" s="71"/>
    </row>
    <row r="13645" spans="1:7" x14ac:dyDescent="0.2">
      <c r="A13645" s="77">
        <v>574200</v>
      </c>
      <c r="B13645" s="76" t="s">
        <v>12400</v>
      </c>
      <c r="F13645" s="71"/>
      <c r="G13645" s="71"/>
    </row>
    <row r="13646" spans="1:7" x14ac:dyDescent="0.2">
      <c r="A13646" s="77">
        <v>574375</v>
      </c>
      <c r="B13646" s="76" t="s">
        <v>12584</v>
      </c>
      <c r="F13646" s="71"/>
      <c r="G13646" s="71"/>
    </row>
    <row r="13647" spans="1:7" x14ac:dyDescent="0.2">
      <c r="A13647" s="77">
        <v>574400</v>
      </c>
      <c r="B13647" s="76" t="s">
        <v>12585</v>
      </c>
      <c r="F13647" s="71"/>
      <c r="G13647" s="71"/>
    </row>
    <row r="13648" spans="1:7" x14ac:dyDescent="0.2">
      <c r="A13648" s="77">
        <v>574410</v>
      </c>
      <c r="B13648" s="76" t="s">
        <v>7910</v>
      </c>
      <c r="F13648" s="71"/>
      <c r="G13648" s="71"/>
    </row>
    <row r="13649" spans="1:7" x14ac:dyDescent="0.2">
      <c r="A13649" s="77">
        <v>574475</v>
      </c>
      <c r="B13649" s="76" t="s">
        <v>12586</v>
      </c>
      <c r="F13649" s="71"/>
      <c r="G13649" s="71"/>
    </row>
    <row r="13650" spans="1:7" x14ac:dyDescent="0.2">
      <c r="A13650" s="77">
        <v>574480</v>
      </c>
      <c r="B13650" s="76" t="s">
        <v>12587</v>
      </c>
      <c r="F13650" s="71"/>
      <c r="G13650" s="71"/>
    </row>
    <row r="13651" spans="1:7" x14ac:dyDescent="0.2">
      <c r="A13651" s="77">
        <v>574500</v>
      </c>
      <c r="B13651" s="76" t="s">
        <v>3</v>
      </c>
      <c r="F13651" s="71"/>
      <c r="G13651" s="71"/>
    </row>
    <row r="13652" spans="1:7" x14ac:dyDescent="0.2">
      <c r="A13652" s="77">
        <v>574510</v>
      </c>
      <c r="B13652" s="76" t="s">
        <v>12588</v>
      </c>
      <c r="F13652" s="71"/>
      <c r="G13652" s="71"/>
    </row>
    <row r="13653" spans="1:7" x14ac:dyDescent="0.2">
      <c r="A13653" s="77">
        <v>574551</v>
      </c>
      <c r="B13653" s="76" t="s">
        <v>12589</v>
      </c>
      <c r="F13653" s="71"/>
      <c r="G13653" s="71"/>
    </row>
    <row r="13654" spans="1:7" x14ac:dyDescent="0.2">
      <c r="A13654" s="77">
        <v>574575</v>
      </c>
      <c r="B13654" s="76" t="s">
        <v>12590</v>
      </c>
      <c r="F13654" s="71"/>
      <c r="G13654" s="71"/>
    </row>
    <row r="13655" spans="1:7" x14ac:dyDescent="0.2">
      <c r="A13655" s="77">
        <v>574625</v>
      </c>
      <c r="B13655" s="76" t="s">
        <v>12591</v>
      </c>
      <c r="F13655" s="71"/>
      <c r="G13655" s="71"/>
    </row>
    <row r="13656" spans="1:7" x14ac:dyDescent="0.2">
      <c r="A13656" s="77">
        <v>574675</v>
      </c>
      <c r="B13656" s="76" t="s">
        <v>12592</v>
      </c>
      <c r="F13656" s="71"/>
      <c r="G13656" s="71"/>
    </row>
    <row r="13657" spans="1:7" x14ac:dyDescent="0.2">
      <c r="A13657" s="77">
        <v>574680</v>
      </c>
      <c r="B13657" s="76" t="s">
        <v>12593</v>
      </c>
      <c r="F13657" s="71"/>
      <c r="G13657" s="71"/>
    </row>
    <row r="13658" spans="1:7" x14ac:dyDescent="0.2">
      <c r="A13658" s="77">
        <v>574713</v>
      </c>
      <c r="B13658" s="76" t="s">
        <v>12594</v>
      </c>
      <c r="F13658" s="71"/>
      <c r="G13658" s="71"/>
    </row>
    <row r="13659" spans="1:7" x14ac:dyDescent="0.2">
      <c r="A13659" s="77">
        <v>574725</v>
      </c>
      <c r="B13659" s="76" t="s">
        <v>12595</v>
      </c>
      <c r="F13659" s="71"/>
      <c r="G13659" s="71"/>
    </row>
    <row r="13660" spans="1:7" x14ac:dyDescent="0.2">
      <c r="A13660" s="77">
        <v>574750</v>
      </c>
      <c r="B13660" s="76" t="s">
        <v>12596</v>
      </c>
      <c r="F13660" s="71"/>
      <c r="G13660" s="71"/>
    </row>
    <row r="13661" spans="1:7" x14ac:dyDescent="0.2">
      <c r="A13661" s="77">
        <v>574775</v>
      </c>
      <c r="B13661" s="76" t="s">
        <v>12597</v>
      </c>
      <c r="F13661" s="71"/>
      <c r="G13661" s="71"/>
    </row>
    <row r="13662" spans="1:7" x14ac:dyDescent="0.2">
      <c r="A13662" s="77">
        <v>574777</v>
      </c>
      <c r="B13662" s="76" t="s">
        <v>12598</v>
      </c>
      <c r="F13662" s="71"/>
      <c r="G13662" s="71"/>
    </row>
    <row r="13663" spans="1:7" x14ac:dyDescent="0.2">
      <c r="A13663" s="77">
        <v>574810</v>
      </c>
      <c r="B13663" s="76" t="s">
        <v>12599</v>
      </c>
      <c r="F13663" s="71"/>
      <c r="G13663" s="71"/>
    </row>
    <row r="13664" spans="1:7" x14ac:dyDescent="0.2">
      <c r="A13664" s="77">
        <v>574820</v>
      </c>
      <c r="B13664" s="76" t="s">
        <v>12600</v>
      </c>
      <c r="F13664" s="71"/>
      <c r="G13664" s="71"/>
    </row>
    <row r="13665" spans="1:7" x14ac:dyDescent="0.2">
      <c r="A13665" s="77">
        <v>574840</v>
      </c>
      <c r="B13665" s="76" t="s">
        <v>12601</v>
      </c>
      <c r="F13665" s="71"/>
      <c r="G13665" s="71"/>
    </row>
    <row r="13666" spans="1:7" x14ac:dyDescent="0.2">
      <c r="A13666" s="77">
        <v>574925</v>
      </c>
      <c r="B13666" s="76" t="s">
        <v>12602</v>
      </c>
      <c r="F13666" s="71"/>
      <c r="G13666" s="71"/>
    </row>
    <row r="13667" spans="1:7" x14ac:dyDescent="0.2">
      <c r="A13667" s="77">
        <v>575010</v>
      </c>
      <c r="B13667" s="76" t="s">
        <v>8728</v>
      </c>
      <c r="F13667" s="71"/>
      <c r="G13667" s="71"/>
    </row>
    <row r="13668" spans="1:7" x14ac:dyDescent="0.2">
      <c r="A13668" s="77">
        <v>575075</v>
      </c>
      <c r="B13668" s="76" t="s">
        <v>12603</v>
      </c>
      <c r="F13668" s="71"/>
      <c r="G13668" s="71"/>
    </row>
    <row r="13669" spans="1:7" x14ac:dyDescent="0.2">
      <c r="A13669" s="77">
        <v>575080</v>
      </c>
      <c r="B13669" s="76" t="s">
        <v>12604</v>
      </c>
      <c r="F13669" s="71"/>
      <c r="G13669" s="71"/>
    </row>
    <row r="13670" spans="1:7" x14ac:dyDescent="0.2">
      <c r="A13670" s="77">
        <v>575175</v>
      </c>
      <c r="B13670" s="76" t="s">
        <v>12605</v>
      </c>
      <c r="F13670" s="71"/>
      <c r="G13670" s="71"/>
    </row>
    <row r="13671" spans="1:7" x14ac:dyDescent="0.2">
      <c r="A13671" s="77">
        <v>575225</v>
      </c>
      <c r="B13671" s="76" t="s">
        <v>12606</v>
      </c>
      <c r="F13671" s="71"/>
      <c r="G13671" s="71"/>
    </row>
    <row r="13672" spans="1:7" x14ac:dyDescent="0.2">
      <c r="A13672" s="77">
        <v>575375</v>
      </c>
      <c r="B13672" s="76" t="s">
        <v>12607</v>
      </c>
      <c r="F13672" s="71"/>
      <c r="G13672" s="71"/>
    </row>
    <row r="13673" spans="1:7" x14ac:dyDescent="0.2">
      <c r="A13673" s="77">
        <v>575400</v>
      </c>
      <c r="B13673" s="76" t="s">
        <v>12608</v>
      </c>
      <c r="F13673" s="71"/>
      <c r="G13673" s="71"/>
    </row>
    <row r="13674" spans="1:7" x14ac:dyDescent="0.2">
      <c r="A13674" s="77">
        <v>575401</v>
      </c>
      <c r="B13674" s="76" t="s">
        <v>12609</v>
      </c>
      <c r="F13674" s="71"/>
      <c r="G13674" s="71"/>
    </row>
    <row r="13675" spans="1:7" x14ac:dyDescent="0.2">
      <c r="A13675" s="77">
        <v>575402</v>
      </c>
      <c r="B13675" s="76" t="s">
        <v>12610</v>
      </c>
      <c r="F13675" s="71"/>
      <c r="G13675" s="71"/>
    </row>
    <row r="13676" spans="1:7" x14ac:dyDescent="0.2">
      <c r="A13676" s="77">
        <v>575403</v>
      </c>
      <c r="B13676" s="76" t="s">
        <v>12611</v>
      </c>
      <c r="F13676" s="71"/>
      <c r="G13676" s="71"/>
    </row>
    <row r="13677" spans="1:7" x14ac:dyDescent="0.2">
      <c r="A13677" s="77">
        <v>575409</v>
      </c>
      <c r="B13677" s="76" t="s">
        <v>12612</v>
      </c>
      <c r="F13677" s="71"/>
      <c r="G13677" s="71"/>
    </row>
    <row r="13678" spans="1:7" x14ac:dyDescent="0.2">
      <c r="A13678" s="77">
        <v>575475</v>
      </c>
      <c r="B13678" s="76" t="s">
        <v>12613</v>
      </c>
      <c r="F13678" s="71"/>
      <c r="G13678" s="71"/>
    </row>
    <row r="13679" spans="1:7" x14ac:dyDescent="0.2">
      <c r="A13679" s="77">
        <v>575575</v>
      </c>
      <c r="B13679" s="76" t="s">
        <v>12614</v>
      </c>
      <c r="F13679" s="71"/>
      <c r="G13679" s="71"/>
    </row>
    <row r="13680" spans="1:7" x14ac:dyDescent="0.2">
      <c r="A13680" s="77">
        <v>575590</v>
      </c>
      <c r="B13680" s="76" t="s">
        <v>12615</v>
      </c>
      <c r="F13680" s="71"/>
      <c r="G13680" s="71"/>
    </row>
    <row r="13681" spans="1:7" x14ac:dyDescent="0.2">
      <c r="A13681" s="77">
        <v>575626</v>
      </c>
      <c r="B13681" s="76" t="s">
        <v>12616</v>
      </c>
      <c r="F13681" s="71"/>
      <c r="G13681" s="71"/>
    </row>
    <row r="13682" spans="1:7" x14ac:dyDescent="0.2">
      <c r="A13682" s="77">
        <v>575675</v>
      </c>
      <c r="B13682" s="76" t="s">
        <v>12617</v>
      </c>
      <c r="F13682" s="71"/>
      <c r="G13682" s="71"/>
    </row>
    <row r="13683" spans="1:7" x14ac:dyDescent="0.2">
      <c r="A13683" s="77">
        <v>575750</v>
      </c>
      <c r="B13683" s="76" t="s">
        <v>12618</v>
      </c>
      <c r="F13683" s="71"/>
      <c r="G13683" s="71"/>
    </row>
    <row r="13684" spans="1:7" x14ac:dyDescent="0.2">
      <c r="A13684" s="77">
        <v>575751</v>
      </c>
      <c r="B13684" s="76" t="s">
        <v>12618</v>
      </c>
      <c r="F13684" s="71"/>
      <c r="G13684" s="71"/>
    </row>
    <row r="13685" spans="1:7" x14ac:dyDescent="0.2">
      <c r="A13685" s="77">
        <v>575775</v>
      </c>
      <c r="B13685" s="76" t="s">
        <v>12240</v>
      </c>
      <c r="F13685" s="71"/>
      <c r="G13685" s="71"/>
    </row>
    <row r="13686" spans="1:7" x14ac:dyDescent="0.2">
      <c r="A13686" s="77">
        <v>575825</v>
      </c>
      <c r="B13686" s="76" t="s">
        <v>12619</v>
      </c>
      <c r="F13686" s="71"/>
      <c r="G13686" s="71"/>
    </row>
    <row r="13687" spans="1:7" x14ac:dyDescent="0.2">
      <c r="A13687" s="77">
        <v>575920</v>
      </c>
      <c r="B13687" s="76" t="s">
        <v>12620</v>
      </c>
      <c r="F13687" s="71"/>
      <c r="G13687" s="71"/>
    </row>
    <row r="13688" spans="1:7" x14ac:dyDescent="0.2">
      <c r="A13688" s="77">
        <v>575950</v>
      </c>
      <c r="B13688" s="76" t="s">
        <v>12621</v>
      </c>
      <c r="F13688" s="71"/>
      <c r="G13688" s="71"/>
    </row>
    <row r="13689" spans="1:7" x14ac:dyDescent="0.2">
      <c r="A13689" s="77">
        <v>575959</v>
      </c>
      <c r="B13689" s="76" t="s">
        <v>12622</v>
      </c>
      <c r="F13689" s="71"/>
      <c r="G13689" s="71"/>
    </row>
    <row r="13690" spans="1:7" x14ac:dyDescent="0.2">
      <c r="A13690" s="77">
        <v>576000</v>
      </c>
      <c r="B13690" s="76" t="s">
        <v>12623</v>
      </c>
      <c r="F13690" s="71"/>
      <c r="G13690" s="71"/>
    </row>
    <row r="13691" spans="1:7" x14ac:dyDescent="0.2">
      <c r="A13691" s="77">
        <v>576110</v>
      </c>
      <c r="B13691" s="76" t="s">
        <v>883</v>
      </c>
      <c r="F13691" s="71"/>
      <c r="G13691" s="71"/>
    </row>
    <row r="13692" spans="1:7" x14ac:dyDescent="0.2">
      <c r="A13692" s="77">
        <v>576210</v>
      </c>
      <c r="B13692" s="76" t="s">
        <v>12624</v>
      </c>
      <c r="F13692" s="71"/>
      <c r="G13692" s="71"/>
    </row>
    <row r="13693" spans="1:7" x14ac:dyDescent="0.2">
      <c r="A13693" s="77">
        <v>576310</v>
      </c>
      <c r="B13693" s="76" t="s">
        <v>12625</v>
      </c>
      <c r="F13693" s="71"/>
      <c r="G13693" s="71"/>
    </row>
    <row r="13694" spans="1:7" x14ac:dyDescent="0.2">
      <c r="A13694" s="77">
        <v>576380</v>
      </c>
      <c r="B13694" s="76" t="s">
        <v>12240</v>
      </c>
      <c r="F13694" s="71"/>
      <c r="G13694" s="71"/>
    </row>
    <row r="13695" spans="1:7" x14ac:dyDescent="0.2">
      <c r="A13695" s="77">
        <v>576410</v>
      </c>
      <c r="B13695" s="76" t="s">
        <v>12626</v>
      </c>
      <c r="F13695" s="71"/>
      <c r="G13695" s="71"/>
    </row>
    <row r="13696" spans="1:7" x14ac:dyDescent="0.2">
      <c r="A13696" s="77">
        <v>576450</v>
      </c>
      <c r="B13696" s="76" t="s">
        <v>12627</v>
      </c>
      <c r="F13696" s="71"/>
      <c r="G13696" s="71"/>
    </row>
    <row r="13697" spans="1:7" x14ac:dyDescent="0.2">
      <c r="A13697" s="77">
        <v>576552</v>
      </c>
      <c r="B13697" s="76" t="s">
        <v>12628</v>
      </c>
      <c r="F13697" s="71"/>
      <c r="G13697" s="71"/>
    </row>
    <row r="13698" spans="1:7" x14ac:dyDescent="0.2">
      <c r="A13698" s="77">
        <v>576610</v>
      </c>
      <c r="B13698" s="76" t="s">
        <v>4</v>
      </c>
      <c r="F13698" s="71"/>
      <c r="G13698" s="71"/>
    </row>
    <row r="13699" spans="1:7" x14ac:dyDescent="0.2">
      <c r="A13699" s="77">
        <v>576710</v>
      </c>
      <c r="B13699" s="76" t="s">
        <v>12629</v>
      </c>
      <c r="F13699" s="71"/>
      <c r="G13699" s="71"/>
    </row>
    <row r="13700" spans="1:7" x14ac:dyDescent="0.2">
      <c r="A13700" s="77">
        <v>576810</v>
      </c>
      <c r="B13700" s="76" t="s">
        <v>12630</v>
      </c>
      <c r="F13700" s="71"/>
      <c r="G13700" s="71"/>
    </row>
    <row r="13701" spans="1:7" x14ac:dyDescent="0.2">
      <c r="A13701" s="77">
        <v>576910</v>
      </c>
      <c r="B13701" s="76" t="s">
        <v>12631</v>
      </c>
      <c r="F13701" s="71"/>
      <c r="G13701" s="71"/>
    </row>
    <row r="13702" spans="1:7" x14ac:dyDescent="0.2">
      <c r="A13702" s="77">
        <v>577005</v>
      </c>
      <c r="B13702" s="76" t="s">
        <v>12632</v>
      </c>
      <c r="F13702" s="71"/>
      <c r="G13702" s="71"/>
    </row>
    <row r="13703" spans="1:7" x14ac:dyDescent="0.2">
      <c r="A13703" s="77">
        <v>577006</v>
      </c>
      <c r="B13703" s="76" t="s">
        <v>7732</v>
      </c>
      <c r="F13703" s="71"/>
      <c r="G13703" s="71"/>
    </row>
    <row r="13704" spans="1:7" x14ac:dyDescent="0.2">
      <c r="A13704" s="77">
        <v>577060</v>
      </c>
      <c r="B13704" s="76" t="s">
        <v>12633</v>
      </c>
      <c r="F13704" s="71"/>
      <c r="G13704" s="71"/>
    </row>
    <row r="13705" spans="1:7" x14ac:dyDescent="0.2">
      <c r="A13705" s="77">
        <v>577125</v>
      </c>
      <c r="B13705" s="76" t="s">
        <v>12634</v>
      </c>
      <c r="F13705" s="71"/>
      <c r="G13705" s="71"/>
    </row>
    <row r="13706" spans="1:7" x14ac:dyDescent="0.2">
      <c r="A13706" s="77">
        <v>577130</v>
      </c>
      <c r="B13706" s="76" t="s">
        <v>12635</v>
      </c>
      <c r="F13706" s="71"/>
      <c r="G13706" s="71"/>
    </row>
    <row r="13707" spans="1:7" x14ac:dyDescent="0.2">
      <c r="A13707" s="77">
        <v>577131</v>
      </c>
      <c r="B13707" s="76" t="s">
        <v>12635</v>
      </c>
      <c r="F13707" s="71"/>
      <c r="G13707" s="71"/>
    </row>
    <row r="13708" spans="1:7" x14ac:dyDescent="0.2">
      <c r="A13708" s="77">
        <v>577140</v>
      </c>
      <c r="B13708" s="76" t="s">
        <v>12636</v>
      </c>
      <c r="F13708" s="71"/>
      <c r="G13708" s="71"/>
    </row>
    <row r="13709" spans="1:7" x14ac:dyDescent="0.2">
      <c r="A13709" s="77">
        <v>577220</v>
      </c>
      <c r="B13709" s="76" t="s">
        <v>12637</v>
      </c>
      <c r="F13709" s="71"/>
      <c r="G13709" s="71"/>
    </row>
    <row r="13710" spans="1:7" x14ac:dyDescent="0.2">
      <c r="A13710" s="77">
        <v>577250</v>
      </c>
      <c r="B13710" s="76" t="s">
        <v>12638</v>
      </c>
      <c r="F13710" s="71"/>
      <c r="G13710" s="71"/>
    </row>
    <row r="13711" spans="1:7" x14ac:dyDescent="0.2">
      <c r="A13711" s="77">
        <v>577310</v>
      </c>
      <c r="B13711" s="76" t="s">
        <v>12639</v>
      </c>
      <c r="F13711" s="71"/>
      <c r="G13711" s="71"/>
    </row>
    <row r="13712" spans="1:7" x14ac:dyDescent="0.2">
      <c r="A13712" s="77">
        <v>577350</v>
      </c>
      <c r="B13712" s="76" t="s">
        <v>12640</v>
      </c>
      <c r="F13712" s="71"/>
      <c r="G13712" s="71"/>
    </row>
    <row r="13713" spans="1:7" x14ac:dyDescent="0.2">
      <c r="A13713" s="77">
        <v>577352</v>
      </c>
      <c r="B13713" s="76" t="s">
        <v>12641</v>
      </c>
      <c r="F13713" s="71"/>
      <c r="G13713" s="71"/>
    </row>
    <row r="13714" spans="1:7" x14ac:dyDescent="0.2">
      <c r="A13714" s="77">
        <v>577353</v>
      </c>
      <c r="B13714" s="76" t="s">
        <v>12642</v>
      </c>
      <c r="F13714" s="71"/>
      <c r="G13714" s="71"/>
    </row>
    <row r="13715" spans="1:7" x14ac:dyDescent="0.2">
      <c r="A13715" s="77">
        <v>577500</v>
      </c>
      <c r="B13715" s="76" t="s">
        <v>12643</v>
      </c>
      <c r="F13715" s="71"/>
      <c r="G13715" s="71"/>
    </row>
    <row r="13716" spans="1:7" x14ac:dyDescent="0.2">
      <c r="A13716" s="77">
        <v>577510</v>
      </c>
      <c r="B13716" s="76" t="s">
        <v>12644</v>
      </c>
      <c r="F13716" s="71"/>
      <c r="G13716" s="71"/>
    </row>
    <row r="13717" spans="1:7" x14ac:dyDescent="0.2">
      <c r="A13717" s="77">
        <v>577525</v>
      </c>
      <c r="B13717" s="76" t="s">
        <v>12645</v>
      </c>
      <c r="F13717" s="71"/>
      <c r="G13717" s="71"/>
    </row>
    <row r="13718" spans="1:7" x14ac:dyDescent="0.2">
      <c r="A13718" s="77">
        <v>577575</v>
      </c>
      <c r="B13718" s="76" t="s">
        <v>12646</v>
      </c>
      <c r="F13718" s="71"/>
      <c r="G13718" s="71"/>
    </row>
    <row r="13719" spans="1:7" x14ac:dyDescent="0.2">
      <c r="A13719" s="77">
        <v>577610</v>
      </c>
      <c r="B13719" s="76" t="s">
        <v>12647</v>
      </c>
      <c r="F13719" s="71"/>
      <c r="G13719" s="71"/>
    </row>
    <row r="13720" spans="1:7" x14ac:dyDescent="0.2">
      <c r="A13720" s="77">
        <v>577620</v>
      </c>
      <c r="B13720" s="76" t="s">
        <v>12648</v>
      </c>
      <c r="F13720" s="71"/>
      <c r="G13720" s="71"/>
    </row>
    <row r="13721" spans="1:7" x14ac:dyDescent="0.2">
      <c r="A13721" s="77">
        <v>577650</v>
      </c>
      <c r="B13721" s="76" t="s">
        <v>12649</v>
      </c>
      <c r="F13721" s="71"/>
      <c r="G13721" s="71"/>
    </row>
    <row r="13722" spans="1:7" x14ac:dyDescent="0.2">
      <c r="A13722" s="77">
        <v>577660</v>
      </c>
      <c r="B13722" s="76" t="s">
        <v>7900</v>
      </c>
      <c r="F13722" s="71"/>
      <c r="G13722" s="71"/>
    </row>
    <row r="13723" spans="1:7" x14ac:dyDescent="0.2">
      <c r="A13723" s="77">
        <v>577675</v>
      </c>
      <c r="B13723" s="76" t="s">
        <v>12650</v>
      </c>
      <c r="F13723" s="71"/>
      <c r="G13723" s="71"/>
    </row>
    <row r="13724" spans="1:7" x14ac:dyDescent="0.2">
      <c r="A13724" s="77">
        <v>577707</v>
      </c>
      <c r="B13724" s="76" t="s">
        <v>7654</v>
      </c>
      <c r="F13724" s="71"/>
      <c r="G13724" s="71"/>
    </row>
    <row r="13725" spans="1:7" x14ac:dyDescent="0.2">
      <c r="A13725" s="77">
        <v>577720</v>
      </c>
      <c r="B13725" s="76" t="s">
        <v>12651</v>
      </c>
      <c r="F13725" s="71"/>
      <c r="G13725" s="71"/>
    </row>
    <row r="13726" spans="1:7" x14ac:dyDescent="0.2">
      <c r="A13726" s="77">
        <v>577810</v>
      </c>
      <c r="B13726" s="76" t="s">
        <v>12652</v>
      </c>
      <c r="F13726" s="71"/>
      <c r="G13726" s="71"/>
    </row>
    <row r="13727" spans="1:7" x14ac:dyDescent="0.2">
      <c r="A13727" s="77">
        <v>577850</v>
      </c>
      <c r="B13727" s="76" t="s">
        <v>12578</v>
      </c>
      <c r="F13727" s="71"/>
      <c r="G13727" s="71"/>
    </row>
    <row r="13728" spans="1:7" x14ac:dyDescent="0.2">
      <c r="A13728" s="77">
        <v>577910</v>
      </c>
      <c r="B13728" s="76" t="s">
        <v>12653</v>
      </c>
      <c r="F13728" s="71"/>
      <c r="G13728" s="71"/>
    </row>
    <row r="13729" spans="1:7" x14ac:dyDescent="0.2">
      <c r="A13729" s="77">
        <v>577980</v>
      </c>
      <c r="B13729" s="76" t="s">
        <v>12654</v>
      </c>
      <c r="F13729" s="71"/>
      <c r="G13729" s="71"/>
    </row>
    <row r="13730" spans="1:7" x14ac:dyDescent="0.2">
      <c r="A13730" s="77">
        <v>578020</v>
      </c>
      <c r="B13730" s="76" t="s">
        <v>12240</v>
      </c>
      <c r="F13730" s="71"/>
      <c r="G13730" s="71"/>
    </row>
    <row r="13731" spans="1:7" x14ac:dyDescent="0.2">
      <c r="A13731" s="77">
        <v>578030</v>
      </c>
      <c r="B13731" s="76" t="s">
        <v>12655</v>
      </c>
      <c r="F13731" s="71"/>
      <c r="G13731" s="71"/>
    </row>
    <row r="13732" spans="1:7" x14ac:dyDescent="0.2">
      <c r="A13732" s="77">
        <v>578101</v>
      </c>
      <c r="B13732" s="76" t="s">
        <v>5537</v>
      </c>
      <c r="F13732" s="71"/>
      <c r="G13732" s="71"/>
    </row>
    <row r="13733" spans="1:7" x14ac:dyDescent="0.2">
      <c r="A13733" s="77">
        <v>578102</v>
      </c>
      <c r="B13733" s="76" t="s">
        <v>12656</v>
      </c>
      <c r="F13733" s="71"/>
      <c r="G13733" s="71"/>
    </row>
    <row r="13734" spans="1:7" x14ac:dyDescent="0.2">
      <c r="A13734" s="77">
        <v>578200</v>
      </c>
      <c r="B13734" s="76" t="s">
        <v>282</v>
      </c>
      <c r="F13734" s="71"/>
      <c r="G13734" s="71"/>
    </row>
    <row r="13735" spans="1:7" x14ac:dyDescent="0.2">
      <c r="A13735" s="77">
        <v>578425</v>
      </c>
      <c r="B13735" s="76" t="s">
        <v>12657</v>
      </c>
      <c r="F13735" s="71"/>
      <c r="G13735" s="71"/>
    </row>
    <row r="13736" spans="1:7" x14ac:dyDescent="0.2">
      <c r="A13736" s="77">
        <v>578450</v>
      </c>
      <c r="B13736" s="76" t="s">
        <v>12658</v>
      </c>
      <c r="F13736" s="71"/>
      <c r="G13736" s="71"/>
    </row>
    <row r="13737" spans="1:7" x14ac:dyDescent="0.2">
      <c r="A13737" s="77">
        <v>578551</v>
      </c>
      <c r="B13737" s="76" t="s">
        <v>12659</v>
      </c>
      <c r="F13737" s="71"/>
      <c r="G13737" s="71"/>
    </row>
    <row r="13738" spans="1:7" x14ac:dyDescent="0.2">
      <c r="A13738" s="77">
        <v>578575</v>
      </c>
      <c r="B13738" s="76" t="s">
        <v>12660</v>
      </c>
      <c r="F13738" s="71"/>
      <c r="G13738" s="71"/>
    </row>
    <row r="13739" spans="1:7" x14ac:dyDescent="0.2">
      <c r="A13739" s="77">
        <v>578610</v>
      </c>
      <c r="B13739" s="76" t="s">
        <v>12661</v>
      </c>
      <c r="F13739" s="71"/>
      <c r="G13739" s="71"/>
    </row>
    <row r="13740" spans="1:7" x14ac:dyDescent="0.2">
      <c r="A13740" s="77">
        <v>578620</v>
      </c>
      <c r="B13740" s="76" t="s">
        <v>12662</v>
      </c>
      <c r="F13740" s="71"/>
      <c r="G13740" s="71"/>
    </row>
    <row r="13741" spans="1:7" x14ac:dyDescent="0.2">
      <c r="A13741" s="77">
        <v>578630</v>
      </c>
      <c r="B13741" s="76" t="s">
        <v>12663</v>
      </c>
      <c r="F13741" s="71"/>
      <c r="G13741" s="71"/>
    </row>
    <row r="13742" spans="1:7" x14ac:dyDescent="0.2">
      <c r="A13742" s="77">
        <v>578675</v>
      </c>
      <c r="B13742" s="76" t="s">
        <v>12664</v>
      </c>
      <c r="F13742" s="71"/>
      <c r="G13742" s="71"/>
    </row>
    <row r="13743" spans="1:7" x14ac:dyDescent="0.2">
      <c r="A13743" s="77">
        <v>578701</v>
      </c>
      <c r="B13743" s="76" t="s">
        <v>12349</v>
      </c>
      <c r="F13743" s="71"/>
      <c r="G13743" s="71"/>
    </row>
    <row r="13744" spans="1:7" x14ac:dyDescent="0.2">
      <c r="A13744" s="77">
        <v>578712</v>
      </c>
      <c r="B13744" s="76" t="s">
        <v>12349</v>
      </c>
      <c r="F13744" s="71"/>
      <c r="G13744" s="71"/>
    </row>
    <row r="13745" spans="1:7" x14ac:dyDescent="0.2">
      <c r="A13745" s="77">
        <v>578725</v>
      </c>
      <c r="B13745" s="76" t="s">
        <v>12665</v>
      </c>
      <c r="F13745" s="71"/>
      <c r="G13745" s="71"/>
    </row>
    <row r="13746" spans="1:7" x14ac:dyDescent="0.2">
      <c r="A13746" s="77">
        <v>578730</v>
      </c>
      <c r="B13746" s="76" t="s">
        <v>12164</v>
      </c>
      <c r="F13746" s="71"/>
      <c r="G13746" s="71"/>
    </row>
    <row r="13747" spans="1:7" x14ac:dyDescent="0.2">
      <c r="A13747" s="77">
        <v>578750</v>
      </c>
      <c r="B13747" s="76" t="s">
        <v>8077</v>
      </c>
      <c r="F13747" s="71"/>
      <c r="G13747" s="71"/>
    </row>
    <row r="13748" spans="1:7" x14ac:dyDescent="0.2">
      <c r="A13748" s="77">
        <v>578800</v>
      </c>
      <c r="B13748" s="76" t="s">
        <v>12666</v>
      </c>
      <c r="F13748" s="71"/>
      <c r="G13748" s="71"/>
    </row>
    <row r="13749" spans="1:7" x14ac:dyDescent="0.2">
      <c r="A13749" s="77">
        <v>578880</v>
      </c>
      <c r="B13749" s="76" t="s">
        <v>12667</v>
      </c>
      <c r="F13749" s="71"/>
      <c r="G13749" s="71"/>
    </row>
    <row r="13750" spans="1:7" x14ac:dyDescent="0.2">
      <c r="A13750" s="77">
        <v>578910</v>
      </c>
      <c r="B13750" s="76" t="s">
        <v>5</v>
      </c>
      <c r="F13750" s="71"/>
      <c r="G13750" s="71"/>
    </row>
    <row r="13751" spans="1:7" x14ac:dyDescent="0.2">
      <c r="A13751" s="77">
        <v>579000</v>
      </c>
      <c r="B13751" s="76" t="s">
        <v>12668</v>
      </c>
      <c r="F13751" s="71"/>
      <c r="G13751" s="71"/>
    </row>
    <row r="13752" spans="1:7" x14ac:dyDescent="0.2">
      <c r="A13752" s="77">
        <v>579002</v>
      </c>
      <c r="B13752" s="76" t="s">
        <v>6</v>
      </c>
      <c r="F13752" s="71"/>
      <c r="G13752" s="71"/>
    </row>
    <row r="13753" spans="1:7" x14ac:dyDescent="0.2">
      <c r="A13753" s="77">
        <v>579020</v>
      </c>
      <c r="B13753" s="76" t="s">
        <v>12623</v>
      </c>
      <c r="F13753" s="71"/>
      <c r="G13753" s="71"/>
    </row>
    <row r="13754" spans="1:7" x14ac:dyDescent="0.2">
      <c r="A13754" s="77">
        <v>580050</v>
      </c>
      <c r="B13754" s="76" t="s">
        <v>12669</v>
      </c>
      <c r="F13754" s="71"/>
      <c r="G13754" s="71"/>
    </row>
    <row r="13755" spans="1:7" x14ac:dyDescent="0.2">
      <c r="A13755" s="77">
        <v>580110</v>
      </c>
      <c r="B13755" s="76" t="s">
        <v>5</v>
      </c>
      <c r="F13755" s="71"/>
      <c r="G13755" s="71"/>
    </row>
    <row r="13756" spans="1:7" x14ac:dyDescent="0.2">
      <c r="A13756" s="77">
        <v>580120</v>
      </c>
      <c r="B13756" s="76" t="s">
        <v>12670</v>
      </c>
      <c r="F13756" s="71"/>
      <c r="G13756" s="71"/>
    </row>
    <row r="13757" spans="1:7" x14ac:dyDescent="0.2">
      <c r="A13757" s="77">
        <v>580150</v>
      </c>
      <c r="B13757" s="76" t="s">
        <v>12386</v>
      </c>
      <c r="F13757" s="71"/>
      <c r="G13757" s="71"/>
    </row>
    <row r="13758" spans="1:7" x14ac:dyDescent="0.2">
      <c r="A13758" s="77">
        <v>580151</v>
      </c>
      <c r="B13758" s="76" t="s">
        <v>12386</v>
      </c>
      <c r="F13758" s="71"/>
      <c r="G13758" s="71"/>
    </row>
    <row r="13759" spans="1:7" x14ac:dyDescent="0.2">
      <c r="A13759" s="77">
        <v>580152</v>
      </c>
      <c r="B13759" s="76" t="s">
        <v>12671</v>
      </c>
      <c r="F13759" s="71"/>
      <c r="G13759" s="71"/>
    </row>
    <row r="13760" spans="1:7" x14ac:dyDescent="0.2">
      <c r="A13760" s="77">
        <v>580175</v>
      </c>
      <c r="B13760" s="76" t="s">
        <v>12672</v>
      </c>
      <c r="F13760" s="71"/>
      <c r="G13760" s="71"/>
    </row>
    <row r="13761" spans="1:7" x14ac:dyDescent="0.2">
      <c r="A13761" s="77">
        <v>580225</v>
      </c>
      <c r="B13761" s="76" t="s">
        <v>12673</v>
      </c>
      <c r="F13761" s="71"/>
      <c r="G13761" s="71"/>
    </row>
    <row r="13762" spans="1:7" x14ac:dyDescent="0.2">
      <c r="A13762" s="77">
        <v>580230</v>
      </c>
      <c r="B13762" s="76" t="s">
        <v>12674</v>
      </c>
      <c r="F13762" s="71"/>
      <c r="G13762" s="71"/>
    </row>
    <row r="13763" spans="1:7" x14ac:dyDescent="0.2">
      <c r="A13763" s="77">
        <v>580240</v>
      </c>
      <c r="B13763" s="76" t="s">
        <v>12675</v>
      </c>
      <c r="F13763" s="71"/>
      <c r="G13763" s="71"/>
    </row>
    <row r="13764" spans="1:7" x14ac:dyDescent="0.2">
      <c r="A13764" s="77">
        <v>580310</v>
      </c>
      <c r="B13764" s="76" t="s">
        <v>12676</v>
      </c>
      <c r="F13764" s="71"/>
      <c r="G13764" s="71"/>
    </row>
    <row r="13765" spans="1:7" x14ac:dyDescent="0.2">
      <c r="A13765" s="77">
        <v>580325</v>
      </c>
      <c r="B13765" s="76" t="s">
        <v>857</v>
      </c>
      <c r="F13765" s="71"/>
      <c r="G13765" s="71"/>
    </row>
    <row r="13766" spans="1:7" x14ac:dyDescent="0.2">
      <c r="A13766" s="77">
        <v>580340</v>
      </c>
      <c r="B13766" s="76" t="s">
        <v>12203</v>
      </c>
      <c r="F13766" s="71"/>
      <c r="G13766" s="71"/>
    </row>
    <row r="13767" spans="1:7" x14ac:dyDescent="0.2">
      <c r="A13767" s="77">
        <v>580360</v>
      </c>
      <c r="B13767" s="76" t="s">
        <v>12677</v>
      </c>
      <c r="F13767" s="71"/>
      <c r="G13767" s="71"/>
    </row>
    <row r="13768" spans="1:7" x14ac:dyDescent="0.2">
      <c r="A13768" s="77">
        <v>580376</v>
      </c>
      <c r="B13768" s="76" t="s">
        <v>12678</v>
      </c>
      <c r="F13768" s="71"/>
      <c r="G13768" s="71"/>
    </row>
    <row r="13769" spans="1:7" x14ac:dyDescent="0.2">
      <c r="A13769" s="77">
        <v>580425</v>
      </c>
      <c r="B13769" s="76" t="s">
        <v>12679</v>
      </c>
      <c r="F13769" s="71"/>
      <c r="G13769" s="71"/>
    </row>
    <row r="13770" spans="1:7" x14ac:dyDescent="0.2">
      <c r="A13770" s="77">
        <v>580440</v>
      </c>
      <c r="B13770" s="76" t="s">
        <v>12680</v>
      </c>
      <c r="F13770" s="71"/>
      <c r="G13770" s="71"/>
    </row>
    <row r="13771" spans="1:7" x14ac:dyDescent="0.2">
      <c r="A13771" s="77">
        <v>580455</v>
      </c>
      <c r="B13771" s="76" t="s">
        <v>12681</v>
      </c>
      <c r="F13771" s="71"/>
      <c r="G13771" s="71"/>
    </row>
    <row r="13772" spans="1:7" x14ac:dyDescent="0.2">
      <c r="A13772" s="77">
        <v>580475</v>
      </c>
      <c r="B13772" s="76" t="s">
        <v>467</v>
      </c>
      <c r="F13772" s="71"/>
      <c r="G13772" s="71"/>
    </row>
    <row r="13773" spans="1:7" x14ac:dyDescent="0.2">
      <c r="A13773" s="77">
        <v>580510</v>
      </c>
      <c r="B13773" s="76" t="s">
        <v>12682</v>
      </c>
      <c r="F13773" s="71"/>
      <c r="G13773" s="71"/>
    </row>
    <row r="13774" spans="1:7" x14ac:dyDescent="0.2">
      <c r="A13774" s="77">
        <v>580520</v>
      </c>
      <c r="B13774" s="76" t="s">
        <v>12683</v>
      </c>
      <c r="F13774" s="71"/>
      <c r="G13774" s="71"/>
    </row>
    <row r="13775" spans="1:7" x14ac:dyDescent="0.2">
      <c r="A13775" s="77">
        <v>580521</v>
      </c>
      <c r="B13775" s="76" t="s">
        <v>12683</v>
      </c>
      <c r="F13775" s="71"/>
      <c r="G13775" s="71"/>
    </row>
    <row r="13776" spans="1:7" x14ac:dyDescent="0.2">
      <c r="A13776" s="77">
        <v>580550</v>
      </c>
      <c r="B13776" s="76" t="s">
        <v>12386</v>
      </c>
      <c r="F13776" s="71"/>
      <c r="G13776" s="71"/>
    </row>
    <row r="13777" spans="1:7" x14ac:dyDescent="0.2">
      <c r="A13777" s="77">
        <v>580580</v>
      </c>
      <c r="B13777" s="76" t="s">
        <v>12684</v>
      </c>
      <c r="F13777" s="71"/>
      <c r="G13777" s="71"/>
    </row>
    <row r="13778" spans="1:7" x14ac:dyDescent="0.2">
      <c r="A13778" s="77">
        <v>580625</v>
      </c>
      <c r="B13778" s="76" t="s">
        <v>12685</v>
      </c>
      <c r="F13778" s="71"/>
      <c r="G13778" s="71"/>
    </row>
    <row r="13779" spans="1:7" x14ac:dyDescent="0.2">
      <c r="A13779" s="77">
        <v>580640</v>
      </c>
      <c r="B13779" s="76" t="s">
        <v>12686</v>
      </c>
      <c r="F13779" s="71"/>
      <c r="G13779" s="71"/>
    </row>
    <row r="13780" spans="1:7" x14ac:dyDescent="0.2">
      <c r="A13780" s="77">
        <v>580660</v>
      </c>
      <c r="B13780" s="76" t="s">
        <v>12687</v>
      </c>
      <c r="F13780" s="71"/>
      <c r="G13780" s="71"/>
    </row>
    <row r="13781" spans="1:7" x14ac:dyDescent="0.2">
      <c r="A13781" s="77">
        <v>580720</v>
      </c>
      <c r="B13781" s="76" t="s">
        <v>12688</v>
      </c>
      <c r="F13781" s="71"/>
      <c r="G13781" s="71"/>
    </row>
    <row r="13782" spans="1:7" x14ac:dyDescent="0.2">
      <c r="A13782" s="77">
        <v>580775</v>
      </c>
      <c r="B13782" s="76" t="s">
        <v>12689</v>
      </c>
      <c r="F13782" s="71"/>
      <c r="G13782" s="71"/>
    </row>
    <row r="13783" spans="1:7" x14ac:dyDescent="0.2">
      <c r="A13783" s="77">
        <v>580810</v>
      </c>
      <c r="B13783" s="76" t="s">
        <v>12240</v>
      </c>
      <c r="F13783" s="71"/>
      <c r="G13783" s="71"/>
    </row>
    <row r="13784" spans="1:7" x14ac:dyDescent="0.2">
      <c r="A13784" s="77">
        <v>580825</v>
      </c>
      <c r="B13784" s="76" t="s">
        <v>12690</v>
      </c>
      <c r="F13784" s="71"/>
      <c r="G13784" s="71"/>
    </row>
    <row r="13785" spans="1:7" x14ac:dyDescent="0.2">
      <c r="A13785" s="77">
        <v>580830</v>
      </c>
      <c r="B13785" s="76" t="s">
        <v>12203</v>
      </c>
      <c r="F13785" s="71"/>
      <c r="G13785" s="71"/>
    </row>
    <row r="13786" spans="1:7" x14ac:dyDescent="0.2">
      <c r="A13786" s="77">
        <v>580875</v>
      </c>
      <c r="B13786" s="76" t="s">
        <v>12691</v>
      </c>
      <c r="F13786" s="71"/>
      <c r="G13786" s="71"/>
    </row>
    <row r="13787" spans="1:7" x14ac:dyDescent="0.2">
      <c r="A13787" s="77">
        <v>580900</v>
      </c>
      <c r="B13787" s="76" t="s">
        <v>12692</v>
      </c>
      <c r="F13787" s="71"/>
      <c r="G13787" s="71"/>
    </row>
    <row r="13788" spans="1:7" x14ac:dyDescent="0.2">
      <c r="A13788" s="77">
        <v>580910</v>
      </c>
      <c r="B13788" s="76" t="s">
        <v>12693</v>
      </c>
      <c r="F13788" s="71"/>
      <c r="G13788" s="71"/>
    </row>
    <row r="13789" spans="1:7" x14ac:dyDescent="0.2">
      <c r="A13789" s="77">
        <v>580925</v>
      </c>
      <c r="B13789" s="76" t="s">
        <v>12694</v>
      </c>
      <c r="F13789" s="71"/>
      <c r="G13789" s="71"/>
    </row>
    <row r="13790" spans="1:7" x14ac:dyDescent="0.2">
      <c r="A13790" s="77">
        <v>581020</v>
      </c>
      <c r="B13790" s="76" t="s">
        <v>12695</v>
      </c>
      <c r="F13790" s="71"/>
      <c r="G13790" s="71"/>
    </row>
    <row r="13791" spans="1:7" x14ac:dyDescent="0.2">
      <c r="A13791" s="77">
        <v>581120</v>
      </c>
      <c r="B13791" s="76" t="s">
        <v>12696</v>
      </c>
      <c r="F13791" s="71"/>
      <c r="G13791" s="71"/>
    </row>
    <row r="13792" spans="1:7" x14ac:dyDescent="0.2">
      <c r="A13792" s="77">
        <v>581175</v>
      </c>
      <c r="B13792" s="76" t="s">
        <v>12697</v>
      </c>
      <c r="F13792" s="71"/>
      <c r="G13792" s="71"/>
    </row>
    <row r="13793" spans="1:7" x14ac:dyDescent="0.2">
      <c r="A13793" s="77">
        <v>581176</v>
      </c>
      <c r="B13793" s="76" t="s">
        <v>12698</v>
      </c>
      <c r="F13793" s="71"/>
      <c r="G13793" s="71"/>
    </row>
    <row r="13794" spans="1:7" x14ac:dyDescent="0.2">
      <c r="A13794" s="77">
        <v>581210</v>
      </c>
      <c r="B13794" s="76" t="s">
        <v>12699</v>
      </c>
      <c r="F13794" s="71"/>
      <c r="G13794" s="71"/>
    </row>
    <row r="13795" spans="1:7" x14ac:dyDescent="0.2">
      <c r="A13795" s="77">
        <v>581350</v>
      </c>
      <c r="B13795" s="76" t="s">
        <v>12700</v>
      </c>
      <c r="F13795" s="71"/>
      <c r="G13795" s="71"/>
    </row>
    <row r="13796" spans="1:7" x14ac:dyDescent="0.2">
      <c r="A13796" s="77">
        <v>581360</v>
      </c>
      <c r="B13796" s="76" t="s">
        <v>12444</v>
      </c>
      <c r="F13796" s="71"/>
      <c r="G13796" s="71"/>
    </row>
    <row r="13797" spans="1:7" x14ac:dyDescent="0.2">
      <c r="A13797" s="77">
        <v>581410</v>
      </c>
      <c r="B13797" s="76" t="s">
        <v>12701</v>
      </c>
      <c r="F13797" s="71"/>
      <c r="G13797" s="71"/>
    </row>
    <row r="13798" spans="1:7" x14ac:dyDescent="0.2">
      <c r="A13798" s="77">
        <v>581450</v>
      </c>
      <c r="B13798" s="76" t="s">
        <v>7</v>
      </c>
      <c r="F13798" s="71"/>
      <c r="G13798" s="71"/>
    </row>
    <row r="13799" spans="1:7" x14ac:dyDescent="0.2">
      <c r="A13799" s="77">
        <v>581510</v>
      </c>
      <c r="B13799" s="76" t="s">
        <v>467</v>
      </c>
      <c r="F13799" s="71"/>
      <c r="G13799" s="71"/>
    </row>
    <row r="13800" spans="1:7" x14ac:dyDescent="0.2">
      <c r="A13800" s="77">
        <v>581551</v>
      </c>
      <c r="B13800" s="76" t="s">
        <v>12702</v>
      </c>
      <c r="F13800" s="71"/>
      <c r="G13800" s="71"/>
    </row>
    <row r="13801" spans="1:7" x14ac:dyDescent="0.2">
      <c r="A13801" s="77">
        <v>581600</v>
      </c>
      <c r="B13801" s="76" t="s">
        <v>12703</v>
      </c>
      <c r="F13801" s="71"/>
      <c r="G13801" s="71"/>
    </row>
    <row r="13802" spans="1:7" x14ac:dyDescent="0.2">
      <c r="A13802" s="77">
        <v>581620</v>
      </c>
      <c r="B13802" s="76" t="s">
        <v>12704</v>
      </c>
      <c r="F13802" s="71"/>
      <c r="G13802" s="71"/>
    </row>
    <row r="13803" spans="1:7" x14ac:dyDescent="0.2">
      <c r="A13803" s="77">
        <v>581630</v>
      </c>
      <c r="B13803" s="76" t="s">
        <v>12705</v>
      </c>
      <c r="F13803" s="71"/>
      <c r="G13803" s="71"/>
    </row>
    <row r="13804" spans="1:7" x14ac:dyDescent="0.2">
      <c r="A13804" s="77">
        <v>581631</v>
      </c>
      <c r="B13804" s="76" t="s">
        <v>12705</v>
      </c>
      <c r="F13804" s="71"/>
      <c r="G13804" s="71"/>
    </row>
    <row r="13805" spans="1:7" x14ac:dyDescent="0.2">
      <c r="A13805" s="77">
        <v>581640</v>
      </c>
      <c r="B13805" s="76" t="s">
        <v>12706</v>
      </c>
      <c r="F13805" s="71"/>
      <c r="G13805" s="71"/>
    </row>
    <row r="13806" spans="1:7" x14ac:dyDescent="0.2">
      <c r="A13806" s="77">
        <v>581700</v>
      </c>
      <c r="B13806" s="76" t="s">
        <v>12707</v>
      </c>
      <c r="F13806" s="71"/>
      <c r="G13806" s="71"/>
    </row>
    <row r="13807" spans="1:7" x14ac:dyDescent="0.2">
      <c r="A13807" s="77">
        <v>581710</v>
      </c>
      <c r="B13807" s="76" t="s">
        <v>8</v>
      </c>
      <c r="F13807" s="71"/>
      <c r="G13807" s="71"/>
    </row>
    <row r="13808" spans="1:7" x14ac:dyDescent="0.2">
      <c r="A13808" s="77">
        <v>581808</v>
      </c>
      <c r="B13808" s="76" t="s">
        <v>12708</v>
      </c>
      <c r="F13808" s="71"/>
      <c r="G13808" s="71"/>
    </row>
    <row r="13809" spans="1:7" x14ac:dyDescent="0.2">
      <c r="A13809" s="77">
        <v>581810</v>
      </c>
      <c r="B13809" s="76" t="s">
        <v>12708</v>
      </c>
      <c r="F13809" s="71"/>
      <c r="G13809" s="71"/>
    </row>
    <row r="13810" spans="1:7" x14ac:dyDescent="0.2">
      <c r="A13810" s="77">
        <v>581825</v>
      </c>
      <c r="B13810" s="76" t="s">
        <v>12709</v>
      </c>
      <c r="F13810" s="71"/>
      <c r="G13810" s="71"/>
    </row>
    <row r="13811" spans="1:7" x14ac:dyDescent="0.2">
      <c r="A13811" s="77">
        <v>581925</v>
      </c>
      <c r="B13811" s="76" t="s">
        <v>12710</v>
      </c>
      <c r="F13811" s="71"/>
      <c r="G13811" s="71"/>
    </row>
    <row r="13812" spans="1:7" x14ac:dyDescent="0.2">
      <c r="A13812" s="77">
        <v>581975</v>
      </c>
      <c r="B13812" s="76" t="s">
        <v>12711</v>
      </c>
      <c r="F13812" s="71"/>
      <c r="G13812" s="71"/>
    </row>
    <row r="13813" spans="1:7" x14ac:dyDescent="0.2">
      <c r="A13813" s="77">
        <v>582000</v>
      </c>
      <c r="B13813" s="76" t="s">
        <v>12712</v>
      </c>
      <c r="F13813" s="71"/>
      <c r="G13813" s="71"/>
    </row>
    <row r="13814" spans="1:7" x14ac:dyDescent="0.2">
      <c r="A13814" s="77">
        <v>582010</v>
      </c>
      <c r="B13814" s="76" t="s">
        <v>12713</v>
      </c>
      <c r="F13814" s="71"/>
      <c r="G13814" s="71"/>
    </row>
    <row r="13815" spans="1:7" x14ac:dyDescent="0.2">
      <c r="A13815" s="77">
        <v>582020</v>
      </c>
      <c r="B13815" s="76" t="s">
        <v>12714</v>
      </c>
      <c r="F13815" s="71"/>
      <c r="G13815" s="71"/>
    </row>
    <row r="13816" spans="1:7" x14ac:dyDescent="0.2">
      <c r="A13816" s="77">
        <v>582050</v>
      </c>
      <c r="B13816" s="76" t="s">
        <v>12715</v>
      </c>
      <c r="F13816" s="71"/>
      <c r="G13816" s="71"/>
    </row>
    <row r="13817" spans="1:7" x14ac:dyDescent="0.2">
      <c r="A13817" s="77">
        <v>582110</v>
      </c>
      <c r="B13817" s="76" t="s">
        <v>12716</v>
      </c>
      <c r="F13817" s="71"/>
      <c r="G13817" s="71"/>
    </row>
    <row r="13818" spans="1:7" x14ac:dyDescent="0.2">
      <c r="A13818" s="77">
        <v>582125</v>
      </c>
      <c r="B13818" s="76" t="s">
        <v>9</v>
      </c>
      <c r="F13818" s="71"/>
      <c r="G13818" s="71"/>
    </row>
    <row r="13819" spans="1:7" x14ac:dyDescent="0.2">
      <c r="A13819" s="77">
        <v>582126</v>
      </c>
      <c r="B13819" s="76" t="s">
        <v>12717</v>
      </c>
      <c r="F13819" s="71"/>
      <c r="G13819" s="71"/>
    </row>
    <row r="13820" spans="1:7" x14ac:dyDescent="0.2">
      <c r="A13820" s="77">
        <v>582220</v>
      </c>
      <c r="B13820" s="76" t="s">
        <v>12718</v>
      </c>
      <c r="F13820" s="71"/>
      <c r="G13820" s="71"/>
    </row>
    <row r="13821" spans="1:7" x14ac:dyDescent="0.2">
      <c r="A13821" s="77">
        <v>582250</v>
      </c>
      <c r="B13821" s="76" t="s">
        <v>12719</v>
      </c>
      <c r="F13821" s="71"/>
      <c r="G13821" s="71"/>
    </row>
    <row r="13822" spans="1:7" x14ac:dyDescent="0.2">
      <c r="A13822" s="77">
        <v>582310</v>
      </c>
      <c r="B13822" s="76" t="s">
        <v>12720</v>
      </c>
      <c r="F13822" s="71"/>
      <c r="G13822" s="71"/>
    </row>
    <row r="13823" spans="1:7" x14ac:dyDescent="0.2">
      <c r="A13823" s="77">
        <v>582315</v>
      </c>
      <c r="B13823" s="76" t="s">
        <v>12721</v>
      </c>
      <c r="F13823" s="71"/>
      <c r="G13823" s="71"/>
    </row>
    <row r="13824" spans="1:7" x14ac:dyDescent="0.2">
      <c r="A13824" s="77">
        <v>582375</v>
      </c>
      <c r="B13824" s="76" t="s">
        <v>12722</v>
      </c>
      <c r="F13824" s="71"/>
      <c r="G13824" s="71"/>
    </row>
    <row r="13825" spans="1:7" x14ac:dyDescent="0.2">
      <c r="A13825" s="77">
        <v>582400</v>
      </c>
      <c r="B13825" s="76" t="s">
        <v>12723</v>
      </c>
      <c r="F13825" s="71"/>
      <c r="G13825" s="71"/>
    </row>
    <row r="13826" spans="1:7" x14ac:dyDescent="0.2">
      <c r="A13826" s="77">
        <v>582410</v>
      </c>
      <c r="B13826" s="76" t="s">
        <v>12724</v>
      </c>
      <c r="F13826" s="71"/>
      <c r="G13826" s="71"/>
    </row>
    <row r="13827" spans="1:7" x14ac:dyDescent="0.2">
      <c r="A13827" s="77">
        <v>582502</v>
      </c>
      <c r="B13827" s="76" t="s">
        <v>12725</v>
      </c>
      <c r="F13827" s="71"/>
      <c r="G13827" s="71"/>
    </row>
    <row r="13828" spans="1:7" x14ac:dyDescent="0.2">
      <c r="A13828" s="77">
        <v>582504</v>
      </c>
      <c r="B13828" s="76" t="s">
        <v>12726</v>
      </c>
      <c r="F13828" s="71"/>
      <c r="G13828" s="71"/>
    </row>
    <row r="13829" spans="1:7" x14ac:dyDescent="0.2">
      <c r="A13829" s="77">
        <v>582575</v>
      </c>
      <c r="B13829" s="76" t="s">
        <v>12727</v>
      </c>
      <c r="F13829" s="71"/>
      <c r="G13829" s="71"/>
    </row>
    <row r="13830" spans="1:7" x14ac:dyDescent="0.2">
      <c r="A13830" s="77">
        <v>582576</v>
      </c>
      <c r="B13830" s="76" t="s">
        <v>12727</v>
      </c>
      <c r="F13830" s="71"/>
      <c r="G13830" s="71"/>
    </row>
    <row r="13831" spans="1:7" x14ac:dyDescent="0.2">
      <c r="A13831" s="77">
        <v>582585</v>
      </c>
      <c r="B13831" s="76" t="s">
        <v>12728</v>
      </c>
      <c r="F13831" s="71"/>
      <c r="G13831" s="71"/>
    </row>
    <row r="13832" spans="1:7" x14ac:dyDescent="0.2">
      <c r="A13832" s="77">
        <v>582675</v>
      </c>
      <c r="B13832" s="76" t="s">
        <v>12729</v>
      </c>
      <c r="F13832" s="71"/>
      <c r="G13832" s="71"/>
    </row>
    <row r="13833" spans="1:7" x14ac:dyDescent="0.2">
      <c r="A13833" s="77">
        <v>582775</v>
      </c>
      <c r="B13833" s="76" t="s">
        <v>12730</v>
      </c>
      <c r="F13833" s="71"/>
      <c r="G13833" s="71"/>
    </row>
    <row r="13834" spans="1:7" x14ac:dyDescent="0.2">
      <c r="A13834" s="77">
        <v>582800</v>
      </c>
      <c r="B13834" s="76" t="s">
        <v>5471</v>
      </c>
      <c r="F13834" s="71"/>
      <c r="G13834" s="71"/>
    </row>
    <row r="13835" spans="1:7" x14ac:dyDescent="0.2">
      <c r="A13835" s="77">
        <v>582825</v>
      </c>
      <c r="B13835" s="76" t="s">
        <v>12731</v>
      </c>
      <c r="F13835" s="71"/>
      <c r="G13835" s="71"/>
    </row>
    <row r="13836" spans="1:7" x14ac:dyDescent="0.2">
      <c r="A13836" s="77">
        <v>582850</v>
      </c>
      <c r="B13836" s="76" t="s">
        <v>12732</v>
      </c>
      <c r="F13836" s="71"/>
      <c r="G13836" s="71"/>
    </row>
    <row r="13837" spans="1:7" x14ac:dyDescent="0.2">
      <c r="A13837" s="77">
        <v>582860</v>
      </c>
      <c r="B13837" s="76" t="s">
        <v>12733</v>
      </c>
      <c r="F13837" s="71"/>
      <c r="G13837" s="71"/>
    </row>
    <row r="13838" spans="1:7" x14ac:dyDescent="0.2">
      <c r="A13838" s="77">
        <v>582875</v>
      </c>
      <c r="B13838" s="76" t="s">
        <v>12734</v>
      </c>
      <c r="F13838" s="71"/>
      <c r="G13838" s="71"/>
    </row>
    <row r="13839" spans="1:7" x14ac:dyDescent="0.2">
      <c r="A13839" s="77">
        <v>582920</v>
      </c>
      <c r="B13839" s="76" t="s">
        <v>12735</v>
      </c>
      <c r="F13839" s="71"/>
      <c r="G13839" s="71"/>
    </row>
    <row r="13840" spans="1:7" x14ac:dyDescent="0.2">
      <c r="A13840" s="77">
        <v>582930</v>
      </c>
      <c r="B13840" s="76" t="s">
        <v>12736</v>
      </c>
      <c r="F13840" s="71"/>
      <c r="G13840" s="71"/>
    </row>
    <row r="13841" spans="1:7" x14ac:dyDescent="0.2">
      <c r="A13841" s="77">
        <v>582975</v>
      </c>
      <c r="B13841" s="76" t="s">
        <v>12737</v>
      </c>
      <c r="F13841" s="71"/>
      <c r="G13841" s="71"/>
    </row>
    <row r="13842" spans="1:7" x14ac:dyDescent="0.2">
      <c r="A13842" s="77">
        <v>583110</v>
      </c>
      <c r="B13842" s="76" t="s">
        <v>12738</v>
      </c>
      <c r="F13842" s="71"/>
      <c r="G13842" s="71"/>
    </row>
    <row r="13843" spans="1:7" x14ac:dyDescent="0.2">
      <c r="A13843" s="77">
        <v>583130</v>
      </c>
      <c r="B13843" s="76" t="s">
        <v>12739</v>
      </c>
      <c r="F13843" s="71"/>
      <c r="G13843" s="71"/>
    </row>
    <row r="13844" spans="1:7" x14ac:dyDescent="0.2">
      <c r="A13844" s="77">
        <v>583209</v>
      </c>
      <c r="B13844" s="76" t="s">
        <v>12740</v>
      </c>
      <c r="F13844" s="71"/>
      <c r="G13844" s="71"/>
    </row>
    <row r="13845" spans="1:7" x14ac:dyDescent="0.2">
      <c r="A13845" s="77">
        <v>583210</v>
      </c>
      <c r="B13845" s="76" t="s">
        <v>12740</v>
      </c>
      <c r="F13845" s="71"/>
      <c r="G13845" s="71"/>
    </row>
    <row r="13846" spans="1:7" x14ac:dyDescent="0.2">
      <c r="A13846" s="77">
        <v>583220</v>
      </c>
      <c r="B13846" s="76" t="s">
        <v>12741</v>
      </c>
      <c r="F13846" s="71"/>
      <c r="G13846" s="71"/>
    </row>
    <row r="13847" spans="1:7" x14ac:dyDescent="0.2">
      <c r="A13847" s="77">
        <v>583230</v>
      </c>
      <c r="B13847" s="76" t="s">
        <v>12742</v>
      </c>
      <c r="F13847" s="71"/>
      <c r="G13847" s="71"/>
    </row>
    <row r="13848" spans="1:7" x14ac:dyDescent="0.2">
      <c r="A13848" s="77">
        <v>583310</v>
      </c>
      <c r="B13848" s="76" t="s">
        <v>12743</v>
      </c>
      <c r="F13848" s="71"/>
      <c r="G13848" s="71"/>
    </row>
    <row r="13849" spans="1:7" x14ac:dyDescent="0.2">
      <c r="A13849" s="77">
        <v>583325</v>
      </c>
      <c r="B13849" s="76" t="s">
        <v>12744</v>
      </c>
      <c r="F13849" s="71"/>
      <c r="G13849" s="71"/>
    </row>
    <row r="13850" spans="1:7" x14ac:dyDescent="0.2">
      <c r="A13850" s="77">
        <v>583410</v>
      </c>
      <c r="B13850" s="76" t="s">
        <v>12745</v>
      </c>
      <c r="F13850" s="71"/>
      <c r="G13850" s="71"/>
    </row>
    <row r="13851" spans="1:7" x14ac:dyDescent="0.2">
      <c r="A13851" s="77">
        <v>583510</v>
      </c>
      <c r="B13851" s="76" t="s">
        <v>12746</v>
      </c>
      <c r="F13851" s="71"/>
      <c r="G13851" s="71"/>
    </row>
    <row r="13852" spans="1:7" x14ac:dyDescent="0.2">
      <c r="A13852" s="77">
        <v>583617</v>
      </c>
      <c r="B13852" s="76" t="s">
        <v>8043</v>
      </c>
      <c r="F13852" s="71"/>
      <c r="G13852" s="71"/>
    </row>
    <row r="13853" spans="1:7" x14ac:dyDescent="0.2">
      <c r="A13853" s="77">
        <v>583618</v>
      </c>
      <c r="B13853" s="76" t="s">
        <v>8043</v>
      </c>
      <c r="F13853" s="71"/>
      <c r="G13853" s="71"/>
    </row>
    <row r="13854" spans="1:7" x14ac:dyDescent="0.2">
      <c r="A13854" s="77">
        <v>583630</v>
      </c>
      <c r="B13854" s="76" t="s">
        <v>2019</v>
      </c>
      <c r="F13854" s="71"/>
      <c r="G13854" s="71"/>
    </row>
    <row r="13855" spans="1:7" x14ac:dyDescent="0.2">
      <c r="A13855" s="77">
        <v>583725</v>
      </c>
      <c r="B13855" s="76" t="s">
        <v>12747</v>
      </c>
      <c r="F13855" s="71"/>
      <c r="G13855" s="71"/>
    </row>
    <row r="13856" spans="1:7" x14ac:dyDescent="0.2">
      <c r="A13856" s="77">
        <v>583740</v>
      </c>
      <c r="B13856" s="76" t="s">
        <v>12748</v>
      </c>
      <c r="F13856" s="71"/>
      <c r="G13856" s="71"/>
    </row>
    <row r="13857" spans="1:7" x14ac:dyDescent="0.2">
      <c r="A13857" s="77">
        <v>583753</v>
      </c>
      <c r="B13857" s="76" t="s">
        <v>12749</v>
      </c>
      <c r="F13857" s="71"/>
      <c r="G13857" s="71"/>
    </row>
    <row r="13858" spans="1:7" x14ac:dyDescent="0.2">
      <c r="A13858" s="77">
        <v>583754</v>
      </c>
      <c r="B13858" s="76" t="s">
        <v>12750</v>
      </c>
      <c r="F13858" s="71"/>
      <c r="G13858" s="71"/>
    </row>
    <row r="13859" spans="1:7" x14ac:dyDescent="0.2">
      <c r="A13859" s="77">
        <v>583755</v>
      </c>
      <c r="B13859" s="76" t="s">
        <v>12750</v>
      </c>
      <c r="F13859" s="71"/>
      <c r="G13859" s="71"/>
    </row>
    <row r="13860" spans="1:7" x14ac:dyDescent="0.2">
      <c r="A13860" s="77">
        <v>583810</v>
      </c>
      <c r="B13860" s="76" t="s">
        <v>12751</v>
      </c>
      <c r="F13860" s="71"/>
      <c r="G13860" s="71"/>
    </row>
    <row r="13861" spans="1:7" x14ac:dyDescent="0.2">
      <c r="A13861" s="77">
        <v>583910</v>
      </c>
      <c r="B13861" s="76" t="s">
        <v>12752</v>
      </c>
      <c r="F13861" s="71"/>
      <c r="G13861" s="71"/>
    </row>
    <row r="13862" spans="1:7" x14ac:dyDescent="0.2">
      <c r="A13862" s="77">
        <v>584010</v>
      </c>
      <c r="B13862" s="76" t="s">
        <v>12753</v>
      </c>
      <c r="F13862" s="71"/>
      <c r="G13862" s="71"/>
    </row>
    <row r="13863" spans="1:7" x14ac:dyDescent="0.2">
      <c r="A13863" s="77">
        <v>584110</v>
      </c>
      <c r="B13863" s="76" t="s">
        <v>12754</v>
      </c>
      <c r="F13863" s="71"/>
      <c r="G13863" s="71"/>
    </row>
    <row r="13864" spans="1:7" x14ac:dyDescent="0.2">
      <c r="A13864" s="77">
        <v>584120</v>
      </c>
      <c r="B13864" s="76" t="s">
        <v>12755</v>
      </c>
      <c r="F13864" s="71"/>
      <c r="G13864" s="71"/>
    </row>
    <row r="13865" spans="1:7" x14ac:dyDescent="0.2">
      <c r="A13865" s="77">
        <v>584150</v>
      </c>
      <c r="B13865" s="76" t="s">
        <v>12756</v>
      </c>
      <c r="F13865" s="71"/>
      <c r="G13865" s="71"/>
    </row>
    <row r="13866" spans="1:7" x14ac:dyDescent="0.2">
      <c r="A13866" s="77">
        <v>584300</v>
      </c>
      <c r="B13866" s="76" t="s">
        <v>12757</v>
      </c>
      <c r="F13866" s="71"/>
      <c r="G13866" s="71"/>
    </row>
    <row r="13867" spans="1:7" x14ac:dyDescent="0.2">
      <c r="A13867" s="77">
        <v>584310</v>
      </c>
      <c r="B13867" s="76" t="s">
        <v>12758</v>
      </c>
      <c r="F13867" s="71"/>
      <c r="G13867" s="71"/>
    </row>
    <row r="13868" spans="1:7" x14ac:dyDescent="0.2">
      <c r="A13868" s="77">
        <v>584400</v>
      </c>
      <c r="B13868" s="76" t="s">
        <v>12007</v>
      </c>
      <c r="F13868" s="71"/>
      <c r="G13868" s="71"/>
    </row>
    <row r="13869" spans="1:7" x14ac:dyDescent="0.2">
      <c r="A13869" s="77">
        <v>584425</v>
      </c>
      <c r="B13869" s="76" t="s">
        <v>12759</v>
      </c>
      <c r="F13869" s="71"/>
      <c r="G13869" s="71"/>
    </row>
    <row r="13870" spans="1:7" x14ac:dyDescent="0.2">
      <c r="A13870" s="77">
        <v>584450</v>
      </c>
      <c r="B13870" s="76" t="s">
        <v>12760</v>
      </c>
      <c r="F13870" s="71"/>
      <c r="G13870" s="71"/>
    </row>
    <row r="13871" spans="1:7" x14ac:dyDescent="0.2">
      <c r="A13871" s="77">
        <v>584460</v>
      </c>
      <c r="B13871" s="76" t="s">
        <v>12761</v>
      </c>
      <c r="F13871" s="71"/>
      <c r="G13871" s="71"/>
    </row>
    <row r="13872" spans="1:7" x14ac:dyDescent="0.2">
      <c r="A13872" s="77">
        <v>584470</v>
      </c>
      <c r="B13872" s="76" t="s">
        <v>12762</v>
      </c>
      <c r="F13872" s="71"/>
      <c r="G13872" s="71"/>
    </row>
    <row r="13873" spans="1:7" x14ac:dyDescent="0.2">
      <c r="A13873" s="77">
        <v>584510</v>
      </c>
      <c r="B13873" s="76" t="s">
        <v>12763</v>
      </c>
      <c r="F13873" s="71"/>
      <c r="G13873" s="71"/>
    </row>
    <row r="13874" spans="1:7" x14ac:dyDescent="0.2">
      <c r="A13874" s="77">
        <v>584520</v>
      </c>
      <c r="B13874" s="76" t="s">
        <v>12764</v>
      </c>
      <c r="F13874" s="71"/>
      <c r="G13874" s="71"/>
    </row>
    <row r="13875" spans="1:7" x14ac:dyDescent="0.2">
      <c r="A13875" s="77">
        <v>584755</v>
      </c>
      <c r="B13875" s="76" t="s">
        <v>12765</v>
      </c>
      <c r="F13875" s="71"/>
      <c r="G13875" s="71"/>
    </row>
    <row r="13876" spans="1:7" x14ac:dyDescent="0.2">
      <c r="A13876" s="77">
        <v>584770</v>
      </c>
      <c r="B13876" s="76" t="s">
        <v>12578</v>
      </c>
      <c r="F13876" s="71"/>
      <c r="G13876" s="71"/>
    </row>
    <row r="13877" spans="1:7" x14ac:dyDescent="0.2">
      <c r="A13877" s="77">
        <v>584780</v>
      </c>
      <c r="B13877" s="76" t="s">
        <v>12766</v>
      </c>
      <c r="F13877" s="71"/>
      <c r="G13877" s="71"/>
    </row>
    <row r="13878" spans="1:7" x14ac:dyDescent="0.2">
      <c r="A13878" s="77">
        <v>584830</v>
      </c>
      <c r="B13878" s="76" t="s">
        <v>12767</v>
      </c>
      <c r="F13878" s="71"/>
      <c r="G13878" s="71"/>
    </row>
    <row r="13879" spans="1:7" x14ac:dyDescent="0.2">
      <c r="A13879" s="77">
        <v>584875</v>
      </c>
      <c r="B13879" s="76" t="s">
        <v>12768</v>
      </c>
      <c r="F13879" s="71"/>
      <c r="G13879" s="71"/>
    </row>
    <row r="13880" spans="1:7" x14ac:dyDescent="0.2">
      <c r="A13880" s="77">
        <v>584955</v>
      </c>
      <c r="B13880" s="76" t="s">
        <v>12769</v>
      </c>
      <c r="F13880" s="71"/>
      <c r="G13880" s="71"/>
    </row>
    <row r="13881" spans="1:7" x14ac:dyDescent="0.2">
      <c r="A13881" s="77">
        <v>584957</v>
      </c>
      <c r="B13881" s="76" t="s">
        <v>12770</v>
      </c>
      <c r="F13881" s="71"/>
      <c r="G13881" s="71"/>
    </row>
    <row r="13882" spans="1:7" x14ac:dyDescent="0.2">
      <c r="A13882" s="77">
        <v>585002</v>
      </c>
      <c r="B13882" s="76" t="s">
        <v>12771</v>
      </c>
      <c r="F13882" s="71"/>
      <c r="G13882" s="71"/>
    </row>
    <row r="13883" spans="1:7" x14ac:dyDescent="0.2">
      <c r="A13883" s="77">
        <v>585010</v>
      </c>
      <c r="B13883" s="76" t="s">
        <v>12772</v>
      </c>
      <c r="F13883" s="71"/>
      <c r="G13883" s="71"/>
    </row>
    <row r="13884" spans="1:7" x14ac:dyDescent="0.2">
      <c r="A13884" s="77">
        <v>585020</v>
      </c>
      <c r="B13884" s="76" t="s">
        <v>12773</v>
      </c>
      <c r="F13884" s="71"/>
      <c r="G13884" s="71"/>
    </row>
    <row r="13885" spans="1:7" x14ac:dyDescent="0.2">
      <c r="A13885" s="77">
        <v>585075</v>
      </c>
      <c r="B13885" s="76" t="s">
        <v>12774</v>
      </c>
      <c r="F13885" s="71"/>
      <c r="G13885" s="71"/>
    </row>
    <row r="13886" spans="1:7" x14ac:dyDescent="0.2">
      <c r="A13886" s="77">
        <v>585175</v>
      </c>
      <c r="B13886" s="76" t="s">
        <v>12775</v>
      </c>
      <c r="F13886" s="71"/>
      <c r="G13886" s="71"/>
    </row>
    <row r="13887" spans="1:7" x14ac:dyDescent="0.2">
      <c r="A13887" s="77">
        <v>585200</v>
      </c>
      <c r="B13887" s="76" t="s">
        <v>12776</v>
      </c>
      <c r="F13887" s="71"/>
      <c r="G13887" s="71"/>
    </row>
    <row r="13888" spans="1:7" x14ac:dyDescent="0.2">
      <c r="A13888" s="77">
        <v>585210</v>
      </c>
      <c r="B13888" s="76" t="s">
        <v>12777</v>
      </c>
      <c r="F13888" s="71"/>
      <c r="G13888" s="71"/>
    </row>
    <row r="13889" spans="1:7" x14ac:dyDescent="0.2">
      <c r="A13889" s="77">
        <v>585220</v>
      </c>
      <c r="B13889" s="76" t="s">
        <v>12778</v>
      </c>
      <c r="F13889" s="71"/>
      <c r="G13889" s="71"/>
    </row>
    <row r="13890" spans="1:7" x14ac:dyDescent="0.2">
      <c r="A13890" s="77">
        <v>585301</v>
      </c>
      <c r="B13890" s="76" t="s">
        <v>5605</v>
      </c>
      <c r="F13890" s="71"/>
      <c r="G13890" s="71"/>
    </row>
    <row r="13891" spans="1:7" x14ac:dyDescent="0.2">
      <c r="A13891" s="77">
        <v>585320</v>
      </c>
      <c r="B13891" s="76" t="s">
        <v>12779</v>
      </c>
      <c r="F13891" s="71"/>
      <c r="G13891" s="71"/>
    </row>
    <row r="13892" spans="1:7" x14ac:dyDescent="0.2">
      <c r="A13892" s="77">
        <v>585340</v>
      </c>
      <c r="B13892" s="76" t="s">
        <v>12780</v>
      </c>
      <c r="F13892" s="71"/>
      <c r="G13892" s="71"/>
    </row>
    <row r="13893" spans="1:7" x14ac:dyDescent="0.2">
      <c r="A13893" s="77">
        <v>585350</v>
      </c>
      <c r="B13893" s="76" t="s">
        <v>10</v>
      </c>
      <c r="F13893" s="71"/>
      <c r="G13893" s="71"/>
    </row>
    <row r="13894" spans="1:7" x14ac:dyDescent="0.2">
      <c r="A13894" s="77">
        <v>585360</v>
      </c>
      <c r="B13894" s="76" t="s">
        <v>12781</v>
      </c>
      <c r="F13894" s="71"/>
      <c r="G13894" s="71"/>
    </row>
    <row r="13895" spans="1:7" x14ac:dyDescent="0.2">
      <c r="A13895" s="77">
        <v>585410</v>
      </c>
      <c r="B13895" s="76" t="s">
        <v>12782</v>
      </c>
      <c r="F13895" s="71"/>
      <c r="G13895" s="71"/>
    </row>
    <row r="13896" spans="1:7" x14ac:dyDescent="0.2">
      <c r="A13896" s="77">
        <v>585450</v>
      </c>
      <c r="B13896" s="76" t="s">
        <v>12783</v>
      </c>
      <c r="F13896" s="71"/>
      <c r="G13896" s="71"/>
    </row>
    <row r="13897" spans="1:7" x14ac:dyDescent="0.2">
      <c r="A13897" s="77">
        <v>585460</v>
      </c>
      <c r="B13897" s="76" t="s">
        <v>12781</v>
      </c>
      <c r="F13897" s="71"/>
      <c r="G13897" s="71"/>
    </row>
    <row r="13898" spans="1:7" x14ac:dyDescent="0.2">
      <c r="A13898" s="77">
        <v>585501</v>
      </c>
      <c r="B13898" s="76" t="s">
        <v>12784</v>
      </c>
      <c r="F13898" s="71"/>
      <c r="G13898" s="71"/>
    </row>
    <row r="13899" spans="1:7" x14ac:dyDescent="0.2">
      <c r="A13899" s="77">
        <v>585510</v>
      </c>
      <c r="B13899" s="76" t="s">
        <v>12785</v>
      </c>
      <c r="F13899" s="71"/>
      <c r="G13899" s="71"/>
    </row>
    <row r="13900" spans="1:7" x14ac:dyDescent="0.2">
      <c r="A13900" s="77">
        <v>585520</v>
      </c>
      <c r="B13900" s="76" t="s">
        <v>12786</v>
      </c>
      <c r="F13900" s="71"/>
      <c r="G13900" s="71"/>
    </row>
    <row r="13901" spans="1:7" x14ac:dyDescent="0.2">
      <c r="A13901" s="77">
        <v>585560</v>
      </c>
      <c r="B13901" s="76" t="s">
        <v>12787</v>
      </c>
      <c r="F13901" s="71"/>
      <c r="G13901" s="71"/>
    </row>
    <row r="13902" spans="1:7" x14ac:dyDescent="0.2">
      <c r="A13902" s="77">
        <v>585570</v>
      </c>
      <c r="B13902" s="76" t="s">
        <v>12788</v>
      </c>
      <c r="F13902" s="71"/>
      <c r="G13902" s="71"/>
    </row>
    <row r="13903" spans="1:7" x14ac:dyDescent="0.2">
      <c r="A13903" s="77">
        <v>585611</v>
      </c>
      <c r="B13903" s="76" t="s">
        <v>12789</v>
      </c>
      <c r="F13903" s="71"/>
      <c r="G13903" s="71"/>
    </row>
    <row r="13904" spans="1:7" x14ac:dyDescent="0.2">
      <c r="A13904" s="77">
        <v>585613</v>
      </c>
      <c r="B13904" s="76" t="s">
        <v>12789</v>
      </c>
      <c r="F13904" s="71"/>
      <c r="G13904" s="71"/>
    </row>
    <row r="13905" spans="1:7" x14ac:dyDescent="0.2">
      <c r="A13905" s="77">
        <v>585614</v>
      </c>
      <c r="B13905" s="76" t="s">
        <v>7869</v>
      </c>
      <c r="F13905" s="71"/>
      <c r="G13905" s="71"/>
    </row>
    <row r="13906" spans="1:7" x14ac:dyDescent="0.2">
      <c r="A13906" s="77">
        <v>585650</v>
      </c>
      <c r="B13906" s="76" t="s">
        <v>12790</v>
      </c>
      <c r="F13906" s="71"/>
      <c r="G13906" s="71"/>
    </row>
    <row r="13907" spans="1:7" x14ac:dyDescent="0.2">
      <c r="A13907" s="77">
        <v>585660</v>
      </c>
      <c r="B13907" s="76" t="s">
        <v>12791</v>
      </c>
      <c r="F13907" s="71"/>
      <c r="G13907" s="71"/>
    </row>
    <row r="13908" spans="1:7" x14ac:dyDescent="0.2">
      <c r="A13908" s="77">
        <v>585708</v>
      </c>
      <c r="B13908" s="76" t="s">
        <v>12792</v>
      </c>
      <c r="F13908" s="71"/>
      <c r="G13908" s="71"/>
    </row>
    <row r="13909" spans="1:7" x14ac:dyDescent="0.2">
      <c r="A13909" s="77">
        <v>585709</v>
      </c>
      <c r="B13909" s="76" t="s">
        <v>12792</v>
      </c>
      <c r="F13909" s="71"/>
      <c r="G13909" s="71"/>
    </row>
    <row r="13910" spans="1:7" x14ac:dyDescent="0.2">
      <c r="A13910" s="77">
        <v>585720</v>
      </c>
      <c r="B13910" s="76" t="s">
        <v>12793</v>
      </c>
      <c r="F13910" s="71"/>
      <c r="G13910" s="71"/>
    </row>
    <row r="13911" spans="1:7" x14ac:dyDescent="0.2">
      <c r="A13911" s="77">
        <v>585770</v>
      </c>
      <c r="B13911" s="76" t="s">
        <v>12794</v>
      </c>
      <c r="F13911" s="71"/>
      <c r="G13911" s="71"/>
    </row>
    <row r="13912" spans="1:7" x14ac:dyDescent="0.2">
      <c r="A13912" s="77">
        <v>585780</v>
      </c>
      <c r="B13912" s="76" t="s">
        <v>12795</v>
      </c>
      <c r="F13912" s="71"/>
      <c r="G13912" s="71"/>
    </row>
    <row r="13913" spans="1:7" x14ac:dyDescent="0.2">
      <c r="A13913" s="77">
        <v>585850</v>
      </c>
      <c r="B13913" s="76" t="s">
        <v>5</v>
      </c>
      <c r="F13913" s="71"/>
      <c r="G13913" s="71"/>
    </row>
    <row r="13914" spans="1:7" x14ac:dyDescent="0.2">
      <c r="A13914" s="77">
        <v>585910</v>
      </c>
      <c r="B13914" s="76" t="s">
        <v>12796</v>
      </c>
      <c r="F13914" s="71"/>
      <c r="G13914" s="71"/>
    </row>
    <row r="13915" spans="1:7" x14ac:dyDescent="0.2">
      <c r="A13915" s="77">
        <v>585920</v>
      </c>
      <c r="B13915" s="76" t="s">
        <v>11988</v>
      </c>
      <c r="F13915" s="71"/>
      <c r="G13915" s="71"/>
    </row>
    <row r="13916" spans="1:7" x14ac:dyDescent="0.2">
      <c r="A13916" s="77">
        <v>585950</v>
      </c>
      <c r="B13916" s="76" t="s">
        <v>5</v>
      </c>
      <c r="F13916" s="71"/>
      <c r="G13916" s="71"/>
    </row>
    <row r="13917" spans="1:7" x14ac:dyDescent="0.2">
      <c r="A13917" s="77">
        <v>585952</v>
      </c>
      <c r="B13917" s="76" t="s">
        <v>7779</v>
      </c>
      <c r="F13917" s="71"/>
      <c r="G13917" s="71"/>
    </row>
    <row r="13918" spans="1:7" x14ac:dyDescent="0.2">
      <c r="A13918" s="77">
        <v>586110</v>
      </c>
      <c r="B13918" s="76" t="s">
        <v>12797</v>
      </c>
      <c r="F13918" s="71"/>
      <c r="G13918" s="71"/>
    </row>
    <row r="13919" spans="1:7" x14ac:dyDescent="0.2">
      <c r="A13919" s="77">
        <v>586175</v>
      </c>
      <c r="B13919" s="76" t="s">
        <v>8286</v>
      </c>
      <c r="F13919" s="71"/>
      <c r="G13919" s="71"/>
    </row>
    <row r="13920" spans="1:7" x14ac:dyDescent="0.2">
      <c r="A13920" s="77">
        <v>586210</v>
      </c>
      <c r="B13920" s="76" t="s">
        <v>12798</v>
      </c>
      <c r="F13920" s="71"/>
      <c r="G13920" s="71"/>
    </row>
    <row r="13921" spans="1:7" x14ac:dyDescent="0.2">
      <c r="A13921" s="77">
        <v>586320</v>
      </c>
      <c r="B13921" s="76" t="s">
        <v>12799</v>
      </c>
      <c r="F13921" s="71"/>
      <c r="G13921" s="71"/>
    </row>
    <row r="13922" spans="1:7" x14ac:dyDescent="0.2">
      <c r="A13922" s="77">
        <v>586410</v>
      </c>
      <c r="B13922" s="76" t="s">
        <v>12800</v>
      </c>
      <c r="F13922" s="71"/>
      <c r="G13922" s="71"/>
    </row>
    <row r="13923" spans="1:7" x14ac:dyDescent="0.2">
      <c r="A13923" s="77">
        <v>586420</v>
      </c>
      <c r="B13923" s="76" t="s">
        <v>12801</v>
      </c>
      <c r="F13923" s="71"/>
      <c r="G13923" s="71"/>
    </row>
    <row r="13924" spans="1:7" x14ac:dyDescent="0.2">
      <c r="A13924" s="77">
        <v>586430</v>
      </c>
      <c r="B13924" s="76" t="s">
        <v>12802</v>
      </c>
      <c r="F13924" s="71"/>
      <c r="G13924" s="71"/>
    </row>
    <row r="13925" spans="1:7" x14ac:dyDescent="0.2">
      <c r="A13925" s="77">
        <v>586450</v>
      </c>
      <c r="B13925" s="76" t="s">
        <v>12266</v>
      </c>
      <c r="F13925" s="71"/>
      <c r="G13925" s="71"/>
    </row>
    <row r="13926" spans="1:7" x14ac:dyDescent="0.2">
      <c r="A13926" s="77">
        <v>586477</v>
      </c>
      <c r="B13926" s="76" t="s">
        <v>12803</v>
      </c>
      <c r="F13926" s="71"/>
      <c r="G13926" s="71"/>
    </row>
    <row r="13927" spans="1:7" x14ac:dyDescent="0.2">
      <c r="A13927" s="77">
        <v>586510</v>
      </c>
      <c r="B13927" s="76" t="s">
        <v>12804</v>
      </c>
      <c r="F13927" s="71"/>
      <c r="G13927" s="71"/>
    </row>
    <row r="13928" spans="1:7" x14ac:dyDescent="0.2">
      <c r="A13928" s="77">
        <v>586520</v>
      </c>
      <c r="B13928" s="76" t="s">
        <v>12805</v>
      </c>
      <c r="F13928" s="71"/>
      <c r="G13928" s="71"/>
    </row>
    <row r="13929" spans="1:7" x14ac:dyDescent="0.2">
      <c r="A13929" s="77">
        <v>586521</v>
      </c>
      <c r="B13929" s="76" t="s">
        <v>12806</v>
      </c>
      <c r="F13929" s="71"/>
      <c r="G13929" s="71"/>
    </row>
    <row r="13930" spans="1:7" x14ac:dyDescent="0.2">
      <c r="A13930" s="77">
        <v>586530</v>
      </c>
      <c r="B13930" s="76" t="s">
        <v>12807</v>
      </c>
      <c r="F13930" s="71"/>
      <c r="G13930" s="71"/>
    </row>
    <row r="13931" spans="1:7" x14ac:dyDescent="0.2">
      <c r="A13931" s="77">
        <v>586540</v>
      </c>
      <c r="B13931" s="76" t="s">
        <v>12808</v>
      </c>
      <c r="F13931" s="71"/>
      <c r="G13931" s="71"/>
    </row>
    <row r="13932" spans="1:7" x14ac:dyDescent="0.2">
      <c r="A13932" s="77">
        <v>586650</v>
      </c>
      <c r="B13932" s="76" t="s">
        <v>12809</v>
      </c>
      <c r="F13932" s="71"/>
      <c r="G13932" s="71"/>
    </row>
    <row r="13933" spans="1:7" x14ac:dyDescent="0.2">
      <c r="A13933" s="77">
        <v>586700</v>
      </c>
      <c r="B13933" s="76" t="s">
        <v>12810</v>
      </c>
      <c r="F13933" s="71"/>
      <c r="G13933" s="71"/>
    </row>
    <row r="13934" spans="1:7" x14ac:dyDescent="0.2">
      <c r="A13934" s="77">
        <v>586717</v>
      </c>
      <c r="B13934" s="76" t="s">
        <v>12811</v>
      </c>
      <c r="F13934" s="71"/>
      <c r="G13934" s="71"/>
    </row>
    <row r="13935" spans="1:7" x14ac:dyDescent="0.2">
      <c r="A13935" s="77">
        <v>586718</v>
      </c>
      <c r="B13935" s="76" t="s">
        <v>12812</v>
      </c>
      <c r="F13935" s="71"/>
      <c r="G13935" s="71"/>
    </row>
    <row r="13936" spans="1:7" x14ac:dyDescent="0.2">
      <c r="A13936" s="77">
        <v>586754</v>
      </c>
      <c r="B13936" s="76" t="s">
        <v>12813</v>
      </c>
      <c r="F13936" s="71"/>
      <c r="G13936" s="71"/>
    </row>
    <row r="13937" spans="1:7" x14ac:dyDescent="0.2">
      <c r="A13937" s="77">
        <v>586775</v>
      </c>
      <c r="B13937" s="76" t="s">
        <v>12814</v>
      </c>
      <c r="F13937" s="71"/>
      <c r="G13937" s="71"/>
    </row>
    <row r="13938" spans="1:7" x14ac:dyDescent="0.2">
      <c r="A13938" s="77">
        <v>586790</v>
      </c>
      <c r="B13938" s="76" t="s">
        <v>12815</v>
      </c>
      <c r="F13938" s="71"/>
      <c r="G13938" s="71"/>
    </row>
    <row r="13939" spans="1:7" x14ac:dyDescent="0.2">
      <c r="A13939" s="77">
        <v>586791</v>
      </c>
      <c r="B13939" s="76" t="s">
        <v>12816</v>
      </c>
      <c r="F13939" s="71"/>
      <c r="G13939" s="71"/>
    </row>
    <row r="13940" spans="1:7" x14ac:dyDescent="0.2">
      <c r="A13940" s="77">
        <v>586808</v>
      </c>
      <c r="B13940" s="76" t="s">
        <v>12817</v>
      </c>
      <c r="F13940" s="71"/>
      <c r="G13940" s="71"/>
    </row>
    <row r="13941" spans="1:7" x14ac:dyDescent="0.2">
      <c r="A13941" s="77">
        <v>586809</v>
      </c>
      <c r="B13941" s="76" t="s">
        <v>12817</v>
      </c>
      <c r="F13941" s="71"/>
      <c r="G13941" s="71"/>
    </row>
    <row r="13942" spans="1:7" x14ac:dyDescent="0.2">
      <c r="A13942" s="77">
        <v>586820</v>
      </c>
      <c r="B13942" s="76" t="s">
        <v>12818</v>
      </c>
      <c r="F13942" s="71"/>
      <c r="G13942" s="71"/>
    </row>
    <row r="13943" spans="1:7" x14ac:dyDescent="0.2">
      <c r="A13943" s="77">
        <v>586950</v>
      </c>
      <c r="B13943" s="76" t="s">
        <v>12819</v>
      </c>
      <c r="F13943" s="71"/>
      <c r="G13943" s="71"/>
    </row>
    <row r="13944" spans="1:7" x14ac:dyDescent="0.2">
      <c r="A13944" s="77">
        <v>586960</v>
      </c>
      <c r="B13944" s="76" t="s">
        <v>12615</v>
      </c>
      <c r="F13944" s="71"/>
      <c r="G13944" s="71"/>
    </row>
    <row r="13945" spans="1:7" x14ac:dyDescent="0.2">
      <c r="A13945" s="77">
        <v>586970</v>
      </c>
      <c r="B13945" s="76" t="s">
        <v>12820</v>
      </c>
      <c r="F13945" s="71"/>
      <c r="G13945" s="71"/>
    </row>
    <row r="13946" spans="1:7" x14ac:dyDescent="0.2">
      <c r="A13946" s="77">
        <v>587010</v>
      </c>
      <c r="B13946" s="76" t="s">
        <v>12821</v>
      </c>
      <c r="F13946" s="71"/>
      <c r="G13946" s="71"/>
    </row>
    <row r="13947" spans="1:7" x14ac:dyDescent="0.2">
      <c r="A13947" s="77">
        <v>587020</v>
      </c>
      <c r="B13947" s="76" t="s">
        <v>12822</v>
      </c>
      <c r="F13947" s="71"/>
      <c r="G13947" s="71"/>
    </row>
    <row r="13948" spans="1:7" x14ac:dyDescent="0.2">
      <c r="A13948" s="77">
        <v>587110</v>
      </c>
      <c r="B13948" s="76" t="s">
        <v>644</v>
      </c>
      <c r="F13948" s="71"/>
      <c r="G13948" s="71"/>
    </row>
    <row r="13949" spans="1:7" x14ac:dyDescent="0.2">
      <c r="A13949" s="77">
        <v>587125</v>
      </c>
      <c r="B13949" s="76" t="s">
        <v>12823</v>
      </c>
      <c r="F13949" s="71"/>
      <c r="G13949" s="71"/>
    </row>
    <row r="13950" spans="1:7" x14ac:dyDescent="0.2">
      <c r="A13950" s="77">
        <v>587150</v>
      </c>
      <c r="B13950" s="76" t="s">
        <v>12824</v>
      </c>
      <c r="F13950" s="71"/>
      <c r="G13950" s="71"/>
    </row>
    <row r="13951" spans="1:7" x14ac:dyDescent="0.2">
      <c r="A13951" s="77">
        <v>587160</v>
      </c>
      <c r="B13951" s="76" t="s">
        <v>12825</v>
      </c>
      <c r="F13951" s="71"/>
      <c r="G13951" s="71"/>
    </row>
    <row r="13952" spans="1:7" x14ac:dyDescent="0.2">
      <c r="A13952" s="77">
        <v>587170</v>
      </c>
      <c r="B13952" s="76" t="s">
        <v>12826</v>
      </c>
      <c r="F13952" s="71"/>
      <c r="G13952" s="71"/>
    </row>
    <row r="13953" spans="1:7" x14ac:dyDescent="0.2">
      <c r="A13953" s="77">
        <v>587180</v>
      </c>
      <c r="B13953" s="76" t="s">
        <v>12827</v>
      </c>
      <c r="F13953" s="71"/>
      <c r="G13953" s="71"/>
    </row>
    <row r="13954" spans="1:7" x14ac:dyDescent="0.2">
      <c r="A13954" s="77">
        <v>587190</v>
      </c>
      <c r="B13954" s="76" t="s">
        <v>12828</v>
      </c>
      <c r="F13954" s="71"/>
      <c r="G13954" s="71"/>
    </row>
    <row r="13955" spans="1:7" x14ac:dyDescent="0.2">
      <c r="A13955" s="77">
        <v>587210</v>
      </c>
      <c r="B13955" s="76" t="s">
        <v>12829</v>
      </c>
      <c r="F13955" s="71"/>
      <c r="G13955" s="71"/>
    </row>
    <row r="13956" spans="1:7" x14ac:dyDescent="0.2">
      <c r="A13956" s="77">
        <v>587300</v>
      </c>
      <c r="B13956" s="76" t="s">
        <v>12830</v>
      </c>
      <c r="F13956" s="71"/>
      <c r="G13956" s="71"/>
    </row>
    <row r="13957" spans="1:7" x14ac:dyDescent="0.2">
      <c r="A13957" s="77">
        <v>587301</v>
      </c>
      <c r="B13957" s="76" t="s">
        <v>12831</v>
      </c>
      <c r="F13957" s="71"/>
      <c r="G13957" s="71"/>
    </row>
    <row r="13958" spans="1:7" x14ac:dyDescent="0.2">
      <c r="A13958" s="77">
        <v>587320</v>
      </c>
      <c r="B13958" s="76" t="s">
        <v>12832</v>
      </c>
      <c r="F13958" s="71"/>
      <c r="G13958" s="71"/>
    </row>
    <row r="13959" spans="1:7" x14ac:dyDescent="0.2">
      <c r="A13959" s="77">
        <v>587330</v>
      </c>
      <c r="B13959" s="76" t="s">
        <v>7768</v>
      </c>
      <c r="F13959" s="71"/>
      <c r="G13959" s="71"/>
    </row>
    <row r="13960" spans="1:7" x14ac:dyDescent="0.2">
      <c r="A13960" s="77">
        <v>587340</v>
      </c>
      <c r="B13960" s="76" t="s">
        <v>12833</v>
      </c>
      <c r="F13960" s="71"/>
      <c r="G13960" s="71"/>
    </row>
    <row r="13961" spans="1:7" x14ac:dyDescent="0.2">
      <c r="A13961" s="77">
        <v>587350</v>
      </c>
      <c r="B13961" s="76" t="s">
        <v>12834</v>
      </c>
      <c r="F13961" s="71"/>
      <c r="G13961" s="71"/>
    </row>
    <row r="13962" spans="1:7" x14ac:dyDescent="0.2">
      <c r="A13962" s="77">
        <v>587410</v>
      </c>
      <c r="B13962" s="76" t="s">
        <v>12835</v>
      </c>
      <c r="F13962" s="71"/>
      <c r="G13962" s="71"/>
    </row>
    <row r="13963" spans="1:7" x14ac:dyDescent="0.2">
      <c r="A13963" s="77">
        <v>587460</v>
      </c>
      <c r="B13963" s="76" t="s">
        <v>12836</v>
      </c>
      <c r="F13963" s="71"/>
      <c r="G13963" s="71"/>
    </row>
    <row r="13964" spans="1:7" x14ac:dyDescent="0.2">
      <c r="A13964" s="77">
        <v>587500</v>
      </c>
      <c r="B13964" s="76" t="s">
        <v>12837</v>
      </c>
      <c r="F13964" s="71"/>
      <c r="G13964" s="71"/>
    </row>
    <row r="13965" spans="1:7" x14ac:dyDescent="0.2">
      <c r="A13965" s="77">
        <v>587551</v>
      </c>
      <c r="B13965" s="76" t="s">
        <v>12838</v>
      </c>
      <c r="F13965" s="71"/>
      <c r="G13965" s="71"/>
    </row>
    <row r="13966" spans="1:7" x14ac:dyDescent="0.2">
      <c r="A13966" s="77">
        <v>587552</v>
      </c>
      <c r="B13966" s="76" t="s">
        <v>12839</v>
      </c>
      <c r="F13966" s="71"/>
      <c r="G13966" s="71"/>
    </row>
    <row r="13967" spans="1:7" x14ac:dyDescent="0.2">
      <c r="A13967" s="77">
        <v>587575</v>
      </c>
      <c r="B13967" s="76" t="s">
        <v>12840</v>
      </c>
      <c r="F13967" s="71"/>
      <c r="G13967" s="71"/>
    </row>
    <row r="13968" spans="1:7" x14ac:dyDescent="0.2">
      <c r="A13968" s="77">
        <v>587610</v>
      </c>
      <c r="B13968" s="76" t="s">
        <v>12841</v>
      </c>
      <c r="F13968" s="71"/>
      <c r="G13968" s="71"/>
    </row>
    <row r="13969" spans="1:7" x14ac:dyDescent="0.2">
      <c r="A13969" s="77">
        <v>587700</v>
      </c>
      <c r="B13969" s="76" t="s">
        <v>12842</v>
      </c>
      <c r="F13969" s="71"/>
      <c r="G13969" s="71"/>
    </row>
    <row r="13970" spans="1:7" x14ac:dyDescent="0.2">
      <c r="A13970" s="77">
        <v>587701</v>
      </c>
      <c r="B13970" s="76" t="s">
        <v>1293</v>
      </c>
      <c r="F13970" s="71"/>
      <c r="G13970" s="71"/>
    </row>
    <row r="13971" spans="1:7" x14ac:dyDescent="0.2">
      <c r="A13971" s="77">
        <v>587710</v>
      </c>
      <c r="B13971" s="76" t="s">
        <v>12843</v>
      </c>
      <c r="F13971" s="71"/>
      <c r="G13971" s="71"/>
    </row>
    <row r="13972" spans="1:7" x14ac:dyDescent="0.2">
      <c r="A13972" s="77">
        <v>587720</v>
      </c>
      <c r="B13972" s="76" t="s">
        <v>12844</v>
      </c>
      <c r="F13972" s="71"/>
      <c r="G13972" s="71"/>
    </row>
    <row r="13973" spans="1:7" x14ac:dyDescent="0.2">
      <c r="A13973" s="77">
        <v>587800</v>
      </c>
      <c r="B13973" s="76" t="s">
        <v>12845</v>
      </c>
      <c r="F13973" s="71"/>
      <c r="G13973" s="71"/>
    </row>
    <row r="13974" spans="1:7" x14ac:dyDescent="0.2">
      <c r="A13974" s="77">
        <v>587810</v>
      </c>
      <c r="B13974" s="76" t="s">
        <v>12846</v>
      </c>
      <c r="F13974" s="71"/>
      <c r="G13974" s="71"/>
    </row>
    <row r="13975" spans="1:7" x14ac:dyDescent="0.2">
      <c r="A13975" s="77">
        <v>587900</v>
      </c>
      <c r="B13975" s="76" t="s">
        <v>12847</v>
      </c>
      <c r="F13975" s="71"/>
      <c r="G13975" s="71"/>
    </row>
    <row r="13976" spans="1:7" x14ac:dyDescent="0.2">
      <c r="A13976" s="77">
        <v>587930</v>
      </c>
      <c r="B13976" s="76" t="s">
        <v>12848</v>
      </c>
      <c r="F13976" s="71"/>
      <c r="G13976" s="71"/>
    </row>
    <row r="13977" spans="1:7" x14ac:dyDescent="0.2">
      <c r="A13977" s="77">
        <v>588010</v>
      </c>
      <c r="B13977" s="76" t="s">
        <v>12647</v>
      </c>
      <c r="F13977" s="71"/>
      <c r="G13977" s="71"/>
    </row>
    <row r="13978" spans="1:7" x14ac:dyDescent="0.2">
      <c r="A13978" s="77">
        <v>588075</v>
      </c>
      <c r="B13978" s="76" t="s">
        <v>12849</v>
      </c>
      <c r="F13978" s="71"/>
      <c r="G13978" s="71"/>
    </row>
    <row r="13979" spans="1:7" x14ac:dyDescent="0.2">
      <c r="A13979" s="77">
        <v>588110</v>
      </c>
      <c r="B13979" s="76" t="s">
        <v>12850</v>
      </c>
      <c r="F13979" s="71"/>
      <c r="G13979" s="71"/>
    </row>
    <row r="13980" spans="1:7" x14ac:dyDescent="0.2">
      <c r="A13980" s="77">
        <v>588300</v>
      </c>
      <c r="B13980" s="76" t="s">
        <v>12851</v>
      </c>
      <c r="F13980" s="71"/>
      <c r="G13980" s="71"/>
    </row>
    <row r="13981" spans="1:7" x14ac:dyDescent="0.2">
      <c r="A13981" s="77">
        <v>588310</v>
      </c>
      <c r="B13981" s="76" t="s">
        <v>12852</v>
      </c>
      <c r="F13981" s="71"/>
      <c r="G13981" s="71"/>
    </row>
    <row r="13982" spans="1:7" x14ac:dyDescent="0.2">
      <c r="A13982" s="77">
        <v>588320</v>
      </c>
      <c r="B13982" s="76" t="s">
        <v>12853</v>
      </c>
      <c r="F13982" s="71"/>
      <c r="G13982" s="71"/>
    </row>
    <row r="13983" spans="1:7" x14ac:dyDescent="0.2">
      <c r="A13983" s="77">
        <v>588410</v>
      </c>
      <c r="B13983" s="76" t="s">
        <v>12854</v>
      </c>
      <c r="F13983" s="71"/>
      <c r="G13983" s="71"/>
    </row>
    <row r="13984" spans="1:7" x14ac:dyDescent="0.2">
      <c r="A13984" s="77">
        <v>588420</v>
      </c>
      <c r="B13984" s="76" t="s">
        <v>12853</v>
      </c>
      <c r="F13984" s="71"/>
      <c r="G13984" s="71"/>
    </row>
    <row r="13985" spans="1:7" x14ac:dyDescent="0.2">
      <c r="A13985" s="77">
        <v>588475</v>
      </c>
      <c r="B13985" s="76" t="s">
        <v>12855</v>
      </c>
      <c r="F13985" s="71"/>
      <c r="G13985" s="71"/>
    </row>
    <row r="13986" spans="1:7" x14ac:dyDescent="0.2">
      <c r="A13986" s="77">
        <v>588510</v>
      </c>
      <c r="B13986" s="76" t="s">
        <v>12853</v>
      </c>
      <c r="F13986" s="71"/>
      <c r="G13986" s="71"/>
    </row>
    <row r="13987" spans="1:7" x14ac:dyDescent="0.2">
      <c r="A13987" s="77">
        <v>588550</v>
      </c>
      <c r="B13987" s="76" t="s">
        <v>12856</v>
      </c>
      <c r="F13987" s="71"/>
      <c r="G13987" s="71"/>
    </row>
    <row r="13988" spans="1:7" x14ac:dyDescent="0.2">
      <c r="A13988" s="77">
        <v>588551</v>
      </c>
      <c r="B13988" s="76" t="s">
        <v>12857</v>
      </c>
      <c r="F13988" s="71"/>
      <c r="G13988" s="71"/>
    </row>
    <row r="13989" spans="1:7" x14ac:dyDescent="0.2">
      <c r="A13989" s="77">
        <v>588605</v>
      </c>
      <c r="B13989" s="76" t="s">
        <v>12023</v>
      </c>
      <c r="F13989" s="71"/>
      <c r="G13989" s="71"/>
    </row>
    <row r="13990" spans="1:7" x14ac:dyDescent="0.2">
      <c r="A13990" s="77">
        <v>588606</v>
      </c>
      <c r="B13990" s="76" t="s">
        <v>12858</v>
      </c>
      <c r="F13990" s="71"/>
      <c r="G13990" s="71"/>
    </row>
    <row r="13991" spans="1:7" x14ac:dyDescent="0.2">
      <c r="A13991" s="77">
        <v>588620</v>
      </c>
      <c r="B13991" s="76" t="s">
        <v>12849</v>
      </c>
      <c r="F13991" s="71"/>
      <c r="G13991" s="71"/>
    </row>
    <row r="13992" spans="1:7" x14ac:dyDescent="0.2">
      <c r="A13992" s="77">
        <v>588850</v>
      </c>
      <c r="B13992" s="76" t="s">
        <v>12859</v>
      </c>
      <c r="F13992" s="71"/>
      <c r="G13992" s="71"/>
    </row>
    <row r="13993" spans="1:7" x14ac:dyDescent="0.2">
      <c r="A13993" s="77">
        <v>588860</v>
      </c>
      <c r="B13993" s="76" t="s">
        <v>12860</v>
      </c>
      <c r="F13993" s="71"/>
      <c r="G13993" s="71"/>
    </row>
    <row r="13994" spans="1:7" x14ac:dyDescent="0.2">
      <c r="A13994" s="77">
        <v>588870</v>
      </c>
      <c r="B13994" s="76" t="s">
        <v>12861</v>
      </c>
      <c r="F13994" s="71"/>
      <c r="G13994" s="71"/>
    </row>
    <row r="13995" spans="1:7" x14ac:dyDescent="0.2">
      <c r="A13995" s="77">
        <v>588910</v>
      </c>
      <c r="B13995" s="76" t="s">
        <v>12862</v>
      </c>
      <c r="F13995" s="71"/>
      <c r="G13995" s="71"/>
    </row>
    <row r="13996" spans="1:7" x14ac:dyDescent="0.2">
      <c r="A13996" s="77">
        <v>588920</v>
      </c>
      <c r="B13996" s="76" t="s">
        <v>1294</v>
      </c>
      <c r="F13996" s="71"/>
      <c r="G13996" s="71"/>
    </row>
    <row r="13997" spans="1:7" x14ac:dyDescent="0.2">
      <c r="A13997" s="77">
        <v>588951</v>
      </c>
      <c r="B13997" s="76" t="s">
        <v>12863</v>
      </c>
      <c r="F13997" s="71"/>
      <c r="G13997" s="71"/>
    </row>
    <row r="13998" spans="1:7" x14ac:dyDescent="0.2">
      <c r="A13998" s="77">
        <v>589075</v>
      </c>
      <c r="B13998" s="76" t="s">
        <v>12864</v>
      </c>
      <c r="F13998" s="71"/>
      <c r="G13998" s="71"/>
    </row>
    <row r="13999" spans="1:7" x14ac:dyDescent="0.2">
      <c r="A13999" s="77">
        <v>589110</v>
      </c>
      <c r="B13999" s="76" t="s">
        <v>12865</v>
      </c>
      <c r="F13999" s="71"/>
      <c r="G13999" s="71"/>
    </row>
    <row r="14000" spans="1:7" x14ac:dyDescent="0.2">
      <c r="A14000" s="77">
        <v>589250</v>
      </c>
      <c r="B14000" s="76" t="s">
        <v>11951</v>
      </c>
      <c r="F14000" s="71"/>
      <c r="G14000" s="71"/>
    </row>
    <row r="14001" spans="1:7" x14ac:dyDescent="0.2">
      <c r="A14001" s="77">
        <v>589260</v>
      </c>
      <c r="B14001" s="76" t="s">
        <v>12866</v>
      </c>
      <c r="F14001" s="71"/>
      <c r="G14001" s="71"/>
    </row>
    <row r="14002" spans="1:7" x14ac:dyDescent="0.2">
      <c r="A14002" s="77">
        <v>589300</v>
      </c>
      <c r="B14002" s="76" t="s">
        <v>12867</v>
      </c>
      <c r="F14002" s="71"/>
      <c r="G14002" s="71"/>
    </row>
    <row r="14003" spans="1:7" x14ac:dyDescent="0.2">
      <c r="A14003" s="77">
        <v>589330</v>
      </c>
      <c r="B14003" s="76" t="s">
        <v>12868</v>
      </c>
      <c r="F14003" s="71"/>
      <c r="G14003" s="71"/>
    </row>
    <row r="14004" spans="1:7" x14ac:dyDescent="0.2">
      <c r="A14004" s="77">
        <v>589340</v>
      </c>
      <c r="B14004" s="76" t="s">
        <v>12869</v>
      </c>
      <c r="F14004" s="71"/>
      <c r="G14004" s="71"/>
    </row>
    <row r="14005" spans="1:7" x14ac:dyDescent="0.2">
      <c r="A14005" s="77">
        <v>589400</v>
      </c>
      <c r="B14005" s="76" t="s">
        <v>1295</v>
      </c>
      <c r="F14005" s="71"/>
      <c r="G14005" s="71"/>
    </row>
    <row r="14006" spans="1:7" x14ac:dyDescent="0.2">
      <c r="A14006" s="77">
        <v>589401</v>
      </c>
      <c r="B14006" s="76" t="s">
        <v>12571</v>
      </c>
      <c r="F14006" s="71"/>
      <c r="G14006" s="71"/>
    </row>
    <row r="14007" spans="1:7" x14ac:dyDescent="0.2">
      <c r="A14007" s="77">
        <v>589402</v>
      </c>
      <c r="B14007" s="76" t="s">
        <v>12870</v>
      </c>
      <c r="F14007" s="71"/>
      <c r="G14007" s="71"/>
    </row>
    <row r="14008" spans="1:7" x14ac:dyDescent="0.2">
      <c r="A14008" s="77">
        <v>589403</v>
      </c>
      <c r="B14008" s="76" t="s">
        <v>12871</v>
      </c>
      <c r="F14008" s="71"/>
      <c r="G14008" s="71"/>
    </row>
    <row r="14009" spans="1:7" x14ac:dyDescent="0.2">
      <c r="A14009" s="77">
        <v>589404</v>
      </c>
      <c r="B14009" s="76" t="s">
        <v>2449</v>
      </c>
      <c r="F14009" s="71"/>
      <c r="G14009" s="71"/>
    </row>
    <row r="14010" spans="1:7" x14ac:dyDescent="0.2">
      <c r="A14010" s="77">
        <v>589450</v>
      </c>
      <c r="B14010" s="76" t="s">
        <v>1296</v>
      </c>
      <c r="F14010" s="71"/>
      <c r="G14010" s="71"/>
    </row>
    <row r="14011" spans="1:7" x14ac:dyDescent="0.2">
      <c r="A14011" s="77">
        <v>589460</v>
      </c>
      <c r="B14011" s="76" t="s">
        <v>12872</v>
      </c>
      <c r="F14011" s="71"/>
      <c r="G14011" s="71"/>
    </row>
    <row r="14012" spans="1:7" x14ac:dyDescent="0.2">
      <c r="A14012" s="77">
        <v>589470</v>
      </c>
      <c r="B14012" s="76" t="s">
        <v>12873</v>
      </c>
      <c r="F14012" s="71"/>
      <c r="G14012" s="71"/>
    </row>
    <row r="14013" spans="1:7" x14ac:dyDescent="0.2">
      <c r="A14013" s="77">
        <v>589500</v>
      </c>
      <c r="B14013" s="76" t="s">
        <v>12874</v>
      </c>
      <c r="F14013" s="71"/>
      <c r="G14013" s="71"/>
    </row>
    <row r="14014" spans="1:7" x14ac:dyDescent="0.2">
      <c r="A14014" s="77">
        <v>589501</v>
      </c>
      <c r="B14014" s="76" t="s">
        <v>12875</v>
      </c>
      <c r="F14014" s="71"/>
      <c r="G14014" s="71"/>
    </row>
    <row r="14015" spans="1:7" x14ac:dyDescent="0.2">
      <c r="A14015" s="77">
        <v>589540</v>
      </c>
      <c r="B14015" s="76" t="s">
        <v>7809</v>
      </c>
      <c r="F14015" s="71"/>
      <c r="G14015" s="71"/>
    </row>
    <row r="14016" spans="1:7" x14ac:dyDescent="0.2">
      <c r="A14016" s="77">
        <v>589541</v>
      </c>
      <c r="B14016" s="76" t="s">
        <v>12876</v>
      </c>
      <c r="F14016" s="71"/>
      <c r="G14016" s="71"/>
    </row>
    <row r="14017" spans="1:7" x14ac:dyDescent="0.2">
      <c r="A14017" s="77">
        <v>589560</v>
      </c>
      <c r="B14017" s="76" t="s">
        <v>12877</v>
      </c>
      <c r="F14017" s="71"/>
      <c r="G14017" s="71"/>
    </row>
    <row r="14018" spans="1:7" x14ac:dyDescent="0.2">
      <c r="A14018" s="77">
        <v>589570</v>
      </c>
      <c r="B14018" s="76" t="s">
        <v>12878</v>
      </c>
      <c r="F14018" s="71"/>
      <c r="G14018" s="71"/>
    </row>
    <row r="14019" spans="1:7" x14ac:dyDescent="0.2">
      <c r="A14019" s="77">
        <v>589717</v>
      </c>
      <c r="B14019" s="76" t="s">
        <v>12879</v>
      </c>
      <c r="F14019" s="71"/>
      <c r="G14019" s="71"/>
    </row>
    <row r="14020" spans="1:7" x14ac:dyDescent="0.2">
      <c r="A14020" s="77">
        <v>589800</v>
      </c>
      <c r="B14020" s="76" t="s">
        <v>12880</v>
      </c>
      <c r="F14020" s="71"/>
      <c r="G14020" s="71"/>
    </row>
    <row r="14021" spans="1:7" x14ac:dyDescent="0.2">
      <c r="A14021" s="77">
        <v>589900</v>
      </c>
      <c r="B14021" s="76" t="s">
        <v>12881</v>
      </c>
      <c r="F14021" s="71"/>
      <c r="G14021" s="71"/>
    </row>
    <row r="14022" spans="1:7" x14ac:dyDescent="0.2">
      <c r="A14022" s="77">
        <v>589920</v>
      </c>
      <c r="B14022" s="76" t="s">
        <v>12882</v>
      </c>
      <c r="F14022" s="71"/>
      <c r="G14022" s="71"/>
    </row>
    <row r="14023" spans="1:7" x14ac:dyDescent="0.2">
      <c r="A14023" s="77">
        <v>590100</v>
      </c>
      <c r="B14023" s="76" t="s">
        <v>12883</v>
      </c>
      <c r="F14023" s="71"/>
      <c r="G14023" s="71"/>
    </row>
    <row r="14024" spans="1:7" x14ac:dyDescent="0.2">
      <c r="A14024" s="77">
        <v>590125</v>
      </c>
      <c r="B14024" s="76" t="s">
        <v>12884</v>
      </c>
      <c r="F14024" s="71"/>
      <c r="G14024" s="71"/>
    </row>
    <row r="14025" spans="1:7" x14ac:dyDescent="0.2">
      <c r="A14025" s="77">
        <v>590160</v>
      </c>
      <c r="B14025" s="76" t="s">
        <v>1297</v>
      </c>
      <c r="F14025" s="71"/>
      <c r="G14025" s="71"/>
    </row>
    <row r="14026" spans="1:7" x14ac:dyDescent="0.2">
      <c r="A14026" s="77">
        <v>590200</v>
      </c>
      <c r="B14026" s="76" t="s">
        <v>12885</v>
      </c>
      <c r="F14026" s="71"/>
      <c r="G14026" s="71"/>
    </row>
    <row r="14027" spans="1:7" x14ac:dyDescent="0.2">
      <c r="A14027" s="77">
        <v>590210</v>
      </c>
      <c r="B14027" s="76" t="s">
        <v>12886</v>
      </c>
      <c r="F14027" s="71"/>
      <c r="G14027" s="71"/>
    </row>
    <row r="14028" spans="1:7" x14ac:dyDescent="0.2">
      <c r="A14028" s="77">
        <v>590220</v>
      </c>
      <c r="B14028" s="76" t="s">
        <v>5233</v>
      </c>
      <c r="F14028" s="71"/>
      <c r="G14028" s="71"/>
    </row>
    <row r="14029" spans="1:7" x14ac:dyDescent="0.2">
      <c r="A14029" s="77">
        <v>590270</v>
      </c>
      <c r="B14029" s="76" t="s">
        <v>8552</v>
      </c>
      <c r="F14029" s="71"/>
      <c r="G14029" s="71"/>
    </row>
    <row r="14030" spans="1:7" x14ac:dyDescent="0.2">
      <c r="A14030" s="77">
        <v>590310</v>
      </c>
      <c r="B14030" s="76" t="s">
        <v>12887</v>
      </c>
      <c r="F14030" s="71"/>
      <c r="G14030" s="71"/>
    </row>
    <row r="14031" spans="1:7" x14ac:dyDescent="0.2">
      <c r="A14031" s="77">
        <v>590320</v>
      </c>
      <c r="B14031" s="76" t="s">
        <v>12888</v>
      </c>
      <c r="F14031" s="71"/>
      <c r="G14031" s="71"/>
    </row>
    <row r="14032" spans="1:7" x14ac:dyDescent="0.2">
      <c r="A14032" s="77">
        <v>590321</v>
      </c>
      <c r="B14032" s="76" t="s">
        <v>12889</v>
      </c>
      <c r="F14032" s="71"/>
      <c r="G14032" s="71"/>
    </row>
    <row r="14033" spans="1:7" x14ac:dyDescent="0.2">
      <c r="A14033" s="77">
        <v>590322</v>
      </c>
      <c r="B14033" s="76" t="s">
        <v>12890</v>
      </c>
      <c r="F14033" s="71"/>
      <c r="G14033" s="71"/>
    </row>
    <row r="14034" spans="1:7" x14ac:dyDescent="0.2">
      <c r="A14034" s="77">
        <v>590323</v>
      </c>
      <c r="B14034" s="76" t="s">
        <v>12889</v>
      </c>
      <c r="F14034" s="71"/>
      <c r="G14034" s="71"/>
    </row>
    <row r="14035" spans="1:7" x14ac:dyDescent="0.2">
      <c r="A14035" s="77">
        <v>590350</v>
      </c>
      <c r="B14035" s="76" t="s">
        <v>12891</v>
      </c>
      <c r="F14035" s="71"/>
      <c r="G14035" s="71"/>
    </row>
    <row r="14036" spans="1:7" x14ac:dyDescent="0.2">
      <c r="A14036" s="77">
        <v>590400</v>
      </c>
      <c r="B14036" s="76" t="s">
        <v>12892</v>
      </c>
      <c r="F14036" s="71"/>
      <c r="G14036" s="71"/>
    </row>
    <row r="14037" spans="1:7" x14ac:dyDescent="0.2">
      <c r="A14037" s="77">
        <v>590475</v>
      </c>
      <c r="B14037" s="76" t="s">
        <v>12893</v>
      </c>
      <c r="F14037" s="71"/>
      <c r="G14037" s="71"/>
    </row>
    <row r="14038" spans="1:7" x14ac:dyDescent="0.2">
      <c r="A14038" s="77">
        <v>590550</v>
      </c>
      <c r="B14038" s="76" t="s">
        <v>644</v>
      </c>
      <c r="F14038" s="71"/>
      <c r="G14038" s="71"/>
    </row>
    <row r="14039" spans="1:7" x14ac:dyDescent="0.2">
      <c r="A14039" s="77">
        <v>590701</v>
      </c>
      <c r="B14039" s="76" t="s">
        <v>12894</v>
      </c>
      <c r="F14039" s="71"/>
      <c r="G14039" s="71"/>
    </row>
    <row r="14040" spans="1:7" x14ac:dyDescent="0.2">
      <c r="A14040" s="77">
        <v>590800</v>
      </c>
      <c r="B14040" s="76" t="s">
        <v>12895</v>
      </c>
      <c r="F14040" s="71"/>
      <c r="G14040" s="71"/>
    </row>
    <row r="14041" spans="1:7" x14ac:dyDescent="0.2">
      <c r="A14041" s="77">
        <v>590825</v>
      </c>
      <c r="B14041" s="76" t="s">
        <v>12896</v>
      </c>
      <c r="F14041" s="71"/>
      <c r="G14041" s="71"/>
    </row>
    <row r="14042" spans="1:7" x14ac:dyDescent="0.2">
      <c r="A14042" s="77">
        <v>590906</v>
      </c>
      <c r="B14042" s="76" t="s">
        <v>12897</v>
      </c>
      <c r="F14042" s="71"/>
      <c r="G14042" s="71"/>
    </row>
    <row r="14043" spans="1:7" x14ac:dyDescent="0.2">
      <c r="A14043" s="77">
        <v>591050</v>
      </c>
      <c r="B14043" s="76" t="s">
        <v>1298</v>
      </c>
      <c r="F14043" s="71"/>
      <c r="G14043" s="71"/>
    </row>
    <row r="14044" spans="1:7" x14ac:dyDescent="0.2">
      <c r="A14044" s="77">
        <v>591301</v>
      </c>
      <c r="B14044" s="76" t="s">
        <v>12898</v>
      </c>
      <c r="F14044" s="71"/>
      <c r="G14044" s="71"/>
    </row>
    <row r="14045" spans="1:7" x14ac:dyDescent="0.2">
      <c r="A14045" s="77">
        <v>591502</v>
      </c>
      <c r="B14045" s="76" t="s">
        <v>12899</v>
      </c>
      <c r="F14045" s="71"/>
      <c r="G14045" s="71"/>
    </row>
    <row r="14046" spans="1:7" x14ac:dyDescent="0.2">
      <c r="A14046" s="77">
        <v>591510</v>
      </c>
      <c r="B14046" s="76" t="s">
        <v>12005</v>
      </c>
      <c r="F14046" s="71"/>
      <c r="G14046" s="71"/>
    </row>
    <row r="14047" spans="1:7" x14ac:dyDescent="0.2">
      <c r="A14047" s="77">
        <v>591575</v>
      </c>
      <c r="B14047" s="76" t="s">
        <v>1299</v>
      </c>
      <c r="F14047" s="71"/>
      <c r="G14047" s="71"/>
    </row>
    <row r="14048" spans="1:7" x14ac:dyDescent="0.2">
      <c r="A14048" s="77">
        <v>591725</v>
      </c>
      <c r="B14048" s="76" t="s">
        <v>12900</v>
      </c>
      <c r="F14048" s="71"/>
      <c r="G14048" s="71"/>
    </row>
    <row r="14049" spans="1:7" x14ac:dyDescent="0.2">
      <c r="A14049" s="77">
        <v>591903</v>
      </c>
      <c r="B14049" s="76" t="s">
        <v>12901</v>
      </c>
      <c r="F14049" s="71"/>
      <c r="G14049" s="71"/>
    </row>
    <row r="14050" spans="1:7" x14ac:dyDescent="0.2">
      <c r="A14050" s="77">
        <v>591904</v>
      </c>
      <c r="B14050" s="76" t="s">
        <v>12901</v>
      </c>
      <c r="F14050" s="71"/>
      <c r="G14050" s="71"/>
    </row>
    <row r="14051" spans="1:7" x14ac:dyDescent="0.2">
      <c r="A14051" s="77">
        <v>591925</v>
      </c>
      <c r="B14051" s="76" t="s">
        <v>12902</v>
      </c>
      <c r="F14051" s="71"/>
      <c r="G14051" s="71"/>
    </row>
    <row r="14052" spans="1:7" x14ac:dyDescent="0.2">
      <c r="A14052" s="77">
        <v>592150</v>
      </c>
      <c r="B14052" s="76" t="s">
        <v>12903</v>
      </c>
      <c r="F14052" s="71"/>
      <c r="G14052" s="71"/>
    </row>
    <row r="14053" spans="1:7" x14ac:dyDescent="0.2">
      <c r="A14053" s="77">
        <v>592500</v>
      </c>
      <c r="B14053" s="76" t="s">
        <v>12904</v>
      </c>
      <c r="F14053" s="71"/>
      <c r="G14053" s="71"/>
    </row>
    <row r="14054" spans="1:7" x14ac:dyDescent="0.2">
      <c r="A14054" s="77">
        <v>592700</v>
      </c>
      <c r="B14054" s="76" t="s">
        <v>12905</v>
      </c>
      <c r="F14054" s="71"/>
      <c r="G14054" s="71"/>
    </row>
    <row r="14055" spans="1:7" x14ac:dyDescent="0.2">
      <c r="A14055" s="77">
        <v>592701</v>
      </c>
      <c r="B14055" s="76" t="s">
        <v>12905</v>
      </c>
      <c r="F14055" s="71"/>
      <c r="G14055" s="71"/>
    </row>
    <row r="14056" spans="1:7" x14ac:dyDescent="0.2">
      <c r="A14056" s="77">
        <v>592780</v>
      </c>
      <c r="B14056" s="76" t="s">
        <v>12906</v>
      </c>
      <c r="F14056" s="71"/>
      <c r="G14056" s="71"/>
    </row>
    <row r="14057" spans="1:7" x14ac:dyDescent="0.2">
      <c r="A14057" s="77">
        <v>592801</v>
      </c>
      <c r="B14057" s="76" t="s">
        <v>1300</v>
      </c>
      <c r="F14057" s="71"/>
      <c r="G14057" s="71"/>
    </row>
    <row r="14058" spans="1:7" x14ac:dyDescent="0.2">
      <c r="A14058" s="77">
        <v>592880</v>
      </c>
      <c r="B14058" s="76" t="s">
        <v>12615</v>
      </c>
      <c r="F14058" s="71"/>
      <c r="G14058" s="71"/>
    </row>
    <row r="14059" spans="1:7" x14ac:dyDescent="0.2">
      <c r="A14059" s="77">
        <v>593152</v>
      </c>
      <c r="B14059" s="76" t="s">
        <v>12907</v>
      </c>
      <c r="F14059" s="71"/>
      <c r="G14059" s="71"/>
    </row>
    <row r="14060" spans="1:7" x14ac:dyDescent="0.2">
      <c r="A14060" s="77">
        <v>593200</v>
      </c>
      <c r="B14060" s="76" t="s">
        <v>12908</v>
      </c>
      <c r="F14060" s="71"/>
      <c r="G14060" s="71"/>
    </row>
    <row r="14061" spans="1:7" x14ac:dyDescent="0.2">
      <c r="A14061" s="77">
        <v>593253</v>
      </c>
      <c r="B14061" s="76" t="s">
        <v>12909</v>
      </c>
      <c r="F14061" s="71"/>
      <c r="G14061" s="71"/>
    </row>
    <row r="14062" spans="1:7" x14ac:dyDescent="0.2">
      <c r="A14062" s="77">
        <v>593254</v>
      </c>
      <c r="B14062" s="76" t="s">
        <v>12909</v>
      </c>
      <c r="F14062" s="71"/>
      <c r="G14062" s="71"/>
    </row>
    <row r="14063" spans="1:7" x14ac:dyDescent="0.2">
      <c r="A14063" s="77">
        <v>593400</v>
      </c>
      <c r="B14063" s="76" t="s">
        <v>12910</v>
      </c>
      <c r="F14063" s="71"/>
      <c r="G14063" s="71"/>
    </row>
    <row r="14064" spans="1:7" x14ac:dyDescent="0.2">
      <c r="A14064" s="77">
        <v>593550</v>
      </c>
      <c r="B14064" s="76" t="s">
        <v>12911</v>
      </c>
      <c r="F14064" s="71"/>
      <c r="G14064" s="71"/>
    </row>
    <row r="14065" spans="1:7" x14ac:dyDescent="0.2">
      <c r="A14065" s="77">
        <v>593650</v>
      </c>
      <c r="B14065" s="76" t="s">
        <v>12912</v>
      </c>
      <c r="F14065" s="71"/>
      <c r="G14065" s="71"/>
    </row>
    <row r="14066" spans="1:7" x14ac:dyDescent="0.2">
      <c r="A14066" s="77">
        <v>593830</v>
      </c>
      <c r="B14066" s="76" t="s">
        <v>12913</v>
      </c>
      <c r="F14066" s="71"/>
      <c r="G14066" s="71"/>
    </row>
    <row r="14067" spans="1:7" x14ac:dyDescent="0.2">
      <c r="A14067" s="77">
        <v>593832</v>
      </c>
      <c r="B14067" s="76" t="s">
        <v>12914</v>
      </c>
      <c r="F14067" s="71"/>
      <c r="G14067" s="71"/>
    </row>
    <row r="14068" spans="1:7" x14ac:dyDescent="0.2">
      <c r="A14068" s="77">
        <v>593833</v>
      </c>
      <c r="B14068" s="76" t="s">
        <v>12915</v>
      </c>
      <c r="F14068" s="71"/>
      <c r="G14068" s="71"/>
    </row>
    <row r="14069" spans="1:7" x14ac:dyDescent="0.2">
      <c r="A14069" s="77">
        <v>593834</v>
      </c>
      <c r="B14069" s="76" t="s">
        <v>12916</v>
      </c>
      <c r="F14069" s="71"/>
      <c r="G14069" s="71"/>
    </row>
    <row r="14070" spans="1:7" x14ac:dyDescent="0.2">
      <c r="A14070" s="77">
        <v>593881</v>
      </c>
      <c r="B14070" s="76" t="s">
        <v>12023</v>
      </c>
      <c r="F14070" s="71"/>
      <c r="G14070" s="71"/>
    </row>
    <row r="14071" spans="1:7" x14ac:dyDescent="0.2">
      <c r="A14071" s="77">
        <v>593925</v>
      </c>
      <c r="B14071" s="76" t="s">
        <v>12917</v>
      </c>
      <c r="F14071" s="71"/>
      <c r="G14071" s="71"/>
    </row>
    <row r="14072" spans="1:7" x14ac:dyDescent="0.2">
      <c r="A14072" s="77">
        <v>594002</v>
      </c>
      <c r="B14072" s="76" t="s">
        <v>12918</v>
      </c>
      <c r="F14072" s="71"/>
      <c r="G14072" s="71"/>
    </row>
    <row r="14073" spans="1:7" x14ac:dyDescent="0.2">
      <c r="A14073" s="77">
        <v>594275</v>
      </c>
      <c r="B14073" s="76" t="s">
        <v>12919</v>
      </c>
      <c r="F14073" s="71"/>
      <c r="G14073" s="71"/>
    </row>
    <row r="14074" spans="1:7" x14ac:dyDescent="0.2">
      <c r="A14074" s="77">
        <v>594350</v>
      </c>
      <c r="B14074" s="76" t="s">
        <v>12386</v>
      </c>
      <c r="F14074" s="71"/>
      <c r="G14074" s="71"/>
    </row>
    <row r="14075" spans="1:7" x14ac:dyDescent="0.2">
      <c r="A14075" s="77">
        <v>594351</v>
      </c>
      <c r="B14075" s="76" t="s">
        <v>12920</v>
      </c>
      <c r="F14075" s="71"/>
      <c r="G14075" s="71"/>
    </row>
    <row r="14076" spans="1:7" x14ac:dyDescent="0.2">
      <c r="A14076" s="77">
        <v>594450</v>
      </c>
      <c r="B14076" s="76" t="s">
        <v>12347</v>
      </c>
      <c r="F14076" s="71"/>
      <c r="G14076" s="71"/>
    </row>
    <row r="14077" spans="1:7" x14ac:dyDescent="0.2">
      <c r="A14077" s="77">
        <v>594451</v>
      </c>
      <c r="B14077" s="76" t="s">
        <v>12347</v>
      </c>
      <c r="F14077" s="71"/>
      <c r="G14077" s="71"/>
    </row>
    <row r="14078" spans="1:7" x14ac:dyDescent="0.2">
      <c r="A14078" s="77">
        <v>594550</v>
      </c>
      <c r="B14078" s="76" t="s">
        <v>7</v>
      </c>
      <c r="F14078" s="71"/>
      <c r="G14078" s="71"/>
    </row>
    <row r="14079" spans="1:7" x14ac:dyDescent="0.2">
      <c r="A14079" s="77">
        <v>594850</v>
      </c>
      <c r="B14079" s="76" t="s">
        <v>12921</v>
      </c>
      <c r="F14079" s="71"/>
      <c r="G14079" s="71"/>
    </row>
    <row r="14080" spans="1:7" x14ac:dyDescent="0.2">
      <c r="A14080" s="77">
        <v>594875</v>
      </c>
      <c r="B14080" s="76" t="s">
        <v>12922</v>
      </c>
      <c r="F14080" s="71"/>
      <c r="G14080" s="71"/>
    </row>
    <row r="14081" spans="1:7" x14ac:dyDescent="0.2">
      <c r="A14081" s="77">
        <v>594876</v>
      </c>
      <c r="B14081" s="76" t="s">
        <v>12923</v>
      </c>
      <c r="F14081" s="71"/>
      <c r="G14081" s="71"/>
    </row>
    <row r="14082" spans="1:7" x14ac:dyDescent="0.2">
      <c r="A14082" s="77">
        <v>595000</v>
      </c>
      <c r="B14082" s="76" t="s">
        <v>1301</v>
      </c>
      <c r="F14082" s="71"/>
      <c r="G14082" s="71"/>
    </row>
    <row r="14083" spans="1:7" x14ac:dyDescent="0.2">
      <c r="A14083" s="77">
        <v>595001</v>
      </c>
      <c r="B14083" s="76" t="s">
        <v>1301</v>
      </c>
      <c r="F14083" s="71"/>
      <c r="G14083" s="71"/>
    </row>
    <row r="14084" spans="1:7" x14ac:dyDescent="0.2">
      <c r="A14084" s="77">
        <v>595003</v>
      </c>
      <c r="B14084" s="76" t="s">
        <v>1301</v>
      </c>
      <c r="F14084" s="71"/>
      <c r="G14084" s="71"/>
    </row>
    <row r="14085" spans="1:7" x14ac:dyDescent="0.2">
      <c r="A14085" s="77">
        <v>595052</v>
      </c>
      <c r="B14085" s="76" t="s">
        <v>12924</v>
      </c>
      <c r="F14085" s="71"/>
      <c r="G14085" s="71"/>
    </row>
    <row r="14086" spans="1:7" x14ac:dyDescent="0.2">
      <c r="A14086" s="77">
        <v>595054</v>
      </c>
      <c r="B14086" s="76" t="s">
        <v>12925</v>
      </c>
      <c r="F14086" s="71"/>
      <c r="G14086" s="71"/>
    </row>
    <row r="14087" spans="1:7" x14ac:dyDescent="0.2">
      <c r="A14087" s="77">
        <v>595150</v>
      </c>
      <c r="B14087" s="76" t="s">
        <v>12926</v>
      </c>
      <c r="F14087" s="71"/>
      <c r="G14087" s="71"/>
    </row>
    <row r="14088" spans="1:7" x14ac:dyDescent="0.2">
      <c r="A14088" s="77">
        <v>595151</v>
      </c>
      <c r="B14088" s="76" t="s">
        <v>12927</v>
      </c>
      <c r="F14088" s="71"/>
      <c r="G14088" s="71"/>
    </row>
    <row r="14089" spans="1:7" x14ac:dyDescent="0.2">
      <c r="A14089" s="77">
        <v>595300</v>
      </c>
      <c r="B14089" s="76" t="s">
        <v>12928</v>
      </c>
      <c r="F14089" s="71"/>
      <c r="G14089" s="71"/>
    </row>
    <row r="14090" spans="1:7" x14ac:dyDescent="0.2">
      <c r="A14090" s="77">
        <v>595455</v>
      </c>
      <c r="B14090" s="76" t="s">
        <v>12929</v>
      </c>
      <c r="F14090" s="71"/>
      <c r="G14090" s="71"/>
    </row>
    <row r="14091" spans="1:7" x14ac:dyDescent="0.2">
      <c r="A14091" s="77">
        <v>595456</v>
      </c>
      <c r="B14091" s="76" t="s">
        <v>12929</v>
      </c>
      <c r="F14091" s="71"/>
      <c r="G14091" s="71"/>
    </row>
    <row r="14092" spans="1:7" x14ac:dyDescent="0.2">
      <c r="A14092" s="77">
        <v>595501</v>
      </c>
      <c r="B14092" s="76" t="s">
        <v>1302</v>
      </c>
      <c r="F14092" s="71"/>
      <c r="G14092" s="71"/>
    </row>
    <row r="14093" spans="1:7" x14ac:dyDescent="0.2">
      <c r="A14093" s="77">
        <v>595552</v>
      </c>
      <c r="B14093" s="76" t="s">
        <v>12930</v>
      </c>
      <c r="F14093" s="71"/>
      <c r="G14093" s="71"/>
    </row>
    <row r="14094" spans="1:7" x14ac:dyDescent="0.2">
      <c r="A14094" s="77">
        <v>595700</v>
      </c>
      <c r="B14094" s="76" t="s">
        <v>12931</v>
      </c>
      <c r="F14094" s="71"/>
      <c r="G14094" s="71"/>
    </row>
    <row r="14095" spans="1:7" x14ac:dyDescent="0.2">
      <c r="A14095" s="77">
        <v>595703</v>
      </c>
      <c r="B14095" s="76" t="s">
        <v>12932</v>
      </c>
      <c r="F14095" s="71"/>
      <c r="G14095" s="71"/>
    </row>
    <row r="14096" spans="1:7" x14ac:dyDescent="0.2">
      <c r="A14096" s="77">
        <v>595720</v>
      </c>
      <c r="B14096" s="76" t="s">
        <v>12933</v>
      </c>
      <c r="F14096" s="71"/>
      <c r="G14096" s="71"/>
    </row>
    <row r="14097" spans="1:7" x14ac:dyDescent="0.2">
      <c r="A14097" s="77">
        <v>595950</v>
      </c>
      <c r="B14097" s="76" t="s">
        <v>12934</v>
      </c>
      <c r="F14097" s="71"/>
      <c r="G14097" s="71"/>
    </row>
    <row r="14098" spans="1:7" x14ac:dyDescent="0.2">
      <c r="A14098" s="77">
        <v>595951</v>
      </c>
      <c r="B14098" s="76" t="s">
        <v>12935</v>
      </c>
      <c r="F14098" s="71"/>
      <c r="G14098" s="71"/>
    </row>
    <row r="14099" spans="1:7" x14ac:dyDescent="0.2">
      <c r="A14099" s="77">
        <v>595952</v>
      </c>
      <c r="B14099" s="76" t="s">
        <v>12936</v>
      </c>
      <c r="F14099" s="71"/>
      <c r="G14099" s="71"/>
    </row>
    <row r="14100" spans="1:7" x14ac:dyDescent="0.2">
      <c r="A14100" s="77">
        <v>595953</v>
      </c>
      <c r="B14100" s="76" t="s">
        <v>12937</v>
      </c>
      <c r="F14100" s="71"/>
      <c r="G14100" s="71"/>
    </row>
    <row r="14101" spans="1:7" x14ac:dyDescent="0.2">
      <c r="A14101" s="77">
        <v>596100</v>
      </c>
      <c r="B14101" s="76" t="s">
        <v>12938</v>
      </c>
      <c r="F14101" s="71"/>
      <c r="G14101" s="71"/>
    </row>
    <row r="14102" spans="1:7" x14ac:dyDescent="0.2">
      <c r="A14102" s="77">
        <v>596300</v>
      </c>
      <c r="B14102" s="76" t="s">
        <v>12939</v>
      </c>
      <c r="F14102" s="71"/>
      <c r="G14102" s="71"/>
    </row>
    <row r="14103" spans="1:7" x14ac:dyDescent="0.2">
      <c r="A14103" s="77">
        <v>596325</v>
      </c>
      <c r="B14103" s="76" t="s">
        <v>12940</v>
      </c>
      <c r="F14103" s="71"/>
      <c r="G14103" s="71"/>
    </row>
    <row r="14104" spans="1:7" x14ac:dyDescent="0.2">
      <c r="A14104" s="77">
        <v>596700</v>
      </c>
      <c r="B14104" s="76" t="s">
        <v>12941</v>
      </c>
      <c r="F14104" s="71"/>
      <c r="G14104" s="71"/>
    </row>
    <row r="14105" spans="1:7" x14ac:dyDescent="0.2">
      <c r="A14105" s="77">
        <v>596713</v>
      </c>
      <c r="B14105" s="76" t="s">
        <v>12942</v>
      </c>
      <c r="F14105" s="71"/>
      <c r="G14105" s="71"/>
    </row>
    <row r="14106" spans="1:7" x14ac:dyDescent="0.2">
      <c r="A14106" s="77">
        <v>596714</v>
      </c>
      <c r="B14106" s="76" t="s">
        <v>12943</v>
      </c>
      <c r="F14106" s="71"/>
      <c r="G14106" s="71"/>
    </row>
    <row r="14107" spans="1:7" x14ac:dyDescent="0.2">
      <c r="A14107" s="77">
        <v>597200</v>
      </c>
      <c r="B14107" s="76" t="s">
        <v>12944</v>
      </c>
      <c r="F14107" s="71"/>
      <c r="G14107" s="71"/>
    </row>
    <row r="14108" spans="1:7" x14ac:dyDescent="0.2">
      <c r="A14108" s="77">
        <v>597450</v>
      </c>
      <c r="B14108" s="76" t="s">
        <v>12945</v>
      </c>
      <c r="F14108" s="71"/>
      <c r="G14108" s="71"/>
    </row>
    <row r="14109" spans="1:7" x14ac:dyDescent="0.2">
      <c r="A14109" s="77">
        <v>597550</v>
      </c>
      <c r="B14109" s="76" t="s">
        <v>12946</v>
      </c>
      <c r="F14109" s="71"/>
      <c r="G14109" s="71"/>
    </row>
    <row r="14110" spans="1:7" x14ac:dyDescent="0.2">
      <c r="A14110" s="77">
        <v>597551</v>
      </c>
      <c r="B14110" s="76" t="s">
        <v>7936</v>
      </c>
      <c r="F14110" s="71"/>
      <c r="G14110" s="71"/>
    </row>
    <row r="14111" spans="1:7" x14ac:dyDescent="0.2">
      <c r="A14111" s="77">
        <v>597750</v>
      </c>
      <c r="B14111" s="76" t="s">
        <v>12947</v>
      </c>
      <c r="F14111" s="71"/>
      <c r="G14111" s="71"/>
    </row>
    <row r="14112" spans="1:7" x14ac:dyDescent="0.2">
      <c r="A14112" s="77">
        <v>597800</v>
      </c>
      <c r="B14112" s="76" t="s">
        <v>12948</v>
      </c>
      <c r="F14112" s="71"/>
      <c r="G14112" s="71"/>
    </row>
    <row r="14113" spans="1:7" x14ac:dyDescent="0.2">
      <c r="A14113" s="77">
        <v>597902</v>
      </c>
      <c r="B14113" s="76" t="s">
        <v>12949</v>
      </c>
      <c r="F14113" s="71"/>
      <c r="G14113" s="71"/>
    </row>
    <row r="14114" spans="1:7" x14ac:dyDescent="0.2">
      <c r="A14114" s="77">
        <v>597920</v>
      </c>
      <c r="B14114" s="76" t="s">
        <v>12444</v>
      </c>
      <c r="F14114" s="71"/>
      <c r="G14114" s="71"/>
    </row>
    <row r="14115" spans="1:7" x14ac:dyDescent="0.2">
      <c r="A14115" s="77">
        <v>598250</v>
      </c>
      <c r="B14115" s="76" t="s">
        <v>12240</v>
      </c>
      <c r="F14115" s="71"/>
      <c r="G14115" s="71"/>
    </row>
    <row r="14116" spans="1:7" x14ac:dyDescent="0.2">
      <c r="A14116" s="77">
        <v>598350</v>
      </c>
      <c r="B14116" s="76" t="s">
        <v>12950</v>
      </c>
      <c r="F14116" s="71"/>
      <c r="G14116" s="71"/>
    </row>
    <row r="14117" spans="1:7" x14ac:dyDescent="0.2">
      <c r="A14117" s="77">
        <v>598500</v>
      </c>
      <c r="B14117" s="76" t="s">
        <v>12951</v>
      </c>
      <c r="F14117" s="71"/>
      <c r="G14117" s="71"/>
    </row>
    <row r="14118" spans="1:7" x14ac:dyDescent="0.2">
      <c r="A14118" s="77">
        <v>598501</v>
      </c>
      <c r="B14118" s="76" t="s">
        <v>12952</v>
      </c>
      <c r="F14118" s="71"/>
      <c r="G14118" s="71"/>
    </row>
    <row r="14119" spans="1:7" x14ac:dyDescent="0.2">
      <c r="A14119" s="77">
        <v>598550</v>
      </c>
      <c r="B14119" s="76" t="s">
        <v>12953</v>
      </c>
      <c r="F14119" s="71"/>
      <c r="G14119" s="71"/>
    </row>
    <row r="14120" spans="1:7" x14ac:dyDescent="0.2">
      <c r="A14120" s="77">
        <v>598750</v>
      </c>
      <c r="B14120" s="76" t="s">
        <v>12954</v>
      </c>
      <c r="F14120" s="71"/>
      <c r="G14120" s="71"/>
    </row>
    <row r="14121" spans="1:7" x14ac:dyDescent="0.2">
      <c r="A14121" s="77">
        <v>598905</v>
      </c>
      <c r="B14121" s="76" t="s">
        <v>12955</v>
      </c>
      <c r="F14121" s="71"/>
      <c r="G14121" s="71"/>
    </row>
    <row r="14122" spans="1:7" x14ac:dyDescent="0.2">
      <c r="A14122" s="77">
        <v>598925</v>
      </c>
      <c r="B14122" s="76" t="s">
        <v>12956</v>
      </c>
      <c r="F14122" s="71"/>
      <c r="G14122" s="71"/>
    </row>
    <row r="14123" spans="1:7" x14ac:dyDescent="0.2">
      <c r="A14123" s="77">
        <v>598985</v>
      </c>
      <c r="B14123" s="76" t="s">
        <v>12957</v>
      </c>
      <c r="F14123" s="71"/>
      <c r="G14123" s="71"/>
    </row>
    <row r="14124" spans="1:7" x14ac:dyDescent="0.2">
      <c r="A14124" s="77">
        <v>599000</v>
      </c>
      <c r="B14124" s="76" t="s">
        <v>12958</v>
      </c>
      <c r="F14124" s="71"/>
      <c r="G14124" s="71"/>
    </row>
    <row r="14125" spans="1:7" x14ac:dyDescent="0.2">
      <c r="A14125" s="77">
        <v>599100</v>
      </c>
      <c r="B14125" s="76" t="s">
        <v>12959</v>
      </c>
      <c r="F14125" s="71"/>
      <c r="G14125" s="71"/>
    </row>
    <row r="14126" spans="1:7" x14ac:dyDescent="0.2">
      <c r="A14126" s="77">
        <v>599202</v>
      </c>
      <c r="B14126" s="76" t="s">
        <v>12960</v>
      </c>
      <c r="F14126" s="71"/>
      <c r="G14126" s="71"/>
    </row>
    <row r="14127" spans="1:7" x14ac:dyDescent="0.2">
      <c r="A14127" s="77">
        <v>599250</v>
      </c>
      <c r="B14127" s="76" t="s">
        <v>12961</v>
      </c>
      <c r="F14127" s="71"/>
      <c r="G14127" s="71"/>
    </row>
    <row r="14128" spans="1:7" x14ac:dyDescent="0.2">
      <c r="A14128" s="77">
        <v>599454</v>
      </c>
      <c r="B14128" s="76" t="s">
        <v>12962</v>
      </c>
      <c r="F14128" s="71"/>
      <c r="G14128" s="71"/>
    </row>
    <row r="14129" spans="1:7" x14ac:dyDescent="0.2">
      <c r="A14129" s="77">
        <v>599650</v>
      </c>
      <c r="B14129" s="76" t="s">
        <v>12963</v>
      </c>
      <c r="F14129" s="71"/>
      <c r="G14129" s="71"/>
    </row>
    <row r="14130" spans="1:7" x14ac:dyDescent="0.2">
      <c r="A14130" s="77">
        <v>599758</v>
      </c>
      <c r="B14130" s="76" t="s">
        <v>12964</v>
      </c>
      <c r="F14130" s="71"/>
      <c r="G14130" s="71"/>
    </row>
    <row r="14131" spans="1:7" x14ac:dyDescent="0.2">
      <c r="A14131" s="77">
        <v>599759</v>
      </c>
      <c r="B14131" s="76" t="s">
        <v>12965</v>
      </c>
      <c r="F14131" s="71"/>
      <c r="G14131" s="71"/>
    </row>
    <row r="14132" spans="1:7" x14ac:dyDescent="0.2">
      <c r="A14132" s="77">
        <v>599851</v>
      </c>
      <c r="B14132" s="76" t="s">
        <v>12966</v>
      </c>
      <c r="F14132" s="71"/>
      <c r="G14132" s="71"/>
    </row>
    <row r="14133" spans="1:7" x14ac:dyDescent="0.2">
      <c r="A14133" s="77">
        <v>599999</v>
      </c>
      <c r="B14133" s="76" t="s">
        <v>1303</v>
      </c>
      <c r="F14133" s="71"/>
      <c r="G14133" s="71"/>
    </row>
    <row r="14134" spans="1:7" x14ac:dyDescent="0.2">
      <c r="A14134" s="77">
        <v>600002</v>
      </c>
      <c r="B14134" s="76" t="s">
        <v>12967</v>
      </c>
      <c r="F14134" s="71"/>
      <c r="G14134" s="71"/>
    </row>
    <row r="14135" spans="1:7" x14ac:dyDescent="0.2">
      <c r="A14135" s="77">
        <v>600003</v>
      </c>
      <c r="B14135" s="76" t="s">
        <v>12968</v>
      </c>
      <c r="F14135" s="71"/>
      <c r="G14135" s="71"/>
    </row>
    <row r="14136" spans="1:7" x14ac:dyDescent="0.2">
      <c r="A14136" s="77">
        <v>600004</v>
      </c>
      <c r="B14136" s="76" t="s">
        <v>12969</v>
      </c>
      <c r="F14136" s="71"/>
      <c r="G14136" s="71"/>
    </row>
    <row r="14137" spans="1:7" x14ac:dyDescent="0.2">
      <c r="A14137" s="77">
        <v>600005</v>
      </c>
      <c r="B14137" s="76" t="s">
        <v>12970</v>
      </c>
      <c r="F14137" s="71"/>
      <c r="G14137" s="71"/>
    </row>
    <row r="14138" spans="1:7" x14ac:dyDescent="0.2">
      <c r="A14138" s="77">
        <v>600006</v>
      </c>
      <c r="B14138" s="76" t="s">
        <v>12971</v>
      </c>
      <c r="F14138" s="71"/>
      <c r="G14138" s="71"/>
    </row>
    <row r="14139" spans="1:7" x14ac:dyDescent="0.2">
      <c r="A14139" s="77">
        <v>600007</v>
      </c>
      <c r="B14139" s="76" t="s">
        <v>12972</v>
      </c>
      <c r="F14139" s="71"/>
      <c r="G14139" s="71"/>
    </row>
    <row r="14140" spans="1:7" x14ac:dyDescent="0.2">
      <c r="A14140" s="77">
        <v>600008</v>
      </c>
      <c r="B14140" s="76" t="s">
        <v>12973</v>
      </c>
      <c r="F14140" s="71"/>
      <c r="G14140" s="71"/>
    </row>
    <row r="14141" spans="1:7" x14ac:dyDescent="0.2">
      <c r="A14141" s="77">
        <v>600009</v>
      </c>
      <c r="B14141" s="76" t="s">
        <v>12974</v>
      </c>
      <c r="F14141" s="71"/>
      <c r="G14141" s="71"/>
    </row>
    <row r="14142" spans="1:7" x14ac:dyDescent="0.2">
      <c r="A14142" s="77">
        <v>600010</v>
      </c>
      <c r="B14142" s="76" t="s">
        <v>12975</v>
      </c>
      <c r="F14142" s="71"/>
      <c r="G14142" s="71"/>
    </row>
    <row r="14143" spans="1:7" x14ac:dyDescent="0.2">
      <c r="A14143" s="77">
        <v>600011</v>
      </c>
      <c r="B14143" s="76" t="s">
        <v>12976</v>
      </c>
      <c r="F14143" s="71"/>
      <c r="G14143" s="71"/>
    </row>
    <row r="14144" spans="1:7" x14ac:dyDescent="0.2">
      <c r="A14144" s="77">
        <v>600012</v>
      </c>
      <c r="B14144" s="76" t="s">
        <v>12977</v>
      </c>
      <c r="F14144" s="71"/>
      <c r="G14144" s="71"/>
    </row>
    <row r="14145" spans="1:7" x14ac:dyDescent="0.2">
      <c r="A14145" s="77">
        <v>600013</v>
      </c>
      <c r="B14145" s="76" t="s">
        <v>12978</v>
      </c>
      <c r="F14145" s="71"/>
      <c r="G14145" s="71"/>
    </row>
    <row r="14146" spans="1:7" x14ac:dyDescent="0.2">
      <c r="A14146" s="77">
        <v>600014</v>
      </c>
      <c r="B14146" s="76" t="s">
        <v>12979</v>
      </c>
      <c r="F14146" s="71"/>
      <c r="G14146" s="71"/>
    </row>
    <row r="14147" spans="1:7" x14ac:dyDescent="0.2">
      <c r="A14147" s="77">
        <v>600015</v>
      </c>
      <c r="B14147" s="76" t="s">
        <v>12980</v>
      </c>
      <c r="F14147" s="71"/>
      <c r="G14147" s="71"/>
    </row>
    <row r="14148" spans="1:7" x14ac:dyDescent="0.2">
      <c r="A14148" s="77">
        <v>600016</v>
      </c>
      <c r="B14148" s="76" t="s">
        <v>12981</v>
      </c>
      <c r="F14148" s="71"/>
      <c r="G14148" s="71"/>
    </row>
    <row r="14149" spans="1:7" x14ac:dyDescent="0.2">
      <c r="A14149" s="77">
        <v>600017</v>
      </c>
      <c r="B14149" s="76" t="s">
        <v>12982</v>
      </c>
      <c r="F14149" s="71"/>
      <c r="G14149" s="71"/>
    </row>
    <row r="14150" spans="1:7" x14ac:dyDescent="0.2">
      <c r="A14150" s="77">
        <v>600018</v>
      </c>
      <c r="B14150" s="76" t="s">
        <v>12983</v>
      </c>
      <c r="F14150" s="71"/>
      <c r="G14150" s="71"/>
    </row>
    <row r="14151" spans="1:7" x14ac:dyDescent="0.2">
      <c r="A14151" s="77">
        <v>600019</v>
      </c>
      <c r="B14151" s="76" t="s">
        <v>12984</v>
      </c>
      <c r="F14151" s="71"/>
      <c r="G14151" s="71"/>
    </row>
    <row r="14152" spans="1:7" x14ac:dyDescent="0.2">
      <c r="A14152" s="77">
        <v>600020</v>
      </c>
      <c r="B14152" s="76" t="s">
        <v>2450</v>
      </c>
      <c r="F14152" s="71"/>
      <c r="G14152" s="71"/>
    </row>
    <row r="14153" spans="1:7" x14ac:dyDescent="0.2">
      <c r="A14153" s="77">
        <v>600021</v>
      </c>
      <c r="B14153" s="76" t="s">
        <v>12985</v>
      </c>
      <c r="F14153" s="71"/>
      <c r="G14153" s="71"/>
    </row>
    <row r="14154" spans="1:7" x14ac:dyDescent="0.2">
      <c r="A14154" s="77">
        <v>600022</v>
      </c>
      <c r="B14154" s="76" t="s">
        <v>12986</v>
      </c>
      <c r="F14154" s="71"/>
      <c r="G14154" s="71"/>
    </row>
    <row r="14155" spans="1:7" x14ac:dyDescent="0.2">
      <c r="A14155" s="77">
        <v>600023</v>
      </c>
      <c r="B14155" s="76" t="s">
        <v>2811</v>
      </c>
      <c r="F14155" s="71"/>
      <c r="G14155" s="71"/>
    </row>
    <row r="14156" spans="1:7" x14ac:dyDescent="0.2">
      <c r="A14156" s="77">
        <v>600024</v>
      </c>
      <c r="B14156" s="76" t="s">
        <v>2351</v>
      </c>
      <c r="F14156" s="71"/>
      <c r="G14156" s="71"/>
    </row>
    <row r="14157" spans="1:7" x14ac:dyDescent="0.2">
      <c r="A14157" s="77">
        <v>600025</v>
      </c>
      <c r="B14157" s="76" t="s">
        <v>3067</v>
      </c>
      <c r="F14157" s="71"/>
      <c r="G14157" s="71"/>
    </row>
    <row r="14158" spans="1:7" x14ac:dyDescent="0.2">
      <c r="A14158" s="77">
        <v>600026</v>
      </c>
      <c r="B14158" s="76" t="s">
        <v>3305</v>
      </c>
      <c r="F14158" s="71"/>
      <c r="G14158" s="71"/>
    </row>
    <row r="14159" spans="1:7" x14ac:dyDescent="0.2">
      <c r="A14159" s="77">
        <v>600027</v>
      </c>
      <c r="B14159" s="76" t="s">
        <v>3422</v>
      </c>
      <c r="F14159" s="71"/>
      <c r="G14159" s="71"/>
    </row>
    <row r="14160" spans="1:7" x14ac:dyDescent="0.2">
      <c r="A14160" s="77">
        <v>600028</v>
      </c>
      <c r="B14160" s="76" t="s">
        <v>4029</v>
      </c>
      <c r="F14160" s="71"/>
      <c r="G14160" s="71"/>
    </row>
    <row r="14161" spans="1:7" x14ac:dyDescent="0.2">
      <c r="A14161" s="77">
        <v>600029</v>
      </c>
      <c r="B14161" s="76" t="s">
        <v>4539</v>
      </c>
      <c r="F14161" s="71"/>
      <c r="G14161" s="71"/>
    </row>
    <row r="14162" spans="1:7" x14ac:dyDescent="0.2">
      <c r="A14162" s="77">
        <v>600099</v>
      </c>
      <c r="B14162" s="76" t="s">
        <v>12987</v>
      </c>
      <c r="F14162" s="71"/>
      <c r="G14162" s="71"/>
    </row>
    <row r="14163" spans="1:7" x14ac:dyDescent="0.2">
      <c r="A14163" s="77">
        <v>630000</v>
      </c>
      <c r="B14163" s="76" t="s">
        <v>1304</v>
      </c>
      <c r="F14163" s="71"/>
      <c r="G14163" s="71"/>
    </row>
    <row r="14164" spans="1:7" x14ac:dyDescent="0.2">
      <c r="A14164" s="77">
        <v>630001</v>
      </c>
      <c r="B14164" s="76" t="s">
        <v>12988</v>
      </c>
      <c r="F14164" s="71"/>
      <c r="G14164" s="71"/>
    </row>
    <row r="14165" spans="1:7" x14ac:dyDescent="0.2">
      <c r="A14165" s="77">
        <v>630002</v>
      </c>
      <c r="B14165" s="76" t="s">
        <v>12989</v>
      </c>
      <c r="F14165" s="71"/>
      <c r="G14165" s="71"/>
    </row>
    <row r="14166" spans="1:7" x14ac:dyDescent="0.2">
      <c r="A14166" s="77">
        <v>630003</v>
      </c>
      <c r="B14166" s="76" t="s">
        <v>12990</v>
      </c>
      <c r="F14166" s="71"/>
      <c r="G14166" s="71"/>
    </row>
    <row r="14167" spans="1:7" x14ac:dyDescent="0.2">
      <c r="A14167" s="77">
        <v>630004</v>
      </c>
      <c r="B14167" s="76" t="s">
        <v>12991</v>
      </c>
      <c r="F14167" s="71"/>
      <c r="G14167" s="71"/>
    </row>
    <row r="14168" spans="1:7" x14ac:dyDescent="0.2">
      <c r="A14168" s="77">
        <v>630010</v>
      </c>
      <c r="B14168" s="76" t="s">
        <v>12992</v>
      </c>
      <c r="F14168" s="71"/>
      <c r="G14168" s="71"/>
    </row>
    <row r="14169" spans="1:7" x14ac:dyDescent="0.2">
      <c r="A14169" s="77">
        <v>630011</v>
      </c>
      <c r="B14169" s="76" t="s">
        <v>12993</v>
      </c>
      <c r="F14169" s="71"/>
      <c r="G14169" s="71"/>
    </row>
    <row r="14170" spans="1:7" x14ac:dyDescent="0.2">
      <c r="A14170" s="77">
        <v>630020</v>
      </c>
      <c r="B14170" s="76" t="s">
        <v>12994</v>
      </c>
      <c r="F14170" s="71"/>
      <c r="G14170" s="71"/>
    </row>
    <row r="14171" spans="1:7" x14ac:dyDescent="0.2">
      <c r="A14171" s="77">
        <v>630021</v>
      </c>
      <c r="B14171" s="76" t="s">
        <v>12995</v>
      </c>
      <c r="F14171" s="71"/>
      <c r="G14171" s="71"/>
    </row>
    <row r="14172" spans="1:7" x14ac:dyDescent="0.2">
      <c r="A14172" s="77">
        <v>630022</v>
      </c>
      <c r="B14172" s="76" t="s">
        <v>12996</v>
      </c>
      <c r="F14172" s="71"/>
      <c r="G14172" s="71"/>
    </row>
    <row r="14173" spans="1:7" x14ac:dyDescent="0.2">
      <c r="A14173" s="77">
        <v>630023</v>
      </c>
      <c r="B14173" s="76" t="s">
        <v>12997</v>
      </c>
      <c r="F14173" s="71"/>
      <c r="G14173" s="71"/>
    </row>
    <row r="14174" spans="1:7" x14ac:dyDescent="0.2">
      <c r="A14174" s="77">
        <v>630032</v>
      </c>
      <c r="B14174" s="76" t="s">
        <v>12998</v>
      </c>
      <c r="F14174" s="71"/>
      <c r="G14174" s="71"/>
    </row>
    <row r="14175" spans="1:7" x14ac:dyDescent="0.2">
      <c r="A14175" s="77">
        <v>630033</v>
      </c>
      <c r="B14175" s="76" t="s">
        <v>12999</v>
      </c>
      <c r="F14175" s="71"/>
      <c r="G14175" s="71"/>
    </row>
    <row r="14176" spans="1:7" x14ac:dyDescent="0.2">
      <c r="A14176" s="77">
        <v>630035</v>
      </c>
      <c r="B14176" s="76" t="s">
        <v>13000</v>
      </c>
      <c r="F14176" s="71"/>
      <c r="G14176" s="71"/>
    </row>
    <row r="14177" spans="1:7" x14ac:dyDescent="0.2">
      <c r="A14177" s="77">
        <v>630038</v>
      </c>
      <c r="B14177" s="76" t="s">
        <v>13001</v>
      </c>
      <c r="F14177" s="71"/>
      <c r="G14177" s="71"/>
    </row>
    <row r="14178" spans="1:7" x14ac:dyDescent="0.2">
      <c r="A14178" s="77">
        <v>630039</v>
      </c>
      <c r="B14178" s="76" t="s">
        <v>2656</v>
      </c>
      <c r="F14178" s="71"/>
      <c r="G14178" s="71"/>
    </row>
    <row r="14179" spans="1:7" x14ac:dyDescent="0.2">
      <c r="A14179" s="77">
        <v>630040</v>
      </c>
      <c r="B14179" s="76" t="s">
        <v>13002</v>
      </c>
      <c r="F14179" s="71"/>
      <c r="G14179" s="71"/>
    </row>
    <row r="14180" spans="1:7" x14ac:dyDescent="0.2">
      <c r="A14180" s="77">
        <v>630041</v>
      </c>
      <c r="B14180" s="76" t="s">
        <v>1305</v>
      </c>
      <c r="F14180" s="71"/>
      <c r="G14180" s="71"/>
    </row>
    <row r="14181" spans="1:7" x14ac:dyDescent="0.2">
      <c r="A14181" s="77">
        <v>630042</v>
      </c>
      <c r="B14181" s="76" t="s">
        <v>1306</v>
      </c>
      <c r="F14181" s="71"/>
      <c r="G14181" s="71"/>
    </row>
    <row r="14182" spans="1:7" x14ac:dyDescent="0.2">
      <c r="A14182" s="77">
        <v>630045</v>
      </c>
      <c r="B14182" s="76" t="s">
        <v>13003</v>
      </c>
      <c r="F14182" s="71"/>
      <c r="G14182" s="71"/>
    </row>
    <row r="14183" spans="1:7" x14ac:dyDescent="0.2">
      <c r="A14183" s="77">
        <v>630046</v>
      </c>
      <c r="B14183" s="76" t="s">
        <v>13004</v>
      </c>
      <c r="F14183" s="71"/>
      <c r="G14183" s="71"/>
    </row>
    <row r="14184" spans="1:7" x14ac:dyDescent="0.2">
      <c r="A14184" s="77">
        <v>630047</v>
      </c>
      <c r="B14184" s="76" t="s">
        <v>1307</v>
      </c>
      <c r="F14184" s="71"/>
      <c r="G14184" s="71"/>
    </row>
    <row r="14185" spans="1:7" x14ac:dyDescent="0.2">
      <c r="A14185" s="77">
        <v>630048</v>
      </c>
      <c r="B14185" s="76" t="s">
        <v>85</v>
      </c>
      <c r="F14185" s="71"/>
      <c r="G14185" s="71"/>
    </row>
    <row r="14186" spans="1:7" x14ac:dyDescent="0.2">
      <c r="A14186" s="77">
        <v>630049</v>
      </c>
      <c r="B14186" s="76" t="s">
        <v>2812</v>
      </c>
      <c r="F14186" s="71"/>
      <c r="G14186" s="71"/>
    </row>
    <row r="14187" spans="1:7" x14ac:dyDescent="0.2">
      <c r="A14187" s="77">
        <v>630050</v>
      </c>
      <c r="B14187" s="76" t="s">
        <v>13005</v>
      </c>
      <c r="F14187" s="71"/>
      <c r="G14187" s="71"/>
    </row>
    <row r="14188" spans="1:7" x14ac:dyDescent="0.2">
      <c r="A14188" s="77">
        <v>630051</v>
      </c>
      <c r="B14188" s="76" t="s">
        <v>13006</v>
      </c>
      <c r="F14188" s="71"/>
      <c r="G14188" s="71"/>
    </row>
    <row r="14189" spans="1:7" x14ac:dyDescent="0.2">
      <c r="A14189" s="77">
        <v>630052</v>
      </c>
      <c r="B14189" s="76" t="s">
        <v>1308</v>
      </c>
      <c r="F14189" s="71"/>
      <c r="G14189" s="71"/>
    </row>
    <row r="14190" spans="1:7" x14ac:dyDescent="0.2">
      <c r="A14190" s="77">
        <v>630053</v>
      </c>
      <c r="B14190" s="76" t="s">
        <v>13007</v>
      </c>
      <c r="F14190" s="71"/>
      <c r="G14190" s="71"/>
    </row>
    <row r="14191" spans="1:7" x14ac:dyDescent="0.2">
      <c r="A14191" s="77">
        <v>630054</v>
      </c>
      <c r="B14191" s="76" t="s">
        <v>13008</v>
      </c>
      <c r="F14191" s="71"/>
      <c r="G14191" s="71"/>
    </row>
    <row r="14192" spans="1:7" x14ac:dyDescent="0.2">
      <c r="A14192" s="77">
        <v>630055</v>
      </c>
      <c r="B14192" s="76" t="s">
        <v>13009</v>
      </c>
      <c r="F14192" s="71"/>
      <c r="G14192" s="71"/>
    </row>
    <row r="14193" spans="1:7" x14ac:dyDescent="0.2">
      <c r="A14193" s="77">
        <v>630056</v>
      </c>
      <c r="B14193" s="76" t="s">
        <v>13010</v>
      </c>
      <c r="F14193" s="71"/>
      <c r="G14193" s="71"/>
    </row>
    <row r="14194" spans="1:7" x14ac:dyDescent="0.2">
      <c r="A14194" s="77">
        <v>630060</v>
      </c>
      <c r="B14194" s="76" t="s">
        <v>13011</v>
      </c>
      <c r="F14194" s="71"/>
      <c r="G14194" s="71"/>
    </row>
    <row r="14195" spans="1:7" x14ac:dyDescent="0.2">
      <c r="A14195" s="77">
        <v>630061</v>
      </c>
      <c r="B14195" s="76" t="s">
        <v>13012</v>
      </c>
      <c r="F14195" s="71"/>
      <c r="G14195" s="71"/>
    </row>
    <row r="14196" spans="1:7" x14ac:dyDescent="0.2">
      <c r="A14196" s="77">
        <v>630065</v>
      </c>
      <c r="B14196" s="76" t="s">
        <v>4269</v>
      </c>
      <c r="F14196" s="71"/>
      <c r="G14196" s="71"/>
    </row>
    <row r="14197" spans="1:7" x14ac:dyDescent="0.2">
      <c r="A14197" s="77">
        <v>630066</v>
      </c>
      <c r="B14197" s="76" t="s">
        <v>14538</v>
      </c>
      <c r="F14197" s="71"/>
      <c r="G14197" s="71"/>
    </row>
    <row r="14198" spans="1:7" x14ac:dyDescent="0.2">
      <c r="A14198" s="77">
        <v>630070</v>
      </c>
      <c r="B14198" s="76" t="s">
        <v>13013</v>
      </c>
      <c r="F14198" s="71"/>
      <c r="G14198" s="71"/>
    </row>
    <row r="14199" spans="1:7" x14ac:dyDescent="0.2">
      <c r="A14199" s="77">
        <v>630075</v>
      </c>
      <c r="B14199" s="76" t="s">
        <v>2813</v>
      </c>
      <c r="F14199" s="71"/>
      <c r="G14199" s="71"/>
    </row>
    <row r="14200" spans="1:7" x14ac:dyDescent="0.2">
      <c r="A14200" s="77">
        <v>630080</v>
      </c>
      <c r="B14200" s="76" t="s">
        <v>2451</v>
      </c>
      <c r="F14200" s="71"/>
      <c r="G14200" s="71"/>
    </row>
    <row r="14201" spans="1:7" x14ac:dyDescent="0.2">
      <c r="A14201" s="77">
        <v>630090</v>
      </c>
      <c r="B14201" s="76" t="s">
        <v>2814</v>
      </c>
      <c r="F14201" s="71"/>
      <c r="G14201" s="71"/>
    </row>
    <row r="14202" spans="1:7" x14ac:dyDescent="0.2">
      <c r="A14202" s="77">
        <v>630091</v>
      </c>
      <c r="B14202" s="76" t="s">
        <v>5234</v>
      </c>
      <c r="F14202" s="71"/>
      <c r="G14202" s="71"/>
    </row>
    <row r="14203" spans="1:7" x14ac:dyDescent="0.2">
      <c r="A14203" s="77">
        <v>650001</v>
      </c>
      <c r="B14203" s="76" t="s">
        <v>845</v>
      </c>
      <c r="F14203" s="71"/>
      <c r="G14203" s="71"/>
    </row>
    <row r="14204" spans="1:7" x14ac:dyDescent="0.2">
      <c r="A14204" s="77">
        <v>650002</v>
      </c>
      <c r="B14204" s="76" t="s">
        <v>846</v>
      </c>
      <c r="F14204" s="71"/>
      <c r="G14204" s="71"/>
    </row>
    <row r="14205" spans="1:7" x14ac:dyDescent="0.2">
      <c r="A14205" s="77">
        <v>650003</v>
      </c>
      <c r="B14205" s="76" t="s">
        <v>847</v>
      </c>
      <c r="F14205" s="71"/>
      <c r="G14205" s="71"/>
    </row>
    <row r="14206" spans="1:7" x14ac:dyDescent="0.2">
      <c r="A14206" s="77">
        <v>650004</v>
      </c>
      <c r="B14206" s="76" t="s">
        <v>848</v>
      </c>
      <c r="F14206" s="71"/>
      <c r="G14206" s="71"/>
    </row>
    <row r="14207" spans="1:7" x14ac:dyDescent="0.2">
      <c r="A14207" s="77">
        <v>650005</v>
      </c>
      <c r="B14207" s="76" t="s">
        <v>13014</v>
      </c>
      <c r="F14207" s="71"/>
      <c r="G14207" s="71"/>
    </row>
    <row r="14208" spans="1:7" x14ac:dyDescent="0.2">
      <c r="A14208" s="77">
        <v>650007</v>
      </c>
      <c r="B14208" s="76" t="s">
        <v>13015</v>
      </c>
      <c r="F14208" s="71"/>
      <c r="G14208" s="71"/>
    </row>
    <row r="14209" spans="1:7" x14ac:dyDescent="0.2">
      <c r="A14209" s="77">
        <v>650008</v>
      </c>
      <c r="B14209" s="76" t="s">
        <v>5235</v>
      </c>
      <c r="F14209" s="71"/>
      <c r="G14209" s="71"/>
    </row>
    <row r="14210" spans="1:7" x14ac:dyDescent="0.2">
      <c r="A14210" s="77">
        <v>650009</v>
      </c>
      <c r="B14210" s="76" t="s">
        <v>13016</v>
      </c>
      <c r="F14210" s="71"/>
      <c r="G14210" s="71"/>
    </row>
    <row r="14211" spans="1:7" x14ac:dyDescent="0.2">
      <c r="A14211" s="77">
        <v>650010</v>
      </c>
      <c r="B14211" s="76" t="s">
        <v>3068</v>
      </c>
      <c r="F14211" s="71"/>
      <c r="G14211" s="71"/>
    </row>
    <row r="14212" spans="1:7" x14ac:dyDescent="0.2">
      <c r="A14212" s="77">
        <v>651001</v>
      </c>
      <c r="B14212" s="76" t="s">
        <v>13017</v>
      </c>
      <c r="F14212" s="71"/>
      <c r="G14212" s="71"/>
    </row>
    <row r="14213" spans="1:7" x14ac:dyDescent="0.2">
      <c r="A14213" s="77">
        <v>651002</v>
      </c>
      <c r="B14213" s="76" t="s">
        <v>13018</v>
      </c>
      <c r="F14213" s="71"/>
      <c r="G14213" s="71"/>
    </row>
    <row r="14214" spans="1:7" x14ac:dyDescent="0.2">
      <c r="A14214" s="77">
        <v>651003</v>
      </c>
      <c r="B14214" s="76" t="s">
        <v>13019</v>
      </c>
      <c r="F14214" s="71"/>
      <c r="G14214" s="71"/>
    </row>
    <row r="14215" spans="1:7" x14ac:dyDescent="0.2">
      <c r="A14215" s="77">
        <v>651004</v>
      </c>
      <c r="B14215" s="76" t="s">
        <v>13020</v>
      </c>
      <c r="F14215" s="71"/>
      <c r="G14215" s="71"/>
    </row>
    <row r="14216" spans="1:7" x14ac:dyDescent="0.2">
      <c r="A14216" s="77">
        <v>651104</v>
      </c>
      <c r="B14216" s="76" t="s">
        <v>13021</v>
      </c>
      <c r="F14216" s="71"/>
      <c r="G14216" s="71"/>
    </row>
    <row r="14217" spans="1:7" x14ac:dyDescent="0.2">
      <c r="A14217" s="77">
        <v>651118</v>
      </c>
      <c r="B14217" s="76" t="s">
        <v>13022</v>
      </c>
      <c r="F14217" s="71"/>
      <c r="G14217" s="71"/>
    </row>
    <row r="14218" spans="1:7" x14ac:dyDescent="0.2">
      <c r="A14218" s="77">
        <v>651132</v>
      </c>
      <c r="B14218" s="76" t="s">
        <v>13023</v>
      </c>
      <c r="F14218" s="71"/>
      <c r="G14218" s="71"/>
    </row>
    <row r="14219" spans="1:7" x14ac:dyDescent="0.2">
      <c r="A14219" s="77">
        <v>651146</v>
      </c>
      <c r="B14219" s="76" t="s">
        <v>13024</v>
      </c>
      <c r="F14219" s="71"/>
      <c r="G14219" s="71"/>
    </row>
    <row r="14220" spans="1:7" x14ac:dyDescent="0.2">
      <c r="A14220" s="77">
        <v>651149</v>
      </c>
      <c r="B14220" s="76" t="s">
        <v>13025</v>
      </c>
      <c r="F14220" s="71"/>
      <c r="G14220" s="71"/>
    </row>
    <row r="14221" spans="1:7" x14ac:dyDescent="0.2">
      <c r="A14221" s="77">
        <v>651300</v>
      </c>
      <c r="B14221" s="76" t="s">
        <v>13026</v>
      </c>
      <c r="F14221" s="71"/>
      <c r="G14221" s="71"/>
    </row>
    <row r="14222" spans="1:7" x14ac:dyDescent="0.2">
      <c r="A14222" s="77">
        <v>651301</v>
      </c>
      <c r="B14222" s="76" t="s">
        <v>13027</v>
      </c>
      <c r="F14222" s="71"/>
      <c r="G14222" s="71"/>
    </row>
    <row r="14223" spans="1:7" x14ac:dyDescent="0.2">
      <c r="A14223" s="77">
        <v>651302</v>
      </c>
      <c r="B14223" s="76" t="s">
        <v>13028</v>
      </c>
      <c r="F14223" s="71"/>
      <c r="G14223" s="71"/>
    </row>
    <row r="14224" spans="1:7" x14ac:dyDescent="0.2">
      <c r="A14224" s="77">
        <v>651303</v>
      </c>
      <c r="B14224" s="76" t="s">
        <v>849</v>
      </c>
      <c r="F14224" s="71"/>
      <c r="G14224" s="71"/>
    </row>
    <row r="14225" spans="1:7" x14ac:dyDescent="0.2">
      <c r="A14225" s="77">
        <v>651304</v>
      </c>
      <c r="B14225" s="76" t="s">
        <v>850</v>
      </c>
      <c r="F14225" s="71"/>
      <c r="G14225" s="71"/>
    </row>
    <row r="14226" spans="1:7" x14ac:dyDescent="0.2">
      <c r="A14226" s="77">
        <v>651305</v>
      </c>
      <c r="B14226" s="76" t="s">
        <v>13029</v>
      </c>
      <c r="F14226" s="71"/>
      <c r="G14226" s="71"/>
    </row>
    <row r="14227" spans="1:7" x14ac:dyDescent="0.2">
      <c r="A14227" s="77">
        <v>651306</v>
      </c>
      <c r="B14227" s="76" t="s">
        <v>851</v>
      </c>
      <c r="F14227" s="71"/>
      <c r="G14227" s="71"/>
    </row>
    <row r="14228" spans="1:7" x14ac:dyDescent="0.2">
      <c r="A14228" s="77">
        <v>651307</v>
      </c>
      <c r="B14228" s="76" t="s">
        <v>13030</v>
      </c>
      <c r="F14228" s="71"/>
      <c r="G14228" s="71"/>
    </row>
    <row r="14229" spans="1:7" x14ac:dyDescent="0.2">
      <c r="A14229" s="77">
        <v>651308</v>
      </c>
      <c r="B14229" s="76" t="s">
        <v>13031</v>
      </c>
      <c r="F14229" s="71"/>
      <c r="G14229" s="71"/>
    </row>
    <row r="14230" spans="1:7" x14ac:dyDescent="0.2">
      <c r="A14230" s="77">
        <v>651309</v>
      </c>
      <c r="B14230" s="76" t="s">
        <v>13032</v>
      </c>
      <c r="F14230" s="71"/>
      <c r="G14230" s="71"/>
    </row>
    <row r="14231" spans="1:7" x14ac:dyDescent="0.2">
      <c r="A14231" s="77">
        <v>651310</v>
      </c>
      <c r="B14231" s="76" t="s">
        <v>13033</v>
      </c>
      <c r="F14231" s="71"/>
      <c r="G14231" s="71"/>
    </row>
    <row r="14232" spans="1:7" x14ac:dyDescent="0.2">
      <c r="A14232" s="77">
        <v>651311</v>
      </c>
      <c r="B14232" s="76" t="s">
        <v>13034</v>
      </c>
      <c r="F14232" s="71"/>
      <c r="G14232" s="71"/>
    </row>
    <row r="14233" spans="1:7" x14ac:dyDescent="0.2">
      <c r="A14233" s="77">
        <v>651312</v>
      </c>
      <c r="B14233" s="76" t="s">
        <v>852</v>
      </c>
      <c r="F14233" s="71"/>
      <c r="G14233" s="71"/>
    </row>
    <row r="14234" spans="1:7" x14ac:dyDescent="0.2">
      <c r="A14234" s="77">
        <v>651313</v>
      </c>
      <c r="B14234" s="76" t="s">
        <v>13035</v>
      </c>
      <c r="F14234" s="71"/>
      <c r="G14234" s="71"/>
    </row>
    <row r="14235" spans="1:7" x14ac:dyDescent="0.2">
      <c r="A14235" s="77">
        <v>652001</v>
      </c>
      <c r="B14235" s="76" t="s">
        <v>13036</v>
      </c>
      <c r="F14235" s="71"/>
      <c r="G14235" s="71"/>
    </row>
    <row r="14236" spans="1:7" x14ac:dyDescent="0.2">
      <c r="A14236" s="77">
        <v>652002</v>
      </c>
      <c r="B14236" s="76" t="s">
        <v>13037</v>
      </c>
      <c r="F14236" s="71"/>
      <c r="G14236" s="71"/>
    </row>
    <row r="14237" spans="1:7" x14ac:dyDescent="0.2">
      <c r="A14237" s="77">
        <v>652003</v>
      </c>
      <c r="B14237" s="76" t="s">
        <v>13038</v>
      </c>
      <c r="F14237" s="71"/>
      <c r="G14237" s="71"/>
    </row>
    <row r="14238" spans="1:7" x14ac:dyDescent="0.2">
      <c r="A14238" s="77">
        <v>652004</v>
      </c>
      <c r="B14238" s="76" t="s">
        <v>13039</v>
      </c>
      <c r="F14238" s="71"/>
      <c r="G14238" s="71"/>
    </row>
    <row r="14239" spans="1:7" x14ac:dyDescent="0.2">
      <c r="A14239" s="77">
        <v>652903</v>
      </c>
      <c r="B14239" s="76" t="s">
        <v>13040</v>
      </c>
      <c r="F14239" s="71"/>
      <c r="G14239" s="71"/>
    </row>
    <row r="14240" spans="1:7" x14ac:dyDescent="0.2">
      <c r="A14240" s="77">
        <v>652905</v>
      </c>
      <c r="B14240" s="76" t="s">
        <v>13041</v>
      </c>
      <c r="F14240" s="71"/>
      <c r="G14240" s="71"/>
    </row>
    <row r="14241" spans="1:7" x14ac:dyDescent="0.2">
      <c r="A14241" s="77">
        <v>652907</v>
      </c>
      <c r="B14241" s="76" t="s">
        <v>853</v>
      </c>
      <c r="F14241" s="71"/>
      <c r="G14241" s="71"/>
    </row>
    <row r="14242" spans="1:7" x14ac:dyDescent="0.2">
      <c r="A14242" s="77">
        <v>653001</v>
      </c>
      <c r="B14242" s="76" t="s">
        <v>13042</v>
      </c>
      <c r="F14242" s="71"/>
      <c r="G14242" s="71"/>
    </row>
    <row r="14243" spans="1:7" x14ac:dyDescent="0.2">
      <c r="A14243" s="77">
        <v>653002</v>
      </c>
      <c r="B14243" s="76" t="s">
        <v>13043</v>
      </c>
      <c r="F14243" s="71"/>
      <c r="G14243" s="71"/>
    </row>
    <row r="14244" spans="1:7" x14ac:dyDescent="0.2">
      <c r="A14244" s="77">
        <v>653003</v>
      </c>
      <c r="B14244" s="76" t="s">
        <v>13044</v>
      </c>
      <c r="F14244" s="71"/>
      <c r="G14244" s="71"/>
    </row>
    <row r="14245" spans="1:7" x14ac:dyDescent="0.2">
      <c r="A14245" s="77">
        <v>653004</v>
      </c>
      <c r="B14245" s="76" t="s">
        <v>13045</v>
      </c>
      <c r="F14245" s="71"/>
      <c r="G14245" s="71"/>
    </row>
    <row r="14246" spans="1:7" x14ac:dyDescent="0.2">
      <c r="A14246" s="77">
        <v>654000</v>
      </c>
      <c r="B14246" s="76" t="s">
        <v>3069</v>
      </c>
      <c r="F14246" s="71"/>
      <c r="G14246" s="71"/>
    </row>
    <row r="14247" spans="1:7" x14ac:dyDescent="0.2">
      <c r="A14247" s="77">
        <v>654001</v>
      </c>
      <c r="B14247" s="76" t="s">
        <v>15409</v>
      </c>
      <c r="F14247" s="71"/>
      <c r="G14247" s="71"/>
    </row>
    <row r="14248" spans="1:7" x14ac:dyDescent="0.2">
      <c r="A14248" s="77">
        <v>654002</v>
      </c>
      <c r="B14248" s="76" t="s">
        <v>13046</v>
      </c>
      <c r="F14248" s="71"/>
      <c r="G14248" s="71"/>
    </row>
    <row r="14249" spans="1:7" x14ac:dyDescent="0.2">
      <c r="A14249" s="77">
        <v>654003</v>
      </c>
      <c r="B14249" s="76" t="s">
        <v>13047</v>
      </c>
      <c r="F14249" s="71"/>
      <c r="G14249" s="71"/>
    </row>
    <row r="14250" spans="1:7" x14ac:dyDescent="0.2">
      <c r="A14250" s="77">
        <v>654004</v>
      </c>
      <c r="B14250" s="76" t="s">
        <v>854</v>
      </c>
      <c r="F14250" s="71"/>
      <c r="G14250" s="71"/>
    </row>
    <row r="14251" spans="1:7" x14ac:dyDescent="0.2">
      <c r="A14251" s="77">
        <v>654005</v>
      </c>
      <c r="B14251" s="76" t="s">
        <v>855</v>
      </c>
      <c r="F14251" s="71"/>
      <c r="G14251" s="71"/>
    </row>
    <row r="14252" spans="1:7" x14ac:dyDescent="0.2">
      <c r="A14252" s="77">
        <v>654006</v>
      </c>
      <c r="B14252" s="76" t="s">
        <v>13048</v>
      </c>
      <c r="F14252" s="71"/>
      <c r="G14252" s="71"/>
    </row>
    <row r="14253" spans="1:7" x14ac:dyDescent="0.2">
      <c r="A14253" s="77">
        <v>654007</v>
      </c>
      <c r="B14253" s="76" t="s">
        <v>13049</v>
      </c>
      <c r="F14253" s="71"/>
      <c r="G14253" s="71"/>
    </row>
    <row r="14254" spans="1:7" x14ac:dyDescent="0.2">
      <c r="A14254" s="77">
        <v>654008</v>
      </c>
      <c r="B14254" s="76" t="s">
        <v>13050</v>
      </c>
      <c r="F14254" s="71"/>
      <c r="G14254" s="71"/>
    </row>
    <row r="14255" spans="1:7" x14ac:dyDescent="0.2">
      <c r="A14255" s="77">
        <v>654009</v>
      </c>
      <c r="B14255" s="76" t="s">
        <v>13016</v>
      </c>
      <c r="F14255" s="71"/>
      <c r="G14255" s="71"/>
    </row>
    <row r="14256" spans="1:7" x14ac:dyDescent="0.2">
      <c r="A14256" s="77">
        <v>654010</v>
      </c>
      <c r="B14256" s="76" t="s">
        <v>3070</v>
      </c>
      <c r="F14256" s="71"/>
      <c r="G14256" s="71"/>
    </row>
    <row r="14257" spans="1:7" x14ac:dyDescent="0.2">
      <c r="A14257" s="77">
        <v>654011</v>
      </c>
      <c r="B14257" s="76" t="s">
        <v>13051</v>
      </c>
      <c r="F14257" s="71"/>
      <c r="G14257" s="71"/>
    </row>
    <row r="14258" spans="1:7" x14ac:dyDescent="0.2">
      <c r="A14258" s="77">
        <v>654012</v>
      </c>
      <c r="B14258" s="76" t="s">
        <v>13052</v>
      </c>
      <c r="F14258" s="71"/>
      <c r="G14258" s="71"/>
    </row>
    <row r="14259" spans="1:7" x14ac:dyDescent="0.2">
      <c r="A14259" s="77">
        <v>654013</v>
      </c>
      <c r="B14259" s="76" t="s">
        <v>13053</v>
      </c>
      <c r="F14259" s="71"/>
      <c r="G14259" s="71"/>
    </row>
    <row r="14260" spans="1:7" x14ac:dyDescent="0.2">
      <c r="A14260" s="77">
        <v>654014</v>
      </c>
      <c r="B14260" s="76" t="s">
        <v>13054</v>
      </c>
      <c r="F14260" s="71"/>
      <c r="G14260" s="71"/>
    </row>
    <row r="14261" spans="1:7" x14ac:dyDescent="0.2">
      <c r="A14261" s="77">
        <v>654015</v>
      </c>
      <c r="B14261" s="76" t="s">
        <v>13055</v>
      </c>
      <c r="F14261" s="71"/>
      <c r="G14261" s="71"/>
    </row>
    <row r="14262" spans="1:7" x14ac:dyDescent="0.2">
      <c r="A14262" s="77">
        <v>654016</v>
      </c>
      <c r="B14262" s="76" t="s">
        <v>13056</v>
      </c>
      <c r="F14262" s="71"/>
      <c r="G14262" s="71"/>
    </row>
    <row r="14263" spans="1:7" x14ac:dyDescent="0.2">
      <c r="A14263" s="77">
        <v>654017</v>
      </c>
      <c r="B14263" s="76" t="s">
        <v>13057</v>
      </c>
      <c r="F14263" s="71"/>
      <c r="G14263" s="71"/>
    </row>
    <row r="14264" spans="1:7" x14ac:dyDescent="0.2">
      <c r="A14264" s="77">
        <v>654018</v>
      </c>
      <c r="B14264" s="76" t="s">
        <v>13058</v>
      </c>
      <c r="F14264" s="71"/>
      <c r="G14264" s="71"/>
    </row>
    <row r="14265" spans="1:7" x14ac:dyDescent="0.2">
      <c r="A14265" s="77">
        <v>654019</v>
      </c>
      <c r="B14265" s="76" t="s">
        <v>13059</v>
      </c>
      <c r="F14265" s="71"/>
      <c r="G14265" s="71"/>
    </row>
    <row r="14266" spans="1:7" x14ac:dyDescent="0.2">
      <c r="A14266" s="77">
        <v>654020</v>
      </c>
      <c r="B14266" s="76" t="s">
        <v>13060</v>
      </c>
      <c r="F14266" s="71"/>
      <c r="G14266" s="71"/>
    </row>
    <row r="14267" spans="1:7" x14ac:dyDescent="0.2">
      <c r="A14267" s="77">
        <v>654021</v>
      </c>
      <c r="B14267" s="76" t="s">
        <v>13061</v>
      </c>
      <c r="F14267" s="71"/>
      <c r="G14267" s="71"/>
    </row>
    <row r="14268" spans="1:7" x14ac:dyDescent="0.2">
      <c r="A14268" s="77">
        <v>654022</v>
      </c>
      <c r="B14268" s="76" t="s">
        <v>13062</v>
      </c>
      <c r="F14268" s="71"/>
      <c r="G14268" s="71"/>
    </row>
    <row r="14269" spans="1:7" x14ac:dyDescent="0.2">
      <c r="A14269" s="77">
        <v>654023</v>
      </c>
      <c r="B14269" s="76" t="s">
        <v>13063</v>
      </c>
      <c r="F14269" s="71"/>
      <c r="G14269" s="71"/>
    </row>
    <row r="14270" spans="1:7" x14ac:dyDescent="0.2">
      <c r="A14270" s="77">
        <v>654024</v>
      </c>
      <c r="B14270" s="76" t="s">
        <v>13064</v>
      </c>
      <c r="F14270" s="71"/>
      <c r="G14270" s="71"/>
    </row>
    <row r="14271" spans="1:7" x14ac:dyDescent="0.2">
      <c r="A14271" s="77">
        <v>654025</v>
      </c>
      <c r="B14271" s="76" t="s">
        <v>202</v>
      </c>
      <c r="F14271" s="71"/>
      <c r="G14271" s="71"/>
    </row>
    <row r="14272" spans="1:7" x14ac:dyDescent="0.2">
      <c r="A14272" s="77">
        <v>654026</v>
      </c>
      <c r="B14272" s="76" t="s">
        <v>13065</v>
      </c>
      <c r="F14272" s="71"/>
      <c r="G14272" s="71"/>
    </row>
    <row r="14273" spans="1:7" x14ac:dyDescent="0.2">
      <c r="A14273" s="77">
        <v>654027</v>
      </c>
      <c r="B14273" s="76" t="s">
        <v>203</v>
      </c>
      <c r="F14273" s="71"/>
      <c r="G14273" s="71"/>
    </row>
    <row r="14274" spans="1:7" x14ac:dyDescent="0.2">
      <c r="A14274" s="77">
        <v>654028</v>
      </c>
      <c r="B14274" s="76" t="s">
        <v>13066</v>
      </c>
      <c r="F14274" s="71"/>
      <c r="G14274" s="71"/>
    </row>
    <row r="14275" spans="1:7" x14ac:dyDescent="0.2">
      <c r="A14275" s="77">
        <v>654029</v>
      </c>
      <c r="B14275" s="76" t="s">
        <v>204</v>
      </c>
      <c r="F14275" s="71"/>
      <c r="G14275" s="71"/>
    </row>
    <row r="14276" spans="1:7" x14ac:dyDescent="0.2">
      <c r="A14276" s="77">
        <v>654030</v>
      </c>
      <c r="B14276" s="76" t="s">
        <v>3071</v>
      </c>
      <c r="F14276" s="71"/>
      <c r="G14276" s="71"/>
    </row>
    <row r="14277" spans="1:7" x14ac:dyDescent="0.2">
      <c r="A14277" s="77">
        <v>654031</v>
      </c>
      <c r="B14277" s="76" t="s">
        <v>13067</v>
      </c>
      <c r="F14277" s="71"/>
      <c r="G14277" s="71"/>
    </row>
    <row r="14278" spans="1:7" x14ac:dyDescent="0.2">
      <c r="A14278" s="77">
        <v>654032</v>
      </c>
      <c r="B14278" s="76" t="s">
        <v>205</v>
      </c>
      <c r="F14278" s="71"/>
      <c r="G14278" s="71"/>
    </row>
    <row r="14279" spans="1:7" x14ac:dyDescent="0.2">
      <c r="A14279" s="77">
        <v>654033</v>
      </c>
      <c r="B14279" s="76" t="s">
        <v>13068</v>
      </c>
      <c r="F14279" s="71"/>
      <c r="G14279" s="71"/>
    </row>
    <row r="14280" spans="1:7" x14ac:dyDescent="0.2">
      <c r="A14280" s="77">
        <v>654034</v>
      </c>
      <c r="B14280" s="76" t="s">
        <v>13069</v>
      </c>
      <c r="F14280" s="71"/>
      <c r="G14280" s="71"/>
    </row>
    <row r="14281" spans="1:7" x14ac:dyDescent="0.2">
      <c r="A14281" s="77">
        <v>654035</v>
      </c>
      <c r="B14281" s="76" t="s">
        <v>13070</v>
      </c>
      <c r="F14281" s="71"/>
      <c r="G14281" s="71"/>
    </row>
    <row r="14282" spans="1:7" x14ac:dyDescent="0.2">
      <c r="A14282" s="77">
        <v>654036</v>
      </c>
      <c r="B14282" s="76" t="s">
        <v>13071</v>
      </c>
      <c r="F14282" s="71"/>
      <c r="G14282" s="71"/>
    </row>
    <row r="14283" spans="1:7" x14ac:dyDescent="0.2">
      <c r="A14283" s="77">
        <v>654037</v>
      </c>
      <c r="B14283" s="76" t="s">
        <v>13072</v>
      </c>
      <c r="F14283" s="71"/>
      <c r="G14283" s="71"/>
    </row>
    <row r="14284" spans="1:7" x14ac:dyDescent="0.2">
      <c r="A14284" s="77">
        <v>654038</v>
      </c>
      <c r="B14284" s="76" t="s">
        <v>3072</v>
      </c>
      <c r="F14284" s="71"/>
      <c r="G14284" s="71"/>
    </row>
    <row r="14285" spans="1:7" x14ac:dyDescent="0.2">
      <c r="A14285" s="77">
        <v>654039</v>
      </c>
      <c r="B14285" s="76" t="s">
        <v>13073</v>
      </c>
      <c r="F14285" s="71"/>
      <c r="G14285" s="71"/>
    </row>
    <row r="14286" spans="1:7" x14ac:dyDescent="0.2">
      <c r="A14286" s="77">
        <v>654040</v>
      </c>
      <c r="B14286" s="76" t="s">
        <v>13074</v>
      </c>
      <c r="F14286" s="71"/>
      <c r="G14286" s="71"/>
    </row>
    <row r="14287" spans="1:7" x14ac:dyDescent="0.2">
      <c r="A14287" s="77">
        <v>654041</v>
      </c>
      <c r="B14287" s="76" t="s">
        <v>13075</v>
      </c>
      <c r="F14287" s="71"/>
      <c r="G14287" s="71"/>
    </row>
    <row r="14288" spans="1:7" x14ac:dyDescent="0.2">
      <c r="A14288" s="77">
        <v>654042</v>
      </c>
      <c r="B14288" s="76" t="s">
        <v>13076</v>
      </c>
      <c r="F14288" s="71"/>
      <c r="G14288" s="71"/>
    </row>
    <row r="14289" spans="1:7" x14ac:dyDescent="0.2">
      <c r="A14289" s="77">
        <v>654043</v>
      </c>
      <c r="B14289" s="76" t="s">
        <v>13077</v>
      </c>
      <c r="F14289" s="71"/>
      <c r="G14289" s="71"/>
    </row>
    <row r="14290" spans="1:7" x14ac:dyDescent="0.2">
      <c r="A14290" s="77">
        <v>654044</v>
      </c>
      <c r="B14290" s="76" t="s">
        <v>13078</v>
      </c>
      <c r="F14290" s="71"/>
      <c r="G14290" s="71"/>
    </row>
    <row r="14291" spans="1:7" x14ac:dyDescent="0.2">
      <c r="A14291" s="77">
        <v>654045</v>
      </c>
      <c r="B14291" s="76" t="s">
        <v>13079</v>
      </c>
      <c r="F14291" s="71"/>
      <c r="G14291" s="71"/>
    </row>
    <row r="14292" spans="1:7" x14ac:dyDescent="0.2">
      <c r="A14292" s="77">
        <v>654046</v>
      </c>
      <c r="B14292" s="76" t="s">
        <v>13080</v>
      </c>
      <c r="F14292" s="71"/>
      <c r="G14292" s="71"/>
    </row>
    <row r="14293" spans="1:7" x14ac:dyDescent="0.2">
      <c r="A14293" s="77">
        <v>654047</v>
      </c>
      <c r="B14293" s="76" t="s">
        <v>68</v>
      </c>
      <c r="F14293" s="71"/>
      <c r="G14293" s="71"/>
    </row>
    <row r="14294" spans="1:7" x14ac:dyDescent="0.2">
      <c r="A14294" s="77">
        <v>654048</v>
      </c>
      <c r="B14294" s="76" t="s">
        <v>13081</v>
      </c>
      <c r="F14294" s="71"/>
      <c r="G14294" s="71"/>
    </row>
    <row r="14295" spans="1:7" x14ac:dyDescent="0.2">
      <c r="A14295" s="77">
        <v>654049</v>
      </c>
      <c r="B14295" s="76" t="s">
        <v>69</v>
      </c>
      <c r="F14295" s="71"/>
      <c r="G14295" s="71"/>
    </row>
    <row r="14296" spans="1:7" x14ac:dyDescent="0.2">
      <c r="A14296" s="77">
        <v>654050</v>
      </c>
      <c r="B14296" s="76" t="s">
        <v>13082</v>
      </c>
      <c r="F14296" s="71"/>
      <c r="G14296" s="71"/>
    </row>
    <row r="14297" spans="1:7" x14ac:dyDescent="0.2">
      <c r="A14297" s="77">
        <v>654051</v>
      </c>
      <c r="B14297" s="76" t="s">
        <v>13083</v>
      </c>
      <c r="F14297" s="71"/>
      <c r="G14297" s="71"/>
    </row>
    <row r="14298" spans="1:7" x14ac:dyDescent="0.2">
      <c r="A14298" s="77">
        <v>654052</v>
      </c>
      <c r="B14298" s="76" t="s">
        <v>70</v>
      </c>
      <c r="F14298" s="71"/>
      <c r="G14298" s="71"/>
    </row>
    <row r="14299" spans="1:7" x14ac:dyDescent="0.2">
      <c r="A14299" s="77">
        <v>654053</v>
      </c>
      <c r="B14299" s="76" t="s">
        <v>71</v>
      </c>
      <c r="F14299" s="71"/>
      <c r="G14299" s="71"/>
    </row>
    <row r="14300" spans="1:7" x14ac:dyDescent="0.2">
      <c r="A14300" s="77">
        <v>654054</v>
      </c>
      <c r="B14300" s="76" t="s">
        <v>13084</v>
      </c>
      <c r="F14300" s="71"/>
      <c r="G14300" s="71"/>
    </row>
    <row r="14301" spans="1:7" x14ac:dyDescent="0.2">
      <c r="A14301" s="77">
        <v>654055</v>
      </c>
      <c r="B14301" s="76" t="s">
        <v>72</v>
      </c>
      <c r="F14301" s="71"/>
      <c r="G14301" s="71"/>
    </row>
    <row r="14302" spans="1:7" x14ac:dyDescent="0.2">
      <c r="A14302" s="77">
        <v>654056</v>
      </c>
      <c r="B14302" s="76" t="s">
        <v>13085</v>
      </c>
      <c r="F14302" s="71"/>
      <c r="G14302" s="71"/>
    </row>
    <row r="14303" spans="1:7" x14ac:dyDescent="0.2">
      <c r="A14303" s="77">
        <v>654057</v>
      </c>
      <c r="B14303" s="76" t="s">
        <v>13086</v>
      </c>
      <c r="F14303" s="71"/>
      <c r="G14303" s="71"/>
    </row>
    <row r="14304" spans="1:7" x14ac:dyDescent="0.2">
      <c r="A14304" s="77">
        <v>654058</v>
      </c>
      <c r="B14304" s="76" t="s">
        <v>13087</v>
      </c>
      <c r="F14304" s="71"/>
      <c r="G14304" s="71"/>
    </row>
    <row r="14305" spans="1:7" x14ac:dyDescent="0.2">
      <c r="A14305" s="77">
        <v>654059</v>
      </c>
      <c r="B14305" s="76" t="s">
        <v>13088</v>
      </c>
      <c r="F14305" s="71"/>
      <c r="G14305" s="71"/>
    </row>
    <row r="14306" spans="1:7" x14ac:dyDescent="0.2">
      <c r="A14306" s="77">
        <v>654060</v>
      </c>
      <c r="B14306" s="76" t="s">
        <v>3073</v>
      </c>
      <c r="F14306" s="71"/>
      <c r="G14306" s="71"/>
    </row>
    <row r="14307" spans="1:7" x14ac:dyDescent="0.2">
      <c r="A14307" s="77">
        <v>654061</v>
      </c>
      <c r="B14307" s="76" t="s">
        <v>13089</v>
      </c>
      <c r="F14307" s="71"/>
      <c r="G14307" s="71"/>
    </row>
    <row r="14308" spans="1:7" x14ac:dyDescent="0.2">
      <c r="A14308" s="77">
        <v>654062</v>
      </c>
      <c r="B14308" s="76" t="s">
        <v>2452</v>
      </c>
      <c r="F14308" s="71"/>
      <c r="G14308" s="71"/>
    </row>
    <row r="14309" spans="1:7" x14ac:dyDescent="0.2">
      <c r="A14309" s="77">
        <v>654063</v>
      </c>
      <c r="B14309" s="76" t="s">
        <v>2657</v>
      </c>
      <c r="F14309" s="71"/>
      <c r="G14309" s="71"/>
    </row>
    <row r="14310" spans="1:7" x14ac:dyDescent="0.2">
      <c r="A14310" s="77">
        <v>654064</v>
      </c>
      <c r="B14310" s="76" t="s">
        <v>2658</v>
      </c>
      <c r="F14310" s="71"/>
      <c r="G14310" s="71"/>
    </row>
    <row r="14311" spans="1:7" x14ac:dyDescent="0.2">
      <c r="A14311" s="77">
        <v>654065</v>
      </c>
      <c r="B14311" s="76" t="s">
        <v>13090</v>
      </c>
      <c r="F14311" s="71"/>
      <c r="G14311" s="71"/>
    </row>
    <row r="14312" spans="1:7" x14ac:dyDescent="0.2">
      <c r="A14312" s="77">
        <v>654066</v>
      </c>
      <c r="B14312" s="76" t="s">
        <v>2659</v>
      </c>
      <c r="F14312" s="71"/>
      <c r="G14312" s="71"/>
    </row>
    <row r="14313" spans="1:7" x14ac:dyDescent="0.2">
      <c r="A14313" s="77">
        <v>654067</v>
      </c>
      <c r="B14313" s="76" t="s">
        <v>13091</v>
      </c>
      <c r="F14313" s="71"/>
      <c r="G14313" s="71"/>
    </row>
    <row r="14314" spans="1:7" x14ac:dyDescent="0.2">
      <c r="A14314" s="77">
        <v>654068</v>
      </c>
      <c r="B14314" s="76" t="s">
        <v>13092</v>
      </c>
      <c r="F14314" s="71"/>
      <c r="G14314" s="71"/>
    </row>
    <row r="14315" spans="1:7" x14ac:dyDescent="0.2">
      <c r="A14315" s="77">
        <v>654069</v>
      </c>
      <c r="B14315" s="76" t="s">
        <v>13093</v>
      </c>
      <c r="F14315" s="71"/>
      <c r="G14315" s="71"/>
    </row>
    <row r="14316" spans="1:7" x14ac:dyDescent="0.2">
      <c r="A14316" s="77">
        <v>654070</v>
      </c>
      <c r="B14316" s="76" t="s">
        <v>13094</v>
      </c>
      <c r="F14316" s="71"/>
      <c r="G14316" s="71"/>
    </row>
    <row r="14317" spans="1:7" x14ac:dyDescent="0.2">
      <c r="A14317" s="77">
        <v>654071</v>
      </c>
      <c r="B14317" s="76" t="s">
        <v>3074</v>
      </c>
      <c r="F14317" s="71"/>
      <c r="G14317" s="71"/>
    </row>
    <row r="14318" spans="1:7" x14ac:dyDescent="0.2">
      <c r="A14318" s="77">
        <v>654072</v>
      </c>
      <c r="B14318" s="76" t="s">
        <v>3075</v>
      </c>
      <c r="F14318" s="71"/>
      <c r="G14318" s="71"/>
    </row>
    <row r="14319" spans="1:7" x14ac:dyDescent="0.2">
      <c r="A14319" s="77">
        <v>654073</v>
      </c>
      <c r="B14319" s="76" t="s">
        <v>13095</v>
      </c>
      <c r="F14319" s="71"/>
      <c r="G14319" s="71"/>
    </row>
    <row r="14320" spans="1:7" x14ac:dyDescent="0.2">
      <c r="A14320" s="77">
        <v>654074</v>
      </c>
      <c r="B14320" s="76" t="s">
        <v>13096</v>
      </c>
      <c r="F14320" s="71"/>
      <c r="G14320" s="71"/>
    </row>
    <row r="14321" spans="1:7" x14ac:dyDescent="0.2">
      <c r="A14321" s="77">
        <v>654075</v>
      </c>
      <c r="B14321" s="76" t="s">
        <v>13097</v>
      </c>
      <c r="F14321" s="71"/>
      <c r="G14321" s="71"/>
    </row>
    <row r="14322" spans="1:7" x14ac:dyDescent="0.2">
      <c r="A14322" s="77">
        <v>654076</v>
      </c>
      <c r="B14322" s="76" t="s">
        <v>13098</v>
      </c>
      <c r="F14322" s="71"/>
      <c r="G14322" s="71"/>
    </row>
    <row r="14323" spans="1:7" x14ac:dyDescent="0.2">
      <c r="A14323" s="77">
        <v>654077</v>
      </c>
      <c r="B14323" s="76" t="s">
        <v>14539</v>
      </c>
      <c r="F14323" s="71"/>
      <c r="G14323" s="71"/>
    </row>
    <row r="14324" spans="1:7" x14ac:dyDescent="0.2">
      <c r="A14324" s="77">
        <v>654079</v>
      </c>
      <c r="B14324" s="76" t="s">
        <v>13099</v>
      </c>
      <c r="F14324" s="71"/>
      <c r="G14324" s="71"/>
    </row>
    <row r="14325" spans="1:7" x14ac:dyDescent="0.2">
      <c r="A14325" s="77">
        <v>654080</v>
      </c>
      <c r="B14325" s="76" t="s">
        <v>13100</v>
      </c>
      <c r="F14325" s="71"/>
      <c r="G14325" s="71"/>
    </row>
    <row r="14326" spans="1:7" x14ac:dyDescent="0.2">
      <c r="A14326" s="77">
        <v>654083</v>
      </c>
      <c r="B14326" s="76" t="s">
        <v>13101</v>
      </c>
      <c r="F14326" s="71"/>
      <c r="G14326" s="71"/>
    </row>
    <row r="14327" spans="1:7" x14ac:dyDescent="0.2">
      <c r="A14327" s="77">
        <v>654084</v>
      </c>
      <c r="B14327" s="76" t="s">
        <v>13102</v>
      </c>
      <c r="F14327" s="71"/>
      <c r="G14327" s="71"/>
    </row>
    <row r="14328" spans="1:7" x14ac:dyDescent="0.2">
      <c r="A14328" s="77">
        <v>654085</v>
      </c>
      <c r="B14328" s="76" t="s">
        <v>13103</v>
      </c>
      <c r="F14328" s="71"/>
      <c r="G14328" s="71"/>
    </row>
    <row r="14329" spans="1:7" x14ac:dyDescent="0.2">
      <c r="A14329" s="77">
        <v>654086</v>
      </c>
      <c r="B14329" s="76" t="s">
        <v>13104</v>
      </c>
      <c r="F14329" s="71"/>
      <c r="G14329" s="71"/>
    </row>
    <row r="14330" spans="1:7" x14ac:dyDescent="0.2">
      <c r="A14330" s="77">
        <v>654087</v>
      </c>
      <c r="B14330" s="76" t="s">
        <v>13105</v>
      </c>
      <c r="F14330" s="71"/>
      <c r="G14330" s="71"/>
    </row>
    <row r="14331" spans="1:7" x14ac:dyDescent="0.2">
      <c r="A14331" s="77">
        <v>654088</v>
      </c>
      <c r="B14331" s="76" t="s">
        <v>13106</v>
      </c>
      <c r="F14331" s="71"/>
      <c r="G14331" s="71"/>
    </row>
    <row r="14332" spans="1:7" x14ac:dyDescent="0.2">
      <c r="A14332" s="77">
        <v>654089</v>
      </c>
      <c r="B14332" s="76" t="s">
        <v>3423</v>
      </c>
      <c r="F14332" s="71"/>
      <c r="G14332" s="71"/>
    </row>
    <row r="14333" spans="1:7" x14ac:dyDescent="0.2">
      <c r="A14333" s="77">
        <v>654090</v>
      </c>
      <c r="B14333" s="76" t="s">
        <v>13107</v>
      </c>
      <c r="F14333" s="71"/>
      <c r="G14333" s="71"/>
    </row>
    <row r="14334" spans="1:7" x14ac:dyDescent="0.2">
      <c r="A14334" s="77">
        <v>654091</v>
      </c>
      <c r="B14334" s="76" t="s">
        <v>13108</v>
      </c>
      <c r="F14334" s="71"/>
      <c r="G14334" s="71"/>
    </row>
    <row r="14335" spans="1:7" x14ac:dyDescent="0.2">
      <c r="A14335" s="77">
        <v>654092</v>
      </c>
      <c r="B14335" s="76" t="s">
        <v>13109</v>
      </c>
      <c r="F14335" s="71"/>
      <c r="G14335" s="71"/>
    </row>
    <row r="14336" spans="1:7" x14ac:dyDescent="0.2">
      <c r="A14336" s="77">
        <v>654093</v>
      </c>
      <c r="B14336" s="76" t="s">
        <v>2660</v>
      </c>
      <c r="F14336" s="71"/>
      <c r="G14336" s="71"/>
    </row>
    <row r="14337" spans="1:7" x14ac:dyDescent="0.2">
      <c r="A14337" s="77">
        <v>654094</v>
      </c>
      <c r="B14337" s="76" t="s">
        <v>3076</v>
      </c>
      <c r="F14337" s="71"/>
      <c r="G14337" s="71"/>
    </row>
    <row r="14338" spans="1:7" x14ac:dyDescent="0.2">
      <c r="A14338" s="77">
        <v>654095</v>
      </c>
      <c r="B14338" s="76" t="s">
        <v>2661</v>
      </c>
      <c r="F14338" s="71"/>
      <c r="G14338" s="71"/>
    </row>
    <row r="14339" spans="1:7" x14ac:dyDescent="0.2">
      <c r="A14339" s="77">
        <v>654096</v>
      </c>
      <c r="B14339" s="76" t="s">
        <v>13110</v>
      </c>
      <c r="F14339" s="71"/>
      <c r="G14339" s="71"/>
    </row>
    <row r="14340" spans="1:7" x14ac:dyDescent="0.2">
      <c r="A14340" s="77">
        <v>654097</v>
      </c>
      <c r="B14340" s="76" t="s">
        <v>2815</v>
      </c>
      <c r="F14340" s="71"/>
      <c r="G14340" s="71"/>
    </row>
    <row r="14341" spans="1:7" x14ac:dyDescent="0.2">
      <c r="A14341" s="77">
        <v>654098</v>
      </c>
      <c r="B14341" s="76" t="s">
        <v>3077</v>
      </c>
      <c r="F14341" s="71"/>
      <c r="G14341" s="71"/>
    </row>
    <row r="14342" spans="1:7" x14ac:dyDescent="0.2">
      <c r="A14342" s="77">
        <v>654099</v>
      </c>
      <c r="B14342" s="76" t="s">
        <v>73</v>
      </c>
      <c r="F14342" s="71"/>
      <c r="G14342" s="71"/>
    </row>
    <row r="14343" spans="1:7" x14ac:dyDescent="0.2">
      <c r="A14343" s="77">
        <v>654100</v>
      </c>
      <c r="B14343" s="76" t="s">
        <v>2816</v>
      </c>
      <c r="F14343" s="71"/>
      <c r="G14343" s="71"/>
    </row>
    <row r="14344" spans="1:7" x14ac:dyDescent="0.2">
      <c r="A14344" s="77">
        <v>654101</v>
      </c>
      <c r="B14344" s="76" t="s">
        <v>3078</v>
      </c>
      <c r="F14344" s="71"/>
      <c r="G14344" s="71"/>
    </row>
    <row r="14345" spans="1:7" x14ac:dyDescent="0.2">
      <c r="A14345" s="77">
        <v>654102</v>
      </c>
      <c r="B14345" s="76" t="s">
        <v>2958</v>
      </c>
      <c r="F14345" s="71"/>
      <c r="G14345" s="71"/>
    </row>
    <row r="14346" spans="1:7" x14ac:dyDescent="0.2">
      <c r="A14346" s="77">
        <v>654103</v>
      </c>
      <c r="B14346" s="76" t="s">
        <v>3079</v>
      </c>
      <c r="F14346" s="71"/>
      <c r="G14346" s="71"/>
    </row>
    <row r="14347" spans="1:7" x14ac:dyDescent="0.2">
      <c r="A14347" s="77">
        <v>654104</v>
      </c>
      <c r="B14347" s="76" t="s">
        <v>13111</v>
      </c>
      <c r="F14347" s="71"/>
      <c r="G14347" s="71"/>
    </row>
    <row r="14348" spans="1:7" x14ac:dyDescent="0.2">
      <c r="A14348" s="77">
        <v>654105</v>
      </c>
      <c r="B14348" s="76" t="s">
        <v>3306</v>
      </c>
      <c r="F14348" s="71"/>
      <c r="G14348" s="71"/>
    </row>
    <row r="14349" spans="1:7" x14ac:dyDescent="0.2">
      <c r="A14349" s="77">
        <v>654106</v>
      </c>
      <c r="B14349" s="76" t="s">
        <v>3307</v>
      </c>
      <c r="F14349" s="71"/>
      <c r="G14349" s="71"/>
    </row>
    <row r="14350" spans="1:7" x14ac:dyDescent="0.2">
      <c r="A14350" s="77">
        <v>654107</v>
      </c>
      <c r="B14350" s="76" t="s">
        <v>3424</v>
      </c>
      <c r="F14350" s="71"/>
      <c r="G14350" s="71"/>
    </row>
    <row r="14351" spans="1:7" x14ac:dyDescent="0.2">
      <c r="A14351" s="77">
        <v>654108</v>
      </c>
      <c r="B14351" s="76" t="s">
        <v>3632</v>
      </c>
      <c r="F14351" s="71"/>
      <c r="G14351" s="71"/>
    </row>
    <row r="14352" spans="1:7" x14ac:dyDescent="0.2">
      <c r="A14352" s="77">
        <v>654109</v>
      </c>
      <c r="B14352" s="76" t="s">
        <v>3682</v>
      </c>
      <c r="F14352" s="71"/>
      <c r="G14352" s="71"/>
    </row>
    <row r="14353" spans="1:7" x14ac:dyDescent="0.2">
      <c r="A14353" s="77">
        <v>654110</v>
      </c>
      <c r="B14353" s="76" t="s">
        <v>3796</v>
      </c>
      <c r="F14353" s="71"/>
      <c r="G14353" s="71"/>
    </row>
    <row r="14354" spans="1:7" x14ac:dyDescent="0.2">
      <c r="A14354" s="77">
        <v>654111</v>
      </c>
      <c r="B14354" s="76" t="s">
        <v>4270</v>
      </c>
      <c r="F14354" s="71"/>
      <c r="G14354" s="71"/>
    </row>
    <row r="14355" spans="1:7" x14ac:dyDescent="0.2">
      <c r="A14355" s="77">
        <v>654112</v>
      </c>
      <c r="B14355" s="76" t="s">
        <v>4030</v>
      </c>
      <c r="F14355" s="71"/>
      <c r="G14355" s="71"/>
    </row>
    <row r="14356" spans="1:7" x14ac:dyDescent="0.2">
      <c r="A14356" s="77">
        <v>654113</v>
      </c>
      <c r="B14356" s="76" t="s">
        <v>4137</v>
      </c>
      <c r="F14356" s="71"/>
      <c r="G14356" s="71"/>
    </row>
    <row r="14357" spans="1:7" x14ac:dyDescent="0.2">
      <c r="A14357" s="77">
        <v>654114</v>
      </c>
      <c r="B14357" s="76" t="s">
        <v>4138</v>
      </c>
      <c r="F14357" s="71"/>
      <c r="G14357" s="71"/>
    </row>
    <row r="14358" spans="1:7" x14ac:dyDescent="0.2">
      <c r="A14358" s="77">
        <v>654120</v>
      </c>
      <c r="B14358" s="76" t="s">
        <v>4271</v>
      </c>
      <c r="F14358" s="71"/>
      <c r="G14358" s="71"/>
    </row>
    <row r="14359" spans="1:7" x14ac:dyDescent="0.2">
      <c r="A14359" s="77">
        <v>654121</v>
      </c>
      <c r="B14359" s="76" t="s">
        <v>4451</v>
      </c>
      <c r="F14359" s="71"/>
      <c r="G14359" s="71"/>
    </row>
    <row r="14360" spans="1:7" x14ac:dyDescent="0.2">
      <c r="A14360" s="77">
        <v>654122</v>
      </c>
      <c r="B14360" s="76" t="s">
        <v>4666</v>
      </c>
      <c r="F14360" s="71"/>
      <c r="G14360" s="71"/>
    </row>
    <row r="14361" spans="1:7" x14ac:dyDescent="0.2">
      <c r="A14361" s="77">
        <v>654123</v>
      </c>
      <c r="B14361" s="76" t="s">
        <v>14872</v>
      </c>
      <c r="F14361" s="71"/>
      <c r="G14361" s="71"/>
    </row>
    <row r="14362" spans="1:7" x14ac:dyDescent="0.2">
      <c r="A14362" s="77">
        <v>654124</v>
      </c>
      <c r="B14362" s="76" t="s">
        <v>14873</v>
      </c>
      <c r="F14362" s="71"/>
      <c r="G14362" s="71"/>
    </row>
    <row r="14363" spans="1:7" x14ac:dyDescent="0.2">
      <c r="A14363" s="77">
        <v>654125</v>
      </c>
      <c r="B14363" s="76" t="s">
        <v>14874</v>
      </c>
      <c r="F14363" s="71"/>
      <c r="G14363" s="71"/>
    </row>
    <row r="14364" spans="1:7" x14ac:dyDescent="0.2">
      <c r="A14364" s="77">
        <v>654126</v>
      </c>
      <c r="B14364" s="76" t="s">
        <v>4272</v>
      </c>
      <c r="F14364" s="71"/>
      <c r="G14364" s="71"/>
    </row>
    <row r="14365" spans="1:7" x14ac:dyDescent="0.2">
      <c r="A14365" s="77">
        <v>654127</v>
      </c>
      <c r="B14365" s="76" t="s">
        <v>4273</v>
      </c>
      <c r="F14365" s="71"/>
      <c r="G14365" s="71"/>
    </row>
    <row r="14366" spans="1:7" x14ac:dyDescent="0.2">
      <c r="A14366" s="77">
        <v>654128</v>
      </c>
      <c r="B14366" s="76" t="s">
        <v>2490</v>
      </c>
      <c r="F14366" s="71"/>
      <c r="G14366" s="71"/>
    </row>
    <row r="14367" spans="1:7" x14ac:dyDescent="0.2">
      <c r="A14367" s="77">
        <v>654129</v>
      </c>
      <c r="B14367" s="76" t="s">
        <v>4274</v>
      </c>
      <c r="F14367" s="71"/>
      <c r="G14367" s="71"/>
    </row>
    <row r="14368" spans="1:7" x14ac:dyDescent="0.2">
      <c r="A14368" s="77">
        <v>654130</v>
      </c>
      <c r="B14368" s="76" t="s">
        <v>4275</v>
      </c>
      <c r="F14368" s="71"/>
      <c r="G14368" s="71"/>
    </row>
    <row r="14369" spans="1:7" x14ac:dyDescent="0.2">
      <c r="A14369" s="77">
        <v>654131</v>
      </c>
      <c r="B14369" s="76" t="s">
        <v>4276</v>
      </c>
      <c r="F14369" s="71"/>
      <c r="G14369" s="71"/>
    </row>
    <row r="14370" spans="1:7" x14ac:dyDescent="0.2">
      <c r="A14370" s="77">
        <v>654133</v>
      </c>
      <c r="B14370" s="76" t="s">
        <v>4277</v>
      </c>
      <c r="F14370" s="71"/>
      <c r="G14370" s="71"/>
    </row>
    <row r="14371" spans="1:7" x14ac:dyDescent="0.2">
      <c r="A14371" s="77">
        <v>654134</v>
      </c>
      <c r="B14371" s="76" t="s">
        <v>4278</v>
      </c>
      <c r="F14371" s="71"/>
      <c r="G14371" s="71"/>
    </row>
    <row r="14372" spans="1:7" x14ac:dyDescent="0.2">
      <c r="A14372" s="77">
        <v>654135</v>
      </c>
      <c r="B14372" s="76" t="s">
        <v>4279</v>
      </c>
      <c r="F14372" s="71"/>
      <c r="G14372" s="71"/>
    </row>
    <row r="14373" spans="1:7" x14ac:dyDescent="0.2">
      <c r="A14373" s="77">
        <v>654136</v>
      </c>
      <c r="B14373" s="76" t="s">
        <v>4280</v>
      </c>
      <c r="F14373" s="71"/>
      <c r="G14373" s="71"/>
    </row>
    <row r="14374" spans="1:7" x14ac:dyDescent="0.2">
      <c r="A14374" s="77">
        <v>654137</v>
      </c>
      <c r="B14374" s="76" t="s">
        <v>2659</v>
      </c>
      <c r="F14374" s="71"/>
      <c r="G14374" s="71"/>
    </row>
    <row r="14375" spans="1:7" x14ac:dyDescent="0.2">
      <c r="A14375" s="77">
        <v>654138</v>
      </c>
      <c r="B14375" s="76" t="s">
        <v>4281</v>
      </c>
      <c r="F14375" s="71"/>
      <c r="G14375" s="71"/>
    </row>
    <row r="14376" spans="1:7" x14ac:dyDescent="0.2">
      <c r="A14376" s="77">
        <v>654139</v>
      </c>
      <c r="B14376" s="76" t="s">
        <v>4282</v>
      </c>
      <c r="F14376" s="71"/>
      <c r="G14376" s="71"/>
    </row>
    <row r="14377" spans="1:7" x14ac:dyDescent="0.2">
      <c r="A14377" s="77">
        <v>654140</v>
      </c>
      <c r="B14377" s="76" t="s">
        <v>4880</v>
      </c>
      <c r="F14377" s="71"/>
      <c r="G14377" s="71"/>
    </row>
    <row r="14378" spans="1:7" x14ac:dyDescent="0.2">
      <c r="A14378" s="77">
        <v>654141</v>
      </c>
      <c r="B14378" s="76" t="s">
        <v>15715</v>
      </c>
      <c r="F14378" s="71"/>
      <c r="G14378" s="71"/>
    </row>
    <row r="14379" spans="1:7" x14ac:dyDescent="0.2">
      <c r="A14379" s="77">
        <v>654142</v>
      </c>
      <c r="B14379" s="76" t="s">
        <v>15716</v>
      </c>
      <c r="F14379" s="71"/>
      <c r="G14379" s="71"/>
    </row>
    <row r="14380" spans="1:7" x14ac:dyDescent="0.2">
      <c r="A14380" s="77">
        <v>654143</v>
      </c>
      <c r="B14380" s="76" t="s">
        <v>15717</v>
      </c>
      <c r="F14380" s="71"/>
      <c r="G14380" s="71"/>
    </row>
    <row r="14381" spans="1:7" x14ac:dyDescent="0.2">
      <c r="A14381" s="77">
        <v>654144</v>
      </c>
      <c r="B14381" s="76" t="s">
        <v>15718</v>
      </c>
      <c r="F14381" s="71"/>
      <c r="G14381" s="71"/>
    </row>
    <row r="14382" spans="1:7" x14ac:dyDescent="0.2">
      <c r="A14382" s="77">
        <v>654145</v>
      </c>
      <c r="B14382" s="76" t="s">
        <v>15719</v>
      </c>
      <c r="F14382" s="71"/>
      <c r="G14382" s="71"/>
    </row>
    <row r="14383" spans="1:7" x14ac:dyDescent="0.2">
      <c r="A14383" s="77">
        <v>654146</v>
      </c>
      <c r="B14383" s="76" t="s">
        <v>15720</v>
      </c>
      <c r="F14383" s="71"/>
      <c r="G14383" s="71"/>
    </row>
    <row r="14384" spans="1:7" x14ac:dyDescent="0.2">
      <c r="A14384" s="77">
        <v>655000</v>
      </c>
      <c r="B14384" s="76" t="s">
        <v>74</v>
      </c>
      <c r="F14384" s="71"/>
      <c r="G14384" s="71"/>
    </row>
    <row r="14385" spans="1:7" x14ac:dyDescent="0.2">
      <c r="A14385" s="77">
        <v>655001</v>
      </c>
      <c r="B14385" s="76" t="s">
        <v>4139</v>
      </c>
      <c r="F14385" s="71"/>
      <c r="G14385" s="71"/>
    </row>
    <row r="14386" spans="1:7" x14ac:dyDescent="0.2">
      <c r="A14386" s="77">
        <v>655002</v>
      </c>
      <c r="B14386" s="76" t="s">
        <v>4140</v>
      </c>
      <c r="F14386" s="71"/>
      <c r="G14386" s="71"/>
    </row>
    <row r="14387" spans="1:7" x14ac:dyDescent="0.2">
      <c r="A14387" s="77">
        <v>655003</v>
      </c>
      <c r="B14387" s="76" t="s">
        <v>13112</v>
      </c>
      <c r="F14387" s="71"/>
      <c r="G14387" s="71"/>
    </row>
    <row r="14388" spans="1:7" x14ac:dyDescent="0.2">
      <c r="A14388" s="77">
        <v>655004</v>
      </c>
      <c r="B14388" s="76" t="s">
        <v>75</v>
      </c>
      <c r="F14388" s="71"/>
      <c r="G14388" s="71"/>
    </row>
    <row r="14389" spans="1:7" x14ac:dyDescent="0.2">
      <c r="A14389" s="77">
        <v>655005</v>
      </c>
      <c r="B14389" s="76" t="s">
        <v>4141</v>
      </c>
      <c r="F14389" s="71"/>
      <c r="G14389" s="71"/>
    </row>
    <row r="14390" spans="1:7" x14ac:dyDescent="0.2">
      <c r="A14390" s="77">
        <v>655006</v>
      </c>
      <c r="B14390" s="76" t="s">
        <v>13113</v>
      </c>
      <c r="F14390" s="71"/>
      <c r="G14390" s="71"/>
    </row>
    <row r="14391" spans="1:7" x14ac:dyDescent="0.2">
      <c r="A14391" s="77">
        <v>655007</v>
      </c>
      <c r="B14391" s="76" t="s">
        <v>4142</v>
      </c>
      <c r="F14391" s="71"/>
      <c r="G14391" s="71"/>
    </row>
    <row r="14392" spans="1:7" x14ac:dyDescent="0.2">
      <c r="A14392" s="77">
        <v>655008</v>
      </c>
      <c r="B14392" s="76" t="s">
        <v>13114</v>
      </c>
      <c r="F14392" s="71"/>
      <c r="G14392" s="71"/>
    </row>
    <row r="14393" spans="1:7" x14ac:dyDescent="0.2">
      <c r="A14393" s="77">
        <v>655009</v>
      </c>
      <c r="B14393" s="76" t="s">
        <v>4143</v>
      </c>
      <c r="F14393" s="71"/>
      <c r="G14393" s="71"/>
    </row>
    <row r="14394" spans="1:7" x14ac:dyDescent="0.2">
      <c r="A14394" s="77">
        <v>655010</v>
      </c>
      <c r="B14394" s="76" t="s">
        <v>4144</v>
      </c>
      <c r="F14394" s="71"/>
      <c r="G14394" s="71"/>
    </row>
    <row r="14395" spans="1:7" x14ac:dyDescent="0.2">
      <c r="A14395" s="77">
        <v>655011</v>
      </c>
      <c r="B14395" s="76" t="s">
        <v>4145</v>
      </c>
      <c r="F14395" s="71"/>
      <c r="G14395" s="71"/>
    </row>
    <row r="14396" spans="1:7" x14ac:dyDescent="0.2">
      <c r="A14396" s="77">
        <v>655012</v>
      </c>
      <c r="B14396" s="76" t="s">
        <v>13115</v>
      </c>
      <c r="F14396" s="71"/>
      <c r="G14396" s="71"/>
    </row>
    <row r="14397" spans="1:7" x14ac:dyDescent="0.2">
      <c r="A14397" s="77">
        <v>655013</v>
      </c>
      <c r="B14397" s="76" t="s">
        <v>13116</v>
      </c>
      <c r="F14397" s="71"/>
      <c r="G14397" s="71"/>
    </row>
    <row r="14398" spans="1:7" x14ac:dyDescent="0.2">
      <c r="A14398" s="77">
        <v>655014</v>
      </c>
      <c r="B14398" s="76" t="s">
        <v>76</v>
      </c>
      <c r="F14398" s="71"/>
      <c r="G14398" s="71"/>
    </row>
    <row r="14399" spans="1:7" x14ac:dyDescent="0.2">
      <c r="A14399" s="77">
        <v>655015</v>
      </c>
      <c r="B14399" s="76" t="s">
        <v>77</v>
      </c>
      <c r="F14399" s="71"/>
      <c r="G14399" s="71"/>
    </row>
    <row r="14400" spans="1:7" x14ac:dyDescent="0.2">
      <c r="A14400" s="77">
        <v>655016</v>
      </c>
      <c r="B14400" s="76" t="s">
        <v>3080</v>
      </c>
      <c r="F14400" s="71"/>
      <c r="G14400" s="71"/>
    </row>
    <row r="14401" spans="1:7" x14ac:dyDescent="0.2">
      <c r="A14401" s="77">
        <v>655017</v>
      </c>
      <c r="B14401" s="76" t="s">
        <v>13117</v>
      </c>
      <c r="F14401" s="71"/>
      <c r="G14401" s="71"/>
    </row>
    <row r="14402" spans="1:7" x14ac:dyDescent="0.2">
      <c r="A14402" s="77">
        <v>655021</v>
      </c>
      <c r="B14402" s="76" t="s">
        <v>4146</v>
      </c>
      <c r="F14402" s="71"/>
      <c r="G14402" s="71"/>
    </row>
    <row r="14403" spans="1:7" x14ac:dyDescent="0.2">
      <c r="A14403" s="77">
        <v>655022</v>
      </c>
      <c r="B14403" s="76" t="s">
        <v>4147</v>
      </c>
      <c r="F14403" s="71"/>
      <c r="G14403" s="71"/>
    </row>
    <row r="14404" spans="1:7" x14ac:dyDescent="0.2">
      <c r="A14404" s="77">
        <v>655023</v>
      </c>
      <c r="B14404" s="76" t="s">
        <v>4148</v>
      </c>
      <c r="F14404" s="71"/>
      <c r="G14404" s="71"/>
    </row>
    <row r="14405" spans="1:7" x14ac:dyDescent="0.2">
      <c r="A14405" s="77">
        <v>655024</v>
      </c>
      <c r="B14405" s="76" t="s">
        <v>4149</v>
      </c>
      <c r="F14405" s="71"/>
      <c r="G14405" s="71"/>
    </row>
    <row r="14406" spans="1:7" x14ac:dyDescent="0.2">
      <c r="A14406" s="77">
        <v>655025</v>
      </c>
      <c r="B14406" s="76" t="s">
        <v>4150</v>
      </c>
      <c r="F14406" s="71"/>
      <c r="G14406" s="71"/>
    </row>
    <row r="14407" spans="1:7" x14ac:dyDescent="0.2">
      <c r="A14407" s="77">
        <v>655026</v>
      </c>
      <c r="B14407" s="76" t="s">
        <v>4151</v>
      </c>
      <c r="F14407" s="71"/>
      <c r="G14407" s="71"/>
    </row>
    <row r="14408" spans="1:7" x14ac:dyDescent="0.2">
      <c r="A14408" s="77">
        <v>655050</v>
      </c>
      <c r="B14408" s="76" t="s">
        <v>2817</v>
      </c>
      <c r="F14408" s="71"/>
      <c r="G14408" s="71"/>
    </row>
    <row r="14409" spans="1:7" x14ac:dyDescent="0.2">
      <c r="A14409" s="77">
        <v>655051</v>
      </c>
      <c r="B14409" s="76" t="s">
        <v>4152</v>
      </c>
      <c r="F14409" s="71"/>
      <c r="G14409" s="71"/>
    </row>
    <row r="14410" spans="1:7" x14ac:dyDescent="0.2">
      <c r="A14410" s="77">
        <v>655052</v>
      </c>
      <c r="B14410" s="76" t="s">
        <v>13118</v>
      </c>
      <c r="F14410" s="71"/>
      <c r="G14410" s="71"/>
    </row>
    <row r="14411" spans="1:7" x14ac:dyDescent="0.2">
      <c r="A14411" s="77">
        <v>655053</v>
      </c>
      <c r="B14411" s="76" t="s">
        <v>13119</v>
      </c>
      <c r="F14411" s="71"/>
      <c r="G14411" s="71"/>
    </row>
    <row r="14412" spans="1:7" x14ac:dyDescent="0.2">
      <c r="A14412" s="77">
        <v>655054</v>
      </c>
      <c r="B14412" s="76" t="s">
        <v>13120</v>
      </c>
      <c r="F14412" s="71"/>
      <c r="G14412" s="71"/>
    </row>
    <row r="14413" spans="1:7" x14ac:dyDescent="0.2">
      <c r="A14413" s="77">
        <v>655055</v>
      </c>
      <c r="B14413" s="76" t="s">
        <v>4153</v>
      </c>
      <c r="F14413" s="71"/>
      <c r="G14413" s="71"/>
    </row>
    <row r="14414" spans="1:7" x14ac:dyDescent="0.2">
      <c r="A14414" s="77">
        <v>660001</v>
      </c>
      <c r="B14414" s="76" t="s">
        <v>3081</v>
      </c>
      <c r="F14414" s="71"/>
      <c r="G14414" s="71"/>
    </row>
    <row r="14415" spans="1:7" x14ac:dyDescent="0.2">
      <c r="A14415" s="77">
        <v>660002</v>
      </c>
      <c r="B14415" s="76" t="s">
        <v>13121</v>
      </c>
      <c r="F14415" s="71"/>
      <c r="G14415" s="71"/>
    </row>
    <row r="14416" spans="1:7" x14ac:dyDescent="0.2">
      <c r="A14416" s="77">
        <v>660003</v>
      </c>
      <c r="B14416" s="76" t="s">
        <v>202</v>
      </c>
      <c r="F14416" s="71"/>
      <c r="G14416" s="71"/>
    </row>
    <row r="14417" spans="1:7" x14ac:dyDescent="0.2">
      <c r="A14417" s="77">
        <v>660004</v>
      </c>
      <c r="B14417" s="76" t="s">
        <v>13122</v>
      </c>
      <c r="F14417" s="71"/>
      <c r="G14417" s="71"/>
    </row>
    <row r="14418" spans="1:7" x14ac:dyDescent="0.2">
      <c r="A14418" s="77">
        <v>660005</v>
      </c>
      <c r="B14418" s="76" t="s">
        <v>13123</v>
      </c>
      <c r="F14418" s="71"/>
      <c r="G14418" s="71"/>
    </row>
    <row r="14419" spans="1:7" x14ac:dyDescent="0.2">
      <c r="A14419" s="77">
        <v>660006</v>
      </c>
      <c r="B14419" s="76" t="s">
        <v>13124</v>
      </c>
      <c r="F14419" s="71"/>
      <c r="G14419" s="71"/>
    </row>
    <row r="14420" spans="1:7" x14ac:dyDescent="0.2">
      <c r="A14420" s="77">
        <v>660007</v>
      </c>
      <c r="B14420" s="76" t="s">
        <v>13125</v>
      </c>
      <c r="F14420" s="71"/>
      <c r="G14420" s="71"/>
    </row>
    <row r="14421" spans="1:7" x14ac:dyDescent="0.2">
      <c r="A14421" s="77">
        <v>660008</v>
      </c>
      <c r="B14421" s="76" t="s">
        <v>13126</v>
      </c>
      <c r="F14421" s="71"/>
      <c r="G14421" s="71"/>
    </row>
    <row r="14422" spans="1:7" x14ac:dyDescent="0.2">
      <c r="A14422" s="77">
        <v>660010</v>
      </c>
      <c r="B14422" s="76" t="s">
        <v>13127</v>
      </c>
      <c r="F14422" s="71"/>
      <c r="G14422" s="71"/>
    </row>
    <row r="14423" spans="1:7" x14ac:dyDescent="0.2">
      <c r="A14423" s="77">
        <v>660011</v>
      </c>
      <c r="B14423" s="76" t="s">
        <v>13128</v>
      </c>
      <c r="F14423" s="71"/>
      <c r="G14423" s="71"/>
    </row>
    <row r="14424" spans="1:7" x14ac:dyDescent="0.2">
      <c r="A14424" s="77">
        <v>660012</v>
      </c>
      <c r="B14424" s="76" t="s">
        <v>13129</v>
      </c>
      <c r="F14424" s="71"/>
      <c r="G14424" s="71"/>
    </row>
    <row r="14425" spans="1:7" x14ac:dyDescent="0.2">
      <c r="A14425" s="77">
        <v>660013</v>
      </c>
      <c r="B14425" s="76" t="s">
        <v>13130</v>
      </c>
      <c r="F14425" s="71"/>
      <c r="G14425" s="71"/>
    </row>
    <row r="14426" spans="1:7" x14ac:dyDescent="0.2">
      <c r="A14426" s="77">
        <v>660014</v>
      </c>
      <c r="B14426" s="76" t="s">
        <v>13131</v>
      </c>
      <c r="F14426" s="71"/>
      <c r="G14426" s="71"/>
    </row>
    <row r="14427" spans="1:7" x14ac:dyDescent="0.2">
      <c r="A14427" s="77">
        <v>660015</v>
      </c>
      <c r="B14427" s="76" t="s">
        <v>13132</v>
      </c>
      <c r="F14427" s="71"/>
      <c r="G14427" s="71"/>
    </row>
    <row r="14428" spans="1:7" x14ac:dyDescent="0.2">
      <c r="A14428" s="77">
        <v>660016</v>
      </c>
      <c r="B14428" s="76" t="s">
        <v>13133</v>
      </c>
      <c r="F14428" s="71"/>
      <c r="G14428" s="71"/>
    </row>
    <row r="14429" spans="1:7" x14ac:dyDescent="0.2">
      <c r="A14429" s="77">
        <v>660018</v>
      </c>
      <c r="B14429" s="76" t="s">
        <v>13134</v>
      </c>
      <c r="F14429" s="71"/>
      <c r="G14429" s="71"/>
    </row>
    <row r="14430" spans="1:7" x14ac:dyDescent="0.2">
      <c r="A14430" s="77">
        <v>660019</v>
      </c>
      <c r="B14430" s="76" t="s">
        <v>13135</v>
      </c>
      <c r="F14430" s="71"/>
      <c r="G14430" s="71"/>
    </row>
    <row r="14431" spans="1:7" x14ac:dyDescent="0.2">
      <c r="A14431" s="77">
        <v>660021</v>
      </c>
      <c r="B14431" s="76" t="s">
        <v>13136</v>
      </c>
      <c r="F14431" s="71"/>
      <c r="G14431" s="71"/>
    </row>
    <row r="14432" spans="1:7" x14ac:dyDescent="0.2">
      <c r="A14432" s="77">
        <v>660023</v>
      </c>
      <c r="B14432" s="76" t="s">
        <v>13137</v>
      </c>
      <c r="F14432" s="71"/>
      <c r="G14432" s="71"/>
    </row>
    <row r="14433" spans="1:7" x14ac:dyDescent="0.2">
      <c r="A14433" s="77">
        <v>660024</v>
      </c>
      <c r="B14433" s="76" t="s">
        <v>13138</v>
      </c>
      <c r="F14433" s="71"/>
      <c r="G14433" s="71"/>
    </row>
    <row r="14434" spans="1:7" x14ac:dyDescent="0.2">
      <c r="A14434" s="77">
        <v>660025</v>
      </c>
      <c r="B14434" s="76" t="s">
        <v>13139</v>
      </c>
      <c r="F14434" s="71"/>
      <c r="G14434" s="71"/>
    </row>
    <row r="14435" spans="1:7" x14ac:dyDescent="0.2">
      <c r="A14435" s="77">
        <v>660026</v>
      </c>
      <c r="B14435" s="76" t="s">
        <v>13140</v>
      </c>
      <c r="F14435" s="71"/>
      <c r="G14435" s="71"/>
    </row>
    <row r="14436" spans="1:7" x14ac:dyDescent="0.2">
      <c r="A14436" s="77">
        <v>660028</v>
      </c>
      <c r="B14436" s="76" t="s">
        <v>13141</v>
      </c>
      <c r="F14436" s="71"/>
      <c r="G14436" s="71"/>
    </row>
    <row r="14437" spans="1:7" x14ac:dyDescent="0.2">
      <c r="A14437" s="77">
        <v>660029</v>
      </c>
      <c r="B14437" s="76" t="s">
        <v>13142</v>
      </c>
      <c r="F14437" s="71"/>
      <c r="G14437" s="71"/>
    </row>
    <row r="14438" spans="1:7" x14ac:dyDescent="0.2">
      <c r="A14438" s="77">
        <v>660031</v>
      </c>
      <c r="B14438" s="76" t="s">
        <v>13143</v>
      </c>
      <c r="F14438" s="71"/>
      <c r="G14438" s="71"/>
    </row>
    <row r="14439" spans="1:7" x14ac:dyDescent="0.2">
      <c r="A14439" s="77">
        <v>660032</v>
      </c>
      <c r="B14439" s="76" t="s">
        <v>13144</v>
      </c>
      <c r="F14439" s="71"/>
      <c r="G14439" s="71"/>
    </row>
    <row r="14440" spans="1:7" x14ac:dyDescent="0.2">
      <c r="A14440" s="77">
        <v>660033</v>
      </c>
      <c r="B14440" s="76" t="s">
        <v>13145</v>
      </c>
      <c r="F14440" s="71"/>
      <c r="G14440" s="71"/>
    </row>
    <row r="14441" spans="1:7" x14ac:dyDescent="0.2">
      <c r="A14441" s="77">
        <v>660034</v>
      </c>
      <c r="B14441" s="76" t="s">
        <v>13146</v>
      </c>
      <c r="F14441" s="71"/>
      <c r="G14441" s="71"/>
    </row>
    <row r="14442" spans="1:7" x14ac:dyDescent="0.2">
      <c r="A14442" s="77">
        <v>660035</v>
      </c>
      <c r="B14442" s="76" t="s">
        <v>13147</v>
      </c>
      <c r="F14442" s="71"/>
      <c r="G14442" s="71"/>
    </row>
    <row r="14443" spans="1:7" x14ac:dyDescent="0.2">
      <c r="A14443" s="77">
        <v>660036</v>
      </c>
      <c r="B14443" s="76" t="s">
        <v>13148</v>
      </c>
      <c r="F14443" s="71"/>
      <c r="G14443" s="71"/>
    </row>
    <row r="14444" spans="1:7" x14ac:dyDescent="0.2">
      <c r="A14444" s="77">
        <v>660037</v>
      </c>
      <c r="B14444" s="76" t="s">
        <v>13149</v>
      </c>
      <c r="F14444" s="71"/>
      <c r="G14444" s="71"/>
    </row>
    <row r="14445" spans="1:7" x14ac:dyDescent="0.2">
      <c r="A14445" s="77">
        <v>660038</v>
      </c>
      <c r="B14445" s="76" t="s">
        <v>13150</v>
      </c>
      <c r="F14445" s="71"/>
      <c r="G14445" s="71"/>
    </row>
    <row r="14446" spans="1:7" x14ac:dyDescent="0.2">
      <c r="A14446" s="77">
        <v>660039</v>
      </c>
      <c r="B14446" s="76" t="s">
        <v>13151</v>
      </c>
      <c r="F14446" s="71"/>
      <c r="G14446" s="71"/>
    </row>
    <row r="14447" spans="1:7" x14ac:dyDescent="0.2">
      <c r="A14447" s="77">
        <v>660040</v>
      </c>
      <c r="B14447" s="76" t="s">
        <v>13152</v>
      </c>
      <c r="F14447" s="71"/>
      <c r="G14447" s="71"/>
    </row>
    <row r="14448" spans="1:7" x14ac:dyDescent="0.2">
      <c r="A14448" s="77">
        <v>660041</v>
      </c>
      <c r="B14448" s="76" t="s">
        <v>13153</v>
      </c>
      <c r="F14448" s="71"/>
      <c r="G14448" s="71"/>
    </row>
    <row r="14449" spans="1:7" x14ac:dyDescent="0.2">
      <c r="A14449" s="77">
        <v>660043</v>
      </c>
      <c r="B14449" s="76" t="s">
        <v>13154</v>
      </c>
      <c r="F14449" s="71"/>
      <c r="G14449" s="71"/>
    </row>
    <row r="14450" spans="1:7" x14ac:dyDescent="0.2">
      <c r="A14450" s="77">
        <v>660045</v>
      </c>
      <c r="B14450" s="76" t="s">
        <v>13155</v>
      </c>
      <c r="F14450" s="71"/>
      <c r="G14450" s="71"/>
    </row>
    <row r="14451" spans="1:7" x14ac:dyDescent="0.2">
      <c r="A14451" s="77">
        <v>660047</v>
      </c>
      <c r="B14451" s="76" t="s">
        <v>13156</v>
      </c>
      <c r="F14451" s="71"/>
      <c r="G14451" s="71"/>
    </row>
    <row r="14452" spans="1:7" x14ac:dyDescent="0.2">
      <c r="A14452" s="77">
        <v>660048</v>
      </c>
      <c r="B14452" s="76" t="s">
        <v>13157</v>
      </c>
      <c r="F14452" s="71"/>
      <c r="G14452" s="71"/>
    </row>
    <row r="14453" spans="1:7" x14ac:dyDescent="0.2">
      <c r="A14453" s="77">
        <v>660049</v>
      </c>
      <c r="B14453" s="76" t="s">
        <v>13158</v>
      </c>
      <c r="F14453" s="71"/>
      <c r="G14453" s="71"/>
    </row>
    <row r="14454" spans="1:7" x14ac:dyDescent="0.2">
      <c r="A14454" s="77">
        <v>660050</v>
      </c>
      <c r="B14454" s="76" t="s">
        <v>13159</v>
      </c>
      <c r="F14454" s="71"/>
      <c r="G14454" s="71"/>
    </row>
    <row r="14455" spans="1:7" x14ac:dyDescent="0.2">
      <c r="A14455" s="77">
        <v>660051</v>
      </c>
      <c r="B14455" s="76" t="s">
        <v>13160</v>
      </c>
      <c r="F14455" s="71"/>
      <c r="G14455" s="71"/>
    </row>
    <row r="14456" spans="1:7" x14ac:dyDescent="0.2">
      <c r="A14456" s="77">
        <v>660053</v>
      </c>
      <c r="B14456" s="76" t="s">
        <v>13161</v>
      </c>
      <c r="F14456" s="71"/>
      <c r="G14456" s="71"/>
    </row>
    <row r="14457" spans="1:7" x14ac:dyDescent="0.2">
      <c r="A14457" s="77">
        <v>660054</v>
      </c>
      <c r="B14457" s="76" t="s">
        <v>13162</v>
      </c>
      <c r="F14457" s="71"/>
      <c r="G14457" s="71"/>
    </row>
    <row r="14458" spans="1:7" x14ac:dyDescent="0.2">
      <c r="A14458" s="77">
        <v>660057</v>
      </c>
      <c r="B14458" s="76" t="s">
        <v>13163</v>
      </c>
      <c r="F14458" s="71"/>
      <c r="G14458" s="71"/>
    </row>
    <row r="14459" spans="1:7" x14ac:dyDescent="0.2">
      <c r="A14459" s="77">
        <v>660058</v>
      </c>
      <c r="B14459" s="76" t="s">
        <v>13164</v>
      </c>
      <c r="F14459" s="71"/>
      <c r="G14459" s="71"/>
    </row>
    <row r="14460" spans="1:7" x14ac:dyDescent="0.2">
      <c r="A14460" s="77">
        <v>660062</v>
      </c>
      <c r="B14460" s="76" t="s">
        <v>13165</v>
      </c>
      <c r="F14460" s="71"/>
      <c r="G14460" s="71"/>
    </row>
    <row r="14461" spans="1:7" x14ac:dyDescent="0.2">
      <c r="A14461" s="77">
        <v>660063</v>
      </c>
      <c r="B14461" s="76" t="s">
        <v>13166</v>
      </c>
      <c r="F14461" s="71"/>
      <c r="G14461" s="71"/>
    </row>
    <row r="14462" spans="1:7" x14ac:dyDescent="0.2">
      <c r="A14462" s="77">
        <v>660064</v>
      </c>
      <c r="B14462" s="76" t="s">
        <v>13167</v>
      </c>
      <c r="F14462" s="71"/>
      <c r="G14462" s="71"/>
    </row>
    <row r="14463" spans="1:7" x14ac:dyDescent="0.2">
      <c r="A14463" s="77">
        <v>660066</v>
      </c>
      <c r="B14463" s="76" t="s">
        <v>13168</v>
      </c>
      <c r="F14463" s="71"/>
      <c r="G14463" s="71"/>
    </row>
    <row r="14464" spans="1:7" x14ac:dyDescent="0.2">
      <c r="A14464" s="77">
        <v>660067</v>
      </c>
      <c r="B14464" s="76" t="s">
        <v>13169</v>
      </c>
      <c r="F14464" s="71"/>
      <c r="G14464" s="71"/>
    </row>
    <row r="14465" spans="1:7" x14ac:dyDescent="0.2">
      <c r="A14465" s="77">
        <v>660068</v>
      </c>
      <c r="B14465" s="76" t="s">
        <v>13170</v>
      </c>
      <c r="F14465" s="71"/>
      <c r="G14465" s="71"/>
    </row>
    <row r="14466" spans="1:7" x14ac:dyDescent="0.2">
      <c r="A14466" s="77">
        <v>660070</v>
      </c>
      <c r="B14466" s="76" t="s">
        <v>13171</v>
      </c>
      <c r="F14466" s="71"/>
      <c r="G14466" s="71"/>
    </row>
    <row r="14467" spans="1:7" x14ac:dyDescent="0.2">
      <c r="A14467" s="77">
        <v>660071</v>
      </c>
      <c r="B14467" s="76" t="s">
        <v>13172</v>
      </c>
      <c r="F14467" s="71"/>
      <c r="G14467" s="71"/>
    </row>
    <row r="14468" spans="1:7" x14ac:dyDescent="0.2">
      <c r="A14468" s="77">
        <v>660074</v>
      </c>
      <c r="B14468" s="76" t="s">
        <v>13173</v>
      </c>
      <c r="F14468" s="71"/>
      <c r="G14468" s="71"/>
    </row>
    <row r="14469" spans="1:7" x14ac:dyDescent="0.2">
      <c r="A14469" s="77">
        <v>660075</v>
      </c>
      <c r="B14469" s="76" t="s">
        <v>13174</v>
      </c>
      <c r="F14469" s="71"/>
      <c r="G14469" s="71"/>
    </row>
    <row r="14470" spans="1:7" x14ac:dyDescent="0.2">
      <c r="A14470" s="77">
        <v>660076</v>
      </c>
      <c r="B14470" s="76" t="s">
        <v>13175</v>
      </c>
      <c r="F14470" s="71"/>
      <c r="G14470" s="71"/>
    </row>
    <row r="14471" spans="1:7" x14ac:dyDescent="0.2">
      <c r="A14471" s="77">
        <v>660077</v>
      </c>
      <c r="B14471" s="76" t="s">
        <v>13176</v>
      </c>
      <c r="F14471" s="71"/>
      <c r="G14471" s="71"/>
    </row>
    <row r="14472" spans="1:7" x14ac:dyDescent="0.2">
      <c r="A14472" s="77">
        <v>660079</v>
      </c>
      <c r="B14472" s="76" t="s">
        <v>13177</v>
      </c>
      <c r="F14472" s="71"/>
      <c r="G14472" s="71"/>
    </row>
    <row r="14473" spans="1:7" x14ac:dyDescent="0.2">
      <c r="A14473" s="77">
        <v>660081</v>
      </c>
      <c r="B14473" s="76" t="s">
        <v>13178</v>
      </c>
      <c r="F14473" s="71"/>
      <c r="G14473" s="71"/>
    </row>
    <row r="14474" spans="1:7" x14ac:dyDescent="0.2">
      <c r="A14474" s="77">
        <v>660082</v>
      </c>
      <c r="B14474" s="76" t="s">
        <v>13179</v>
      </c>
      <c r="F14474" s="71"/>
      <c r="G14474" s="71"/>
    </row>
    <row r="14475" spans="1:7" x14ac:dyDescent="0.2">
      <c r="A14475" s="77">
        <v>660083</v>
      </c>
      <c r="B14475" s="76" t="s">
        <v>13180</v>
      </c>
      <c r="F14475" s="71"/>
      <c r="G14475" s="71"/>
    </row>
    <row r="14476" spans="1:7" x14ac:dyDescent="0.2">
      <c r="A14476" s="77">
        <v>660084</v>
      </c>
      <c r="B14476" s="76" t="s">
        <v>13181</v>
      </c>
      <c r="F14476" s="71"/>
      <c r="G14476" s="71"/>
    </row>
    <row r="14477" spans="1:7" x14ac:dyDescent="0.2">
      <c r="A14477" s="77">
        <v>660086</v>
      </c>
      <c r="B14477" s="76" t="s">
        <v>13157</v>
      </c>
      <c r="F14477" s="71"/>
      <c r="G14477" s="71"/>
    </row>
    <row r="14478" spans="1:7" x14ac:dyDescent="0.2">
      <c r="A14478" s="77">
        <v>660087</v>
      </c>
      <c r="B14478" s="76" t="s">
        <v>13182</v>
      </c>
      <c r="F14478" s="71"/>
      <c r="G14478" s="71"/>
    </row>
    <row r="14479" spans="1:7" x14ac:dyDescent="0.2">
      <c r="A14479" s="77">
        <v>660088</v>
      </c>
      <c r="B14479" s="76" t="s">
        <v>217</v>
      </c>
      <c r="F14479" s="71"/>
      <c r="G14479" s="71"/>
    </row>
    <row r="14480" spans="1:7" x14ac:dyDescent="0.2">
      <c r="A14480" s="77">
        <v>660089</v>
      </c>
      <c r="B14480" s="76" t="s">
        <v>13183</v>
      </c>
      <c r="F14480" s="71"/>
      <c r="G14480" s="71"/>
    </row>
    <row r="14481" spans="1:7" x14ac:dyDescent="0.2">
      <c r="A14481" s="77">
        <v>660090</v>
      </c>
      <c r="B14481" s="76" t="s">
        <v>13184</v>
      </c>
      <c r="F14481" s="71"/>
      <c r="G14481" s="71"/>
    </row>
    <row r="14482" spans="1:7" x14ac:dyDescent="0.2">
      <c r="A14482" s="77">
        <v>660091</v>
      </c>
      <c r="B14482" s="76" t="s">
        <v>13185</v>
      </c>
      <c r="F14482" s="71"/>
      <c r="G14482" s="71"/>
    </row>
    <row r="14483" spans="1:7" x14ac:dyDescent="0.2">
      <c r="A14483" s="77">
        <v>660092</v>
      </c>
      <c r="B14483" s="76" t="s">
        <v>13186</v>
      </c>
      <c r="F14483" s="71"/>
      <c r="G14483" s="71"/>
    </row>
    <row r="14484" spans="1:7" x14ac:dyDescent="0.2">
      <c r="A14484" s="77">
        <v>660093</v>
      </c>
      <c r="B14484" s="76" t="s">
        <v>13187</v>
      </c>
      <c r="F14484" s="71"/>
      <c r="G14484" s="71"/>
    </row>
    <row r="14485" spans="1:7" x14ac:dyDescent="0.2">
      <c r="A14485" s="77">
        <v>660094</v>
      </c>
      <c r="B14485" s="76" t="s">
        <v>13188</v>
      </c>
      <c r="F14485" s="71"/>
      <c r="G14485" s="71"/>
    </row>
    <row r="14486" spans="1:7" x14ac:dyDescent="0.2">
      <c r="A14486" s="77">
        <v>660095</v>
      </c>
      <c r="B14486" s="76" t="s">
        <v>13189</v>
      </c>
      <c r="F14486" s="71"/>
      <c r="G14486" s="71"/>
    </row>
    <row r="14487" spans="1:7" x14ac:dyDescent="0.2">
      <c r="A14487" s="77">
        <v>660096</v>
      </c>
      <c r="B14487" s="76" t="s">
        <v>13190</v>
      </c>
      <c r="F14487" s="71"/>
      <c r="G14487" s="71"/>
    </row>
    <row r="14488" spans="1:7" x14ac:dyDescent="0.2">
      <c r="A14488" s="77">
        <v>660097</v>
      </c>
      <c r="B14488" s="76" t="s">
        <v>13191</v>
      </c>
      <c r="F14488" s="71"/>
      <c r="G14488" s="71"/>
    </row>
    <row r="14489" spans="1:7" x14ac:dyDescent="0.2">
      <c r="A14489" s="77">
        <v>660098</v>
      </c>
      <c r="B14489" s="76" t="s">
        <v>13192</v>
      </c>
      <c r="F14489" s="71"/>
      <c r="G14489" s="71"/>
    </row>
    <row r="14490" spans="1:7" x14ac:dyDescent="0.2">
      <c r="A14490" s="77">
        <v>660099</v>
      </c>
      <c r="B14490" s="76" t="s">
        <v>13193</v>
      </c>
      <c r="F14490" s="71"/>
      <c r="G14490" s="71"/>
    </row>
    <row r="14491" spans="1:7" x14ac:dyDescent="0.2">
      <c r="A14491" s="77">
        <v>660100</v>
      </c>
      <c r="B14491" s="76" t="s">
        <v>13194</v>
      </c>
      <c r="F14491" s="71"/>
      <c r="G14491" s="71"/>
    </row>
    <row r="14492" spans="1:7" x14ac:dyDescent="0.2">
      <c r="A14492" s="77">
        <v>660101</v>
      </c>
      <c r="B14492" s="76" t="s">
        <v>13195</v>
      </c>
      <c r="F14492" s="71"/>
      <c r="G14492" s="71"/>
    </row>
    <row r="14493" spans="1:7" x14ac:dyDescent="0.2">
      <c r="A14493" s="77">
        <v>660102</v>
      </c>
      <c r="B14493" s="76" t="s">
        <v>13196</v>
      </c>
      <c r="F14493" s="71"/>
      <c r="G14493" s="71"/>
    </row>
    <row r="14494" spans="1:7" x14ac:dyDescent="0.2">
      <c r="A14494" s="77">
        <v>660103</v>
      </c>
      <c r="B14494" s="76" t="s">
        <v>13197</v>
      </c>
      <c r="F14494" s="71"/>
      <c r="G14494" s="71"/>
    </row>
    <row r="14495" spans="1:7" x14ac:dyDescent="0.2">
      <c r="A14495" s="77">
        <v>660104</v>
      </c>
      <c r="B14495" s="76" t="s">
        <v>13198</v>
      </c>
      <c r="F14495" s="71"/>
      <c r="G14495" s="71"/>
    </row>
    <row r="14496" spans="1:7" x14ac:dyDescent="0.2">
      <c r="A14496" s="77">
        <v>660105</v>
      </c>
      <c r="B14496" s="76" t="s">
        <v>13199</v>
      </c>
      <c r="F14496" s="71"/>
      <c r="G14496" s="71"/>
    </row>
    <row r="14497" spans="1:7" x14ac:dyDescent="0.2">
      <c r="A14497" s="77">
        <v>660106</v>
      </c>
      <c r="B14497" s="76" t="s">
        <v>13200</v>
      </c>
      <c r="F14497" s="71"/>
      <c r="G14497" s="71"/>
    </row>
    <row r="14498" spans="1:7" x14ac:dyDescent="0.2">
      <c r="A14498" s="77">
        <v>660107</v>
      </c>
      <c r="B14498" s="76" t="s">
        <v>13201</v>
      </c>
      <c r="F14498" s="71"/>
      <c r="G14498" s="71"/>
    </row>
    <row r="14499" spans="1:7" x14ac:dyDescent="0.2">
      <c r="A14499" s="77">
        <v>660108</v>
      </c>
      <c r="B14499" s="76" t="s">
        <v>13202</v>
      </c>
      <c r="F14499" s="71"/>
      <c r="G14499" s="71"/>
    </row>
    <row r="14500" spans="1:7" x14ac:dyDescent="0.2">
      <c r="A14500" s="77">
        <v>660109</v>
      </c>
      <c r="B14500" s="76" t="s">
        <v>13203</v>
      </c>
      <c r="F14500" s="71"/>
      <c r="G14500" s="71"/>
    </row>
    <row r="14501" spans="1:7" x14ac:dyDescent="0.2">
      <c r="A14501" s="77">
        <v>660111</v>
      </c>
      <c r="B14501" s="76" t="s">
        <v>13204</v>
      </c>
      <c r="F14501" s="71"/>
      <c r="G14501" s="71"/>
    </row>
    <row r="14502" spans="1:7" x14ac:dyDescent="0.2">
      <c r="A14502" s="77">
        <v>660112</v>
      </c>
      <c r="B14502" s="76" t="s">
        <v>13205</v>
      </c>
      <c r="F14502" s="71"/>
      <c r="G14502" s="71"/>
    </row>
    <row r="14503" spans="1:7" x14ac:dyDescent="0.2">
      <c r="A14503" s="77">
        <v>660113</v>
      </c>
      <c r="B14503" s="76" t="s">
        <v>13206</v>
      </c>
      <c r="F14503" s="71"/>
      <c r="G14503" s="71"/>
    </row>
    <row r="14504" spans="1:7" x14ac:dyDescent="0.2">
      <c r="A14504" s="77">
        <v>660114</v>
      </c>
      <c r="B14504" s="76" t="s">
        <v>13207</v>
      </c>
      <c r="F14504" s="71"/>
      <c r="G14504" s="71"/>
    </row>
    <row r="14505" spans="1:7" x14ac:dyDescent="0.2">
      <c r="A14505" s="77">
        <v>660115</v>
      </c>
      <c r="B14505" s="76" t="s">
        <v>13208</v>
      </c>
      <c r="F14505" s="71"/>
      <c r="G14505" s="71"/>
    </row>
    <row r="14506" spans="1:7" x14ac:dyDescent="0.2">
      <c r="A14506" s="77">
        <v>660116</v>
      </c>
      <c r="B14506" s="76" t="s">
        <v>13209</v>
      </c>
      <c r="F14506" s="71"/>
      <c r="G14506" s="71"/>
    </row>
    <row r="14507" spans="1:7" x14ac:dyDescent="0.2">
      <c r="A14507" s="77">
        <v>660117</v>
      </c>
      <c r="B14507" s="76" t="s">
        <v>13210</v>
      </c>
      <c r="F14507" s="71"/>
      <c r="G14507" s="71"/>
    </row>
    <row r="14508" spans="1:7" x14ac:dyDescent="0.2">
      <c r="A14508" s="77">
        <v>660118</v>
      </c>
      <c r="B14508" s="76" t="s">
        <v>13211</v>
      </c>
      <c r="F14508" s="71"/>
      <c r="G14508" s="71"/>
    </row>
    <row r="14509" spans="1:7" x14ac:dyDescent="0.2">
      <c r="A14509" s="77">
        <v>660119</v>
      </c>
      <c r="B14509" s="76" t="s">
        <v>13212</v>
      </c>
      <c r="F14509" s="71"/>
      <c r="G14509" s="71"/>
    </row>
    <row r="14510" spans="1:7" x14ac:dyDescent="0.2">
      <c r="A14510" s="77">
        <v>660120</v>
      </c>
      <c r="B14510" s="76" t="s">
        <v>13213</v>
      </c>
      <c r="F14510" s="71"/>
      <c r="G14510" s="71"/>
    </row>
    <row r="14511" spans="1:7" x14ac:dyDescent="0.2">
      <c r="A14511" s="77">
        <v>660122</v>
      </c>
      <c r="B14511" s="76" t="s">
        <v>13214</v>
      </c>
      <c r="F14511" s="71"/>
      <c r="G14511" s="71"/>
    </row>
    <row r="14512" spans="1:7" x14ac:dyDescent="0.2">
      <c r="A14512" s="77">
        <v>660123</v>
      </c>
      <c r="B14512" s="76" t="s">
        <v>13215</v>
      </c>
      <c r="F14512" s="71"/>
      <c r="G14512" s="71"/>
    </row>
    <row r="14513" spans="1:7" x14ac:dyDescent="0.2">
      <c r="A14513" s="77">
        <v>660124</v>
      </c>
      <c r="B14513" s="76" t="s">
        <v>13216</v>
      </c>
      <c r="F14513" s="71"/>
      <c r="G14513" s="71"/>
    </row>
    <row r="14514" spans="1:7" x14ac:dyDescent="0.2">
      <c r="A14514" s="77">
        <v>660125</v>
      </c>
      <c r="B14514" s="76" t="s">
        <v>13217</v>
      </c>
      <c r="F14514" s="71"/>
      <c r="G14514" s="71"/>
    </row>
    <row r="14515" spans="1:7" x14ac:dyDescent="0.2">
      <c r="A14515" s="77">
        <v>660126</v>
      </c>
      <c r="B14515" s="76" t="s">
        <v>13218</v>
      </c>
      <c r="F14515" s="71"/>
      <c r="G14515" s="71"/>
    </row>
    <row r="14516" spans="1:7" x14ac:dyDescent="0.2">
      <c r="A14516" s="77">
        <v>660127</v>
      </c>
      <c r="B14516" s="76" t="s">
        <v>13219</v>
      </c>
      <c r="F14516" s="71"/>
      <c r="G14516" s="71"/>
    </row>
    <row r="14517" spans="1:7" x14ac:dyDescent="0.2">
      <c r="A14517" s="77">
        <v>660128</v>
      </c>
      <c r="B14517" s="76" t="s">
        <v>13220</v>
      </c>
      <c r="F14517" s="71"/>
      <c r="G14517" s="71"/>
    </row>
    <row r="14518" spans="1:7" x14ac:dyDescent="0.2">
      <c r="A14518" s="77">
        <v>660129</v>
      </c>
      <c r="B14518" s="76" t="s">
        <v>13221</v>
      </c>
      <c r="F14518" s="71"/>
      <c r="G14518" s="71"/>
    </row>
    <row r="14519" spans="1:7" x14ac:dyDescent="0.2">
      <c r="A14519" s="77">
        <v>660130</v>
      </c>
      <c r="B14519" s="76" t="s">
        <v>13222</v>
      </c>
      <c r="F14519" s="71"/>
      <c r="G14519" s="71"/>
    </row>
    <row r="14520" spans="1:7" x14ac:dyDescent="0.2">
      <c r="A14520" s="77">
        <v>660131</v>
      </c>
      <c r="B14520" s="76" t="s">
        <v>13223</v>
      </c>
      <c r="F14520" s="71"/>
      <c r="G14520" s="71"/>
    </row>
    <row r="14521" spans="1:7" x14ac:dyDescent="0.2">
      <c r="A14521" s="77">
        <v>660132</v>
      </c>
      <c r="B14521" s="76" t="s">
        <v>13224</v>
      </c>
      <c r="F14521" s="71"/>
      <c r="G14521" s="71"/>
    </row>
    <row r="14522" spans="1:7" x14ac:dyDescent="0.2">
      <c r="A14522" s="77">
        <v>660133</v>
      </c>
      <c r="B14522" s="76" t="s">
        <v>13225</v>
      </c>
      <c r="F14522" s="71"/>
      <c r="G14522" s="71"/>
    </row>
    <row r="14523" spans="1:7" x14ac:dyDescent="0.2">
      <c r="A14523" s="77">
        <v>660134</v>
      </c>
      <c r="B14523" s="76" t="s">
        <v>13226</v>
      </c>
      <c r="F14523" s="71"/>
      <c r="G14523" s="71"/>
    </row>
    <row r="14524" spans="1:7" x14ac:dyDescent="0.2">
      <c r="A14524" s="77">
        <v>660135</v>
      </c>
      <c r="B14524" s="76" t="s">
        <v>13227</v>
      </c>
      <c r="F14524" s="71"/>
      <c r="G14524" s="71"/>
    </row>
    <row r="14525" spans="1:7" x14ac:dyDescent="0.2">
      <c r="A14525" s="77">
        <v>660136</v>
      </c>
      <c r="B14525" s="76" t="s">
        <v>13228</v>
      </c>
      <c r="F14525" s="71"/>
      <c r="G14525" s="71"/>
    </row>
    <row r="14526" spans="1:7" x14ac:dyDescent="0.2">
      <c r="A14526" s="77">
        <v>660139</v>
      </c>
      <c r="B14526" s="76" t="s">
        <v>13229</v>
      </c>
      <c r="F14526" s="71"/>
      <c r="G14526" s="71"/>
    </row>
    <row r="14527" spans="1:7" x14ac:dyDescent="0.2">
      <c r="A14527" s="77">
        <v>660140</v>
      </c>
      <c r="B14527" s="76" t="s">
        <v>13230</v>
      </c>
      <c r="F14527" s="71"/>
      <c r="G14527" s="71"/>
    </row>
    <row r="14528" spans="1:7" x14ac:dyDescent="0.2">
      <c r="A14528" s="77">
        <v>660141</v>
      </c>
      <c r="B14528" s="76" t="s">
        <v>13231</v>
      </c>
      <c r="F14528" s="71"/>
      <c r="G14528" s="71"/>
    </row>
    <row r="14529" spans="1:7" x14ac:dyDescent="0.2">
      <c r="A14529" s="77">
        <v>660144</v>
      </c>
      <c r="B14529" s="76" t="s">
        <v>13232</v>
      </c>
      <c r="F14529" s="71"/>
      <c r="G14529" s="71"/>
    </row>
    <row r="14530" spans="1:7" x14ac:dyDescent="0.2">
      <c r="A14530" s="77">
        <v>660145</v>
      </c>
      <c r="B14530" s="76" t="s">
        <v>13233</v>
      </c>
      <c r="F14530" s="71"/>
      <c r="G14530" s="71"/>
    </row>
    <row r="14531" spans="1:7" x14ac:dyDescent="0.2">
      <c r="A14531" s="77">
        <v>660147</v>
      </c>
      <c r="B14531" s="76" t="s">
        <v>13234</v>
      </c>
      <c r="F14531" s="71"/>
      <c r="G14531" s="71"/>
    </row>
    <row r="14532" spans="1:7" x14ac:dyDescent="0.2">
      <c r="A14532" s="77">
        <v>660148</v>
      </c>
      <c r="B14532" s="76" t="s">
        <v>13235</v>
      </c>
      <c r="F14532" s="71"/>
      <c r="G14532" s="71"/>
    </row>
    <row r="14533" spans="1:7" x14ac:dyDescent="0.2">
      <c r="A14533" s="77">
        <v>660149</v>
      </c>
      <c r="B14533" s="76" t="s">
        <v>13236</v>
      </c>
      <c r="F14533" s="71"/>
      <c r="G14533" s="71"/>
    </row>
    <row r="14534" spans="1:7" x14ac:dyDescent="0.2">
      <c r="A14534" s="77">
        <v>660150</v>
      </c>
      <c r="B14534" s="76" t="s">
        <v>13237</v>
      </c>
      <c r="F14534" s="71"/>
      <c r="G14534" s="71"/>
    </row>
    <row r="14535" spans="1:7" x14ac:dyDescent="0.2">
      <c r="A14535" s="77">
        <v>660200</v>
      </c>
      <c r="B14535" s="76" t="s">
        <v>13238</v>
      </c>
      <c r="F14535" s="71"/>
      <c r="G14535" s="71"/>
    </row>
    <row r="14536" spans="1:7" x14ac:dyDescent="0.2">
      <c r="A14536" s="77">
        <v>660201</v>
      </c>
      <c r="B14536" s="76" t="s">
        <v>13239</v>
      </c>
      <c r="F14536" s="71"/>
      <c r="G14536" s="71"/>
    </row>
    <row r="14537" spans="1:7" x14ac:dyDescent="0.2">
      <c r="A14537" s="77">
        <v>660202</v>
      </c>
      <c r="B14537" s="76" t="s">
        <v>13240</v>
      </c>
      <c r="F14537" s="71"/>
      <c r="G14537" s="71"/>
    </row>
    <row r="14538" spans="1:7" x14ac:dyDescent="0.2">
      <c r="A14538" s="77">
        <v>660203</v>
      </c>
      <c r="B14538" s="76" t="s">
        <v>13241</v>
      </c>
      <c r="F14538" s="71"/>
      <c r="G14538" s="71"/>
    </row>
    <row r="14539" spans="1:7" x14ac:dyDescent="0.2">
      <c r="A14539" s="77">
        <v>660204</v>
      </c>
      <c r="B14539" s="76" t="s">
        <v>13242</v>
      </c>
      <c r="F14539" s="71"/>
      <c r="G14539" s="71"/>
    </row>
    <row r="14540" spans="1:7" x14ac:dyDescent="0.2">
      <c r="A14540" s="77">
        <v>660205</v>
      </c>
      <c r="B14540" s="76" t="s">
        <v>13243</v>
      </c>
      <c r="F14540" s="71"/>
      <c r="G14540" s="71"/>
    </row>
    <row r="14541" spans="1:7" x14ac:dyDescent="0.2">
      <c r="A14541" s="77">
        <v>660206</v>
      </c>
      <c r="B14541" s="76" t="s">
        <v>13244</v>
      </c>
      <c r="F14541" s="71"/>
      <c r="G14541" s="71"/>
    </row>
    <row r="14542" spans="1:7" x14ac:dyDescent="0.2">
      <c r="A14542" s="77">
        <v>660207</v>
      </c>
      <c r="B14542" s="76" t="s">
        <v>13245</v>
      </c>
      <c r="F14542" s="71"/>
      <c r="G14542" s="71"/>
    </row>
    <row r="14543" spans="1:7" x14ac:dyDescent="0.2">
      <c r="A14543" s="77">
        <v>660208</v>
      </c>
      <c r="B14543" s="76" t="s">
        <v>13246</v>
      </c>
      <c r="F14543" s="71"/>
      <c r="G14543" s="71"/>
    </row>
    <row r="14544" spans="1:7" x14ac:dyDescent="0.2">
      <c r="A14544" s="77">
        <v>660209</v>
      </c>
      <c r="B14544" s="76" t="s">
        <v>13247</v>
      </c>
      <c r="F14544" s="71"/>
      <c r="G14544" s="71"/>
    </row>
    <row r="14545" spans="1:7" x14ac:dyDescent="0.2">
      <c r="A14545" s="77">
        <v>660210</v>
      </c>
      <c r="B14545" s="76" t="s">
        <v>13248</v>
      </c>
      <c r="F14545" s="71"/>
      <c r="G14545" s="71"/>
    </row>
    <row r="14546" spans="1:7" x14ac:dyDescent="0.2">
      <c r="A14546" s="77">
        <v>660211</v>
      </c>
      <c r="B14546" s="76" t="s">
        <v>13249</v>
      </c>
      <c r="F14546" s="71"/>
      <c r="G14546" s="71"/>
    </row>
    <row r="14547" spans="1:7" x14ac:dyDescent="0.2">
      <c r="A14547" s="77">
        <v>660212</v>
      </c>
      <c r="B14547" s="76" t="s">
        <v>13250</v>
      </c>
      <c r="F14547" s="71"/>
      <c r="G14547" s="71"/>
    </row>
    <row r="14548" spans="1:7" x14ac:dyDescent="0.2">
      <c r="A14548" s="77">
        <v>660213</v>
      </c>
      <c r="B14548" s="76" t="s">
        <v>13251</v>
      </c>
      <c r="F14548" s="71"/>
      <c r="G14548" s="71"/>
    </row>
    <row r="14549" spans="1:7" x14ac:dyDescent="0.2">
      <c r="A14549" s="77">
        <v>660214</v>
      </c>
      <c r="B14549" s="76" t="s">
        <v>13252</v>
      </c>
      <c r="F14549" s="71"/>
      <c r="G14549" s="71"/>
    </row>
    <row r="14550" spans="1:7" x14ac:dyDescent="0.2">
      <c r="A14550" s="77">
        <v>660215</v>
      </c>
      <c r="B14550" s="76" t="s">
        <v>13253</v>
      </c>
      <c r="F14550" s="71"/>
      <c r="G14550" s="71"/>
    </row>
    <row r="14551" spans="1:7" x14ac:dyDescent="0.2">
      <c r="A14551" s="77">
        <v>660216</v>
      </c>
      <c r="B14551" s="76" t="s">
        <v>13254</v>
      </c>
      <c r="F14551" s="71"/>
      <c r="G14551" s="71"/>
    </row>
    <row r="14552" spans="1:7" x14ac:dyDescent="0.2">
      <c r="A14552" s="77">
        <v>660217</v>
      </c>
      <c r="B14552" s="76" t="s">
        <v>13255</v>
      </c>
      <c r="F14552" s="71"/>
      <c r="G14552" s="71"/>
    </row>
    <row r="14553" spans="1:7" x14ac:dyDescent="0.2">
      <c r="A14553" s="77">
        <v>660218</v>
      </c>
      <c r="B14553" s="76" t="s">
        <v>13256</v>
      </c>
      <c r="F14553" s="71"/>
      <c r="G14553" s="71"/>
    </row>
    <row r="14554" spans="1:7" x14ac:dyDescent="0.2">
      <c r="A14554" s="77">
        <v>660219</v>
      </c>
      <c r="B14554" s="76" t="s">
        <v>13257</v>
      </c>
      <c r="F14554" s="71"/>
      <c r="G14554" s="71"/>
    </row>
    <row r="14555" spans="1:7" x14ac:dyDescent="0.2">
      <c r="A14555" s="77">
        <v>660220</v>
      </c>
      <c r="B14555" s="76" t="s">
        <v>13258</v>
      </c>
      <c r="F14555" s="71"/>
      <c r="G14555" s="71"/>
    </row>
    <row r="14556" spans="1:7" x14ac:dyDescent="0.2">
      <c r="A14556" s="77">
        <v>660221</v>
      </c>
      <c r="B14556" s="76" t="s">
        <v>13259</v>
      </c>
      <c r="F14556" s="71"/>
      <c r="G14556" s="71"/>
    </row>
    <row r="14557" spans="1:7" x14ac:dyDescent="0.2">
      <c r="A14557" s="77">
        <v>660222</v>
      </c>
      <c r="B14557" s="76" t="s">
        <v>13260</v>
      </c>
      <c r="F14557" s="71"/>
      <c r="G14557" s="71"/>
    </row>
    <row r="14558" spans="1:7" x14ac:dyDescent="0.2">
      <c r="A14558" s="77">
        <v>660223</v>
      </c>
      <c r="B14558" s="76" t="s">
        <v>13261</v>
      </c>
      <c r="F14558" s="71"/>
      <c r="G14558" s="71"/>
    </row>
    <row r="14559" spans="1:7" x14ac:dyDescent="0.2">
      <c r="A14559" s="77">
        <v>660224</v>
      </c>
      <c r="B14559" s="76" t="s">
        <v>13262</v>
      </c>
      <c r="F14559" s="71"/>
      <c r="G14559" s="71"/>
    </row>
    <row r="14560" spans="1:7" x14ac:dyDescent="0.2">
      <c r="A14560" s="77">
        <v>660225</v>
      </c>
      <c r="B14560" s="76" t="s">
        <v>13263</v>
      </c>
      <c r="F14560" s="71"/>
      <c r="G14560" s="71"/>
    </row>
    <row r="14561" spans="1:7" x14ac:dyDescent="0.2">
      <c r="A14561" s="77">
        <v>660226</v>
      </c>
      <c r="B14561" s="76" t="s">
        <v>13264</v>
      </c>
      <c r="F14561" s="71"/>
      <c r="G14561" s="71"/>
    </row>
    <row r="14562" spans="1:7" x14ac:dyDescent="0.2">
      <c r="A14562" s="77">
        <v>660227</v>
      </c>
      <c r="B14562" s="76" t="s">
        <v>13265</v>
      </c>
      <c r="F14562" s="71"/>
      <c r="G14562" s="71"/>
    </row>
    <row r="14563" spans="1:7" x14ac:dyDescent="0.2">
      <c r="A14563" s="77">
        <v>660228</v>
      </c>
      <c r="B14563" s="76" t="s">
        <v>13266</v>
      </c>
      <c r="F14563" s="71"/>
      <c r="G14563" s="71"/>
    </row>
    <row r="14564" spans="1:7" x14ac:dyDescent="0.2">
      <c r="A14564" s="77">
        <v>660229</v>
      </c>
      <c r="B14564" s="76" t="s">
        <v>13267</v>
      </c>
      <c r="F14564" s="71"/>
      <c r="G14564" s="71"/>
    </row>
    <row r="14565" spans="1:7" x14ac:dyDescent="0.2">
      <c r="A14565" s="77">
        <v>660230</v>
      </c>
      <c r="B14565" s="76" t="s">
        <v>13268</v>
      </c>
      <c r="F14565" s="71"/>
      <c r="G14565" s="71"/>
    </row>
    <row r="14566" spans="1:7" x14ac:dyDescent="0.2">
      <c r="A14566" s="77">
        <v>660231</v>
      </c>
      <c r="B14566" s="76" t="s">
        <v>13269</v>
      </c>
      <c r="F14566" s="71"/>
      <c r="G14566" s="71"/>
    </row>
    <row r="14567" spans="1:7" x14ac:dyDescent="0.2">
      <c r="A14567" s="77">
        <v>660232</v>
      </c>
      <c r="B14567" s="76" t="s">
        <v>13270</v>
      </c>
      <c r="F14567" s="71"/>
      <c r="G14567" s="71"/>
    </row>
    <row r="14568" spans="1:7" x14ac:dyDescent="0.2">
      <c r="A14568" s="77">
        <v>660233</v>
      </c>
      <c r="B14568" s="76" t="s">
        <v>13271</v>
      </c>
      <c r="F14568" s="71"/>
      <c r="G14568" s="71"/>
    </row>
    <row r="14569" spans="1:7" x14ac:dyDescent="0.2">
      <c r="A14569" s="77">
        <v>660234</v>
      </c>
      <c r="B14569" s="76" t="s">
        <v>13272</v>
      </c>
      <c r="F14569" s="71"/>
      <c r="G14569" s="71"/>
    </row>
    <row r="14570" spans="1:7" x14ac:dyDescent="0.2">
      <c r="A14570" s="77">
        <v>660235</v>
      </c>
      <c r="B14570" s="76" t="s">
        <v>13273</v>
      </c>
      <c r="F14570" s="71"/>
      <c r="G14570" s="71"/>
    </row>
    <row r="14571" spans="1:7" x14ac:dyDescent="0.2">
      <c r="A14571" s="77">
        <v>660236</v>
      </c>
      <c r="B14571" s="76" t="s">
        <v>13274</v>
      </c>
      <c r="F14571" s="71"/>
      <c r="G14571" s="71"/>
    </row>
    <row r="14572" spans="1:7" x14ac:dyDescent="0.2">
      <c r="A14572" s="77">
        <v>660237</v>
      </c>
      <c r="B14572" s="76" t="s">
        <v>13275</v>
      </c>
      <c r="F14572" s="71"/>
      <c r="G14572" s="71"/>
    </row>
    <row r="14573" spans="1:7" x14ac:dyDescent="0.2">
      <c r="A14573" s="77">
        <v>660238</v>
      </c>
      <c r="B14573" s="76" t="s">
        <v>13276</v>
      </c>
      <c r="F14573" s="71"/>
      <c r="G14573" s="71"/>
    </row>
    <row r="14574" spans="1:7" x14ac:dyDescent="0.2">
      <c r="A14574" s="77">
        <v>660239</v>
      </c>
      <c r="B14574" s="76" t="s">
        <v>13277</v>
      </c>
      <c r="F14574" s="71"/>
      <c r="G14574" s="71"/>
    </row>
    <row r="14575" spans="1:7" x14ac:dyDescent="0.2">
      <c r="A14575" s="77">
        <v>660240</v>
      </c>
      <c r="B14575" s="76" t="s">
        <v>13278</v>
      </c>
      <c r="F14575" s="71"/>
      <c r="G14575" s="71"/>
    </row>
    <row r="14576" spans="1:7" x14ac:dyDescent="0.2">
      <c r="A14576" s="77">
        <v>660241</v>
      </c>
      <c r="B14576" s="76" t="s">
        <v>13279</v>
      </c>
      <c r="F14576" s="71"/>
      <c r="G14576" s="71"/>
    </row>
    <row r="14577" spans="1:7" x14ac:dyDescent="0.2">
      <c r="A14577" s="77">
        <v>660242</v>
      </c>
      <c r="B14577" s="76" t="s">
        <v>13280</v>
      </c>
      <c r="F14577" s="71"/>
      <c r="G14577" s="71"/>
    </row>
    <row r="14578" spans="1:7" x14ac:dyDescent="0.2">
      <c r="A14578" s="77">
        <v>660243</v>
      </c>
      <c r="B14578" s="76" t="s">
        <v>13281</v>
      </c>
      <c r="F14578" s="71"/>
      <c r="G14578" s="71"/>
    </row>
    <row r="14579" spans="1:7" x14ac:dyDescent="0.2">
      <c r="A14579" s="77">
        <v>660244</v>
      </c>
      <c r="B14579" s="76" t="s">
        <v>13282</v>
      </c>
      <c r="F14579" s="71"/>
      <c r="G14579" s="71"/>
    </row>
    <row r="14580" spans="1:7" x14ac:dyDescent="0.2">
      <c r="A14580" s="77">
        <v>660245</v>
      </c>
      <c r="B14580" s="76" t="s">
        <v>13283</v>
      </c>
      <c r="F14580" s="71"/>
      <c r="G14580" s="71"/>
    </row>
    <row r="14581" spans="1:7" x14ac:dyDescent="0.2">
      <c r="A14581" s="77">
        <v>660251</v>
      </c>
      <c r="B14581" s="76" t="s">
        <v>13284</v>
      </c>
      <c r="F14581" s="71"/>
      <c r="G14581" s="71"/>
    </row>
    <row r="14582" spans="1:7" x14ac:dyDescent="0.2">
      <c r="A14582" s="77">
        <v>660252</v>
      </c>
      <c r="B14582" s="76" t="s">
        <v>13285</v>
      </c>
      <c r="F14582" s="71"/>
      <c r="G14582" s="71"/>
    </row>
    <row r="14583" spans="1:7" x14ac:dyDescent="0.2">
      <c r="A14583" s="77">
        <v>660253</v>
      </c>
      <c r="B14583" s="76" t="s">
        <v>13286</v>
      </c>
      <c r="F14583" s="71"/>
      <c r="G14583" s="71"/>
    </row>
    <row r="14584" spans="1:7" x14ac:dyDescent="0.2">
      <c r="A14584" s="77">
        <v>660254</v>
      </c>
      <c r="B14584" s="76" t="s">
        <v>13287</v>
      </c>
      <c r="F14584" s="71"/>
      <c r="G14584" s="71"/>
    </row>
    <row r="14585" spans="1:7" x14ac:dyDescent="0.2">
      <c r="A14585" s="77">
        <v>660255</v>
      </c>
      <c r="B14585" s="76" t="s">
        <v>13288</v>
      </c>
      <c r="F14585" s="71"/>
      <c r="G14585" s="71"/>
    </row>
    <row r="14586" spans="1:7" x14ac:dyDescent="0.2">
      <c r="A14586" s="77">
        <v>660256</v>
      </c>
      <c r="B14586" s="76" t="s">
        <v>13289</v>
      </c>
      <c r="F14586" s="71"/>
      <c r="G14586" s="71"/>
    </row>
    <row r="14587" spans="1:7" x14ac:dyDescent="0.2">
      <c r="A14587" s="77">
        <v>660257</v>
      </c>
      <c r="B14587" s="76" t="s">
        <v>13290</v>
      </c>
      <c r="F14587" s="71"/>
      <c r="G14587" s="71"/>
    </row>
    <row r="14588" spans="1:7" x14ac:dyDescent="0.2">
      <c r="A14588" s="77">
        <v>660258</v>
      </c>
      <c r="B14588" s="76" t="s">
        <v>13291</v>
      </c>
      <c r="F14588" s="71"/>
      <c r="G14588" s="71"/>
    </row>
    <row r="14589" spans="1:7" x14ac:dyDescent="0.2">
      <c r="A14589" s="77">
        <v>660259</v>
      </c>
      <c r="B14589" s="76" t="s">
        <v>13292</v>
      </c>
      <c r="F14589" s="71"/>
      <c r="G14589" s="71"/>
    </row>
    <row r="14590" spans="1:7" x14ac:dyDescent="0.2">
      <c r="A14590" s="77">
        <v>660260</v>
      </c>
      <c r="B14590" s="76" t="s">
        <v>13293</v>
      </c>
      <c r="F14590" s="71"/>
      <c r="G14590" s="71"/>
    </row>
    <row r="14591" spans="1:7" x14ac:dyDescent="0.2">
      <c r="A14591" s="77">
        <v>660261</v>
      </c>
      <c r="B14591" s="76" t="s">
        <v>13294</v>
      </c>
      <c r="F14591" s="71"/>
      <c r="G14591" s="71"/>
    </row>
    <row r="14592" spans="1:7" x14ac:dyDescent="0.2">
      <c r="A14592" s="77">
        <v>660262</v>
      </c>
      <c r="B14592" s="76" t="s">
        <v>13295</v>
      </c>
      <c r="F14592" s="71"/>
      <c r="G14592" s="71"/>
    </row>
    <row r="14593" spans="1:7" x14ac:dyDescent="0.2">
      <c r="A14593" s="77">
        <v>660263</v>
      </c>
      <c r="B14593" s="76" t="s">
        <v>13296</v>
      </c>
      <c r="F14593" s="71"/>
      <c r="G14593" s="71"/>
    </row>
    <row r="14594" spans="1:7" x14ac:dyDescent="0.2">
      <c r="A14594" s="77">
        <v>660264</v>
      </c>
      <c r="B14594" s="76" t="s">
        <v>13297</v>
      </c>
      <c r="F14594" s="71"/>
      <c r="G14594" s="71"/>
    </row>
    <row r="14595" spans="1:7" x14ac:dyDescent="0.2">
      <c r="A14595" s="77">
        <v>660265</v>
      </c>
      <c r="B14595" s="76" t="s">
        <v>13298</v>
      </c>
      <c r="F14595" s="71"/>
      <c r="G14595" s="71"/>
    </row>
    <row r="14596" spans="1:7" x14ac:dyDescent="0.2">
      <c r="A14596" s="77">
        <v>660266</v>
      </c>
      <c r="B14596" s="76" t="s">
        <v>13299</v>
      </c>
      <c r="F14596" s="71"/>
      <c r="G14596" s="71"/>
    </row>
    <row r="14597" spans="1:7" x14ac:dyDescent="0.2">
      <c r="A14597" s="77">
        <v>660267</v>
      </c>
      <c r="B14597" s="76" t="s">
        <v>13300</v>
      </c>
      <c r="F14597" s="71"/>
      <c r="G14597" s="71"/>
    </row>
    <row r="14598" spans="1:7" x14ac:dyDescent="0.2">
      <c r="A14598" s="77">
        <v>660268</v>
      </c>
      <c r="B14598" s="76" t="s">
        <v>13301</v>
      </c>
      <c r="F14598" s="71"/>
      <c r="G14598" s="71"/>
    </row>
    <row r="14599" spans="1:7" x14ac:dyDescent="0.2">
      <c r="A14599" s="77">
        <v>660269</v>
      </c>
      <c r="B14599" s="76" t="s">
        <v>13302</v>
      </c>
      <c r="F14599" s="71"/>
      <c r="G14599" s="71"/>
    </row>
    <row r="14600" spans="1:7" x14ac:dyDescent="0.2">
      <c r="A14600" s="77">
        <v>660270</v>
      </c>
      <c r="B14600" s="76" t="s">
        <v>13303</v>
      </c>
      <c r="F14600" s="71"/>
      <c r="G14600" s="71"/>
    </row>
    <row r="14601" spans="1:7" x14ac:dyDescent="0.2">
      <c r="A14601" s="77">
        <v>660271</v>
      </c>
      <c r="B14601" s="76" t="s">
        <v>13304</v>
      </c>
      <c r="F14601" s="71"/>
      <c r="G14601" s="71"/>
    </row>
    <row r="14602" spans="1:7" x14ac:dyDescent="0.2">
      <c r="A14602" s="77">
        <v>660272</v>
      </c>
      <c r="B14602" s="76" t="s">
        <v>13305</v>
      </c>
      <c r="F14602" s="71"/>
      <c r="G14602" s="71"/>
    </row>
    <row r="14603" spans="1:7" x14ac:dyDescent="0.2">
      <c r="A14603" s="77">
        <v>660273</v>
      </c>
      <c r="B14603" s="76" t="s">
        <v>13306</v>
      </c>
      <c r="F14603" s="71"/>
      <c r="G14603" s="71"/>
    </row>
    <row r="14604" spans="1:7" x14ac:dyDescent="0.2">
      <c r="A14604" s="77">
        <v>660274</v>
      </c>
      <c r="B14604" s="76" t="s">
        <v>13307</v>
      </c>
      <c r="F14604" s="71"/>
      <c r="G14604" s="71"/>
    </row>
    <row r="14605" spans="1:7" x14ac:dyDescent="0.2">
      <c r="A14605" s="77">
        <v>660275</v>
      </c>
      <c r="B14605" s="76" t="s">
        <v>13308</v>
      </c>
      <c r="F14605" s="71"/>
      <c r="G14605" s="71"/>
    </row>
    <row r="14606" spans="1:7" x14ac:dyDescent="0.2">
      <c r="A14606" s="77">
        <v>660276</v>
      </c>
      <c r="B14606" s="76" t="s">
        <v>13309</v>
      </c>
      <c r="F14606" s="71"/>
      <c r="G14606" s="71"/>
    </row>
    <row r="14607" spans="1:7" x14ac:dyDescent="0.2">
      <c r="A14607" s="77">
        <v>660277</v>
      </c>
      <c r="B14607" s="76" t="s">
        <v>13310</v>
      </c>
      <c r="F14607" s="71"/>
      <c r="G14607" s="71"/>
    </row>
    <row r="14608" spans="1:7" x14ac:dyDescent="0.2">
      <c r="A14608" s="77">
        <v>660278</v>
      </c>
      <c r="B14608" s="76" t="s">
        <v>13311</v>
      </c>
      <c r="F14608" s="71"/>
      <c r="G14608" s="71"/>
    </row>
    <row r="14609" spans="1:7" x14ac:dyDescent="0.2">
      <c r="A14609" s="77">
        <v>660279</v>
      </c>
      <c r="B14609" s="76" t="s">
        <v>13312</v>
      </c>
      <c r="F14609" s="71"/>
      <c r="G14609" s="71"/>
    </row>
    <row r="14610" spans="1:7" x14ac:dyDescent="0.2">
      <c r="A14610" s="77">
        <v>660280</v>
      </c>
      <c r="B14610" s="76" t="s">
        <v>13313</v>
      </c>
      <c r="F14610" s="71"/>
      <c r="G14610" s="71"/>
    </row>
    <row r="14611" spans="1:7" x14ac:dyDescent="0.2">
      <c r="A14611" s="77">
        <v>660281</v>
      </c>
      <c r="B14611" s="76" t="s">
        <v>13314</v>
      </c>
      <c r="F14611" s="71"/>
      <c r="G14611" s="71"/>
    </row>
    <row r="14612" spans="1:7" x14ac:dyDescent="0.2">
      <c r="A14612" s="77">
        <v>660282</v>
      </c>
      <c r="B14612" s="76" t="s">
        <v>13315</v>
      </c>
      <c r="F14612" s="71"/>
      <c r="G14612" s="71"/>
    </row>
    <row r="14613" spans="1:7" x14ac:dyDescent="0.2">
      <c r="A14613" s="77">
        <v>660283</v>
      </c>
      <c r="B14613" s="76" t="s">
        <v>13316</v>
      </c>
      <c r="F14613" s="71"/>
      <c r="G14613" s="71"/>
    </row>
    <row r="14614" spans="1:7" x14ac:dyDescent="0.2">
      <c r="A14614" s="77">
        <v>660284</v>
      </c>
      <c r="B14614" s="76" t="s">
        <v>13317</v>
      </c>
      <c r="F14614" s="71"/>
      <c r="G14614" s="71"/>
    </row>
    <row r="14615" spans="1:7" x14ac:dyDescent="0.2">
      <c r="A14615" s="77">
        <v>660300</v>
      </c>
      <c r="B14615" s="76" t="s">
        <v>13318</v>
      </c>
      <c r="F14615" s="71"/>
      <c r="G14615" s="71"/>
    </row>
    <row r="14616" spans="1:7" x14ac:dyDescent="0.2">
      <c r="A14616" s="77">
        <v>660301</v>
      </c>
      <c r="B14616" s="76" t="s">
        <v>13319</v>
      </c>
      <c r="F14616" s="71"/>
      <c r="G14616" s="71"/>
    </row>
    <row r="14617" spans="1:7" x14ac:dyDescent="0.2">
      <c r="A14617" s="77">
        <v>660302</v>
      </c>
      <c r="B14617" s="76" t="s">
        <v>13320</v>
      </c>
      <c r="F14617" s="71"/>
      <c r="G14617" s="71"/>
    </row>
    <row r="14618" spans="1:7" x14ac:dyDescent="0.2">
      <c r="A14618" s="77">
        <v>660303</v>
      </c>
      <c r="B14618" s="76" t="s">
        <v>13321</v>
      </c>
      <c r="F14618" s="71"/>
      <c r="G14618" s="71"/>
    </row>
    <row r="14619" spans="1:7" x14ac:dyDescent="0.2">
      <c r="A14619" s="77">
        <v>660304</v>
      </c>
      <c r="B14619" s="76" t="s">
        <v>13322</v>
      </c>
      <c r="F14619" s="71"/>
      <c r="G14619" s="71"/>
    </row>
    <row r="14620" spans="1:7" x14ac:dyDescent="0.2">
      <c r="A14620" s="77">
        <v>660305</v>
      </c>
      <c r="B14620" s="76" t="s">
        <v>13323</v>
      </c>
      <c r="F14620" s="71"/>
      <c r="G14620" s="71"/>
    </row>
    <row r="14621" spans="1:7" x14ac:dyDescent="0.2">
      <c r="A14621" s="77">
        <v>660306</v>
      </c>
      <c r="B14621" s="76" t="s">
        <v>13324</v>
      </c>
      <c r="F14621" s="71"/>
      <c r="G14621" s="71"/>
    </row>
    <row r="14622" spans="1:7" x14ac:dyDescent="0.2">
      <c r="A14622" s="77">
        <v>660307</v>
      </c>
      <c r="B14622" s="76" t="s">
        <v>13325</v>
      </c>
      <c r="F14622" s="71"/>
      <c r="G14622" s="71"/>
    </row>
    <row r="14623" spans="1:7" x14ac:dyDescent="0.2">
      <c r="A14623" s="77">
        <v>660308</v>
      </c>
      <c r="B14623" s="76" t="s">
        <v>13326</v>
      </c>
      <c r="F14623" s="71"/>
      <c r="G14623" s="71"/>
    </row>
    <row r="14624" spans="1:7" x14ac:dyDescent="0.2">
      <c r="A14624" s="77">
        <v>660309</v>
      </c>
      <c r="B14624" s="76" t="s">
        <v>13327</v>
      </c>
      <c r="F14624" s="71"/>
      <c r="G14624" s="71"/>
    </row>
    <row r="14625" spans="1:7" x14ac:dyDescent="0.2">
      <c r="A14625" s="77">
        <v>660310</v>
      </c>
      <c r="B14625" s="76" t="s">
        <v>13328</v>
      </c>
      <c r="F14625" s="71"/>
      <c r="G14625" s="71"/>
    </row>
    <row r="14626" spans="1:7" x14ac:dyDescent="0.2">
      <c r="A14626" s="77">
        <v>660311</v>
      </c>
      <c r="B14626" s="76" t="s">
        <v>13329</v>
      </c>
      <c r="F14626" s="71"/>
      <c r="G14626" s="71"/>
    </row>
    <row r="14627" spans="1:7" x14ac:dyDescent="0.2">
      <c r="A14627" s="77">
        <v>660312</v>
      </c>
      <c r="B14627" s="76" t="s">
        <v>13330</v>
      </c>
      <c r="F14627" s="71"/>
      <c r="G14627" s="71"/>
    </row>
    <row r="14628" spans="1:7" x14ac:dyDescent="0.2">
      <c r="A14628" s="77">
        <v>660313</v>
      </c>
      <c r="B14628" s="76" t="s">
        <v>13331</v>
      </c>
      <c r="F14628" s="71"/>
      <c r="G14628" s="71"/>
    </row>
    <row r="14629" spans="1:7" x14ac:dyDescent="0.2">
      <c r="A14629" s="77">
        <v>660314</v>
      </c>
      <c r="B14629" s="76" t="s">
        <v>13332</v>
      </c>
      <c r="F14629" s="71"/>
      <c r="G14629" s="71"/>
    </row>
    <row r="14630" spans="1:7" x14ac:dyDescent="0.2">
      <c r="A14630" s="77">
        <v>660315</v>
      </c>
      <c r="B14630" s="76" t="s">
        <v>13333</v>
      </c>
      <c r="F14630" s="71"/>
      <c r="G14630" s="71"/>
    </row>
    <row r="14631" spans="1:7" x14ac:dyDescent="0.2">
      <c r="A14631" s="77">
        <v>660316</v>
      </c>
      <c r="B14631" s="76" t="s">
        <v>13334</v>
      </c>
      <c r="F14631" s="71"/>
      <c r="G14631" s="71"/>
    </row>
    <row r="14632" spans="1:7" x14ac:dyDescent="0.2">
      <c r="A14632" s="77">
        <v>660317</v>
      </c>
      <c r="B14632" s="76" t="s">
        <v>13335</v>
      </c>
      <c r="F14632" s="71"/>
      <c r="G14632" s="71"/>
    </row>
    <row r="14633" spans="1:7" x14ac:dyDescent="0.2">
      <c r="A14633" s="77">
        <v>660318</v>
      </c>
      <c r="B14633" s="76" t="s">
        <v>13336</v>
      </c>
      <c r="F14633" s="71"/>
      <c r="G14633" s="71"/>
    </row>
    <row r="14634" spans="1:7" x14ac:dyDescent="0.2">
      <c r="A14634" s="77">
        <v>660319</v>
      </c>
      <c r="B14634" s="76" t="s">
        <v>13337</v>
      </c>
      <c r="F14634" s="71"/>
      <c r="G14634" s="71"/>
    </row>
    <row r="14635" spans="1:7" x14ac:dyDescent="0.2">
      <c r="A14635" s="77">
        <v>660320</v>
      </c>
      <c r="B14635" s="76" t="s">
        <v>13338</v>
      </c>
      <c r="F14635" s="71"/>
      <c r="G14635" s="71"/>
    </row>
    <row r="14636" spans="1:7" x14ac:dyDescent="0.2">
      <c r="A14636" s="77">
        <v>660321</v>
      </c>
      <c r="B14636" s="76" t="s">
        <v>13339</v>
      </c>
      <c r="F14636" s="71"/>
      <c r="G14636" s="71"/>
    </row>
    <row r="14637" spans="1:7" x14ac:dyDescent="0.2">
      <c r="A14637" s="77">
        <v>660322</v>
      </c>
      <c r="B14637" s="76" t="s">
        <v>13340</v>
      </c>
      <c r="F14637" s="71"/>
      <c r="G14637" s="71"/>
    </row>
    <row r="14638" spans="1:7" x14ac:dyDescent="0.2">
      <c r="A14638" s="77">
        <v>660323</v>
      </c>
      <c r="B14638" s="76" t="s">
        <v>13341</v>
      </c>
      <c r="F14638" s="71"/>
      <c r="G14638" s="71"/>
    </row>
    <row r="14639" spans="1:7" x14ac:dyDescent="0.2">
      <c r="A14639" s="77">
        <v>660324</v>
      </c>
      <c r="B14639" s="76" t="s">
        <v>13342</v>
      </c>
      <c r="F14639" s="71"/>
      <c r="G14639" s="71"/>
    </row>
    <row r="14640" spans="1:7" x14ac:dyDescent="0.2">
      <c r="A14640" s="77">
        <v>660325</v>
      </c>
      <c r="B14640" s="76" t="s">
        <v>13343</v>
      </c>
      <c r="F14640" s="71"/>
      <c r="G14640" s="71"/>
    </row>
    <row r="14641" spans="1:7" x14ac:dyDescent="0.2">
      <c r="A14641" s="77">
        <v>660326</v>
      </c>
      <c r="B14641" s="76" t="s">
        <v>13344</v>
      </c>
      <c r="F14641" s="71"/>
      <c r="G14641" s="71"/>
    </row>
    <row r="14642" spans="1:7" x14ac:dyDescent="0.2">
      <c r="A14642" s="77">
        <v>660327</v>
      </c>
      <c r="B14642" s="76" t="s">
        <v>13345</v>
      </c>
      <c r="F14642" s="71"/>
      <c r="G14642" s="71"/>
    </row>
    <row r="14643" spans="1:7" x14ac:dyDescent="0.2">
      <c r="A14643" s="77">
        <v>660328</v>
      </c>
      <c r="B14643" s="76" t="s">
        <v>13346</v>
      </c>
      <c r="F14643" s="71"/>
      <c r="G14643" s="71"/>
    </row>
    <row r="14644" spans="1:7" x14ac:dyDescent="0.2">
      <c r="A14644" s="77">
        <v>660329</v>
      </c>
      <c r="B14644" s="76" t="s">
        <v>13347</v>
      </c>
      <c r="F14644" s="71"/>
      <c r="G14644" s="71"/>
    </row>
    <row r="14645" spans="1:7" x14ac:dyDescent="0.2">
      <c r="A14645" s="77">
        <v>660330</v>
      </c>
      <c r="B14645" s="76" t="s">
        <v>13348</v>
      </c>
      <c r="F14645" s="71"/>
      <c r="G14645" s="71"/>
    </row>
    <row r="14646" spans="1:7" x14ac:dyDescent="0.2">
      <c r="A14646" s="77">
        <v>660331</v>
      </c>
      <c r="B14646" s="76" t="s">
        <v>13349</v>
      </c>
      <c r="F14646" s="71"/>
      <c r="G14646" s="71"/>
    </row>
    <row r="14647" spans="1:7" x14ac:dyDescent="0.2">
      <c r="A14647" s="77">
        <v>660332</v>
      </c>
      <c r="B14647" s="76" t="s">
        <v>13350</v>
      </c>
      <c r="F14647" s="71"/>
      <c r="G14647" s="71"/>
    </row>
    <row r="14648" spans="1:7" x14ac:dyDescent="0.2">
      <c r="A14648" s="77">
        <v>660333</v>
      </c>
      <c r="B14648" s="76" t="s">
        <v>13351</v>
      </c>
      <c r="F14648" s="71"/>
      <c r="G14648" s="71"/>
    </row>
    <row r="14649" spans="1:7" x14ac:dyDescent="0.2">
      <c r="A14649" s="77">
        <v>660334</v>
      </c>
      <c r="B14649" s="76" t="s">
        <v>13352</v>
      </c>
      <c r="F14649" s="71"/>
      <c r="G14649" s="71"/>
    </row>
    <row r="14650" spans="1:7" x14ac:dyDescent="0.2">
      <c r="A14650" s="77">
        <v>660335</v>
      </c>
      <c r="B14650" s="76" t="s">
        <v>13353</v>
      </c>
      <c r="F14650" s="71"/>
      <c r="G14650" s="71"/>
    </row>
    <row r="14651" spans="1:7" x14ac:dyDescent="0.2">
      <c r="A14651" s="77">
        <v>660336</v>
      </c>
      <c r="B14651" s="76" t="s">
        <v>13354</v>
      </c>
      <c r="F14651" s="71"/>
      <c r="G14651" s="71"/>
    </row>
    <row r="14652" spans="1:7" x14ac:dyDescent="0.2">
      <c r="A14652" s="77">
        <v>660337</v>
      </c>
      <c r="B14652" s="76" t="s">
        <v>13355</v>
      </c>
      <c r="F14652" s="71"/>
      <c r="G14652" s="71"/>
    </row>
    <row r="14653" spans="1:7" x14ac:dyDescent="0.2">
      <c r="A14653" s="77">
        <v>660338</v>
      </c>
      <c r="B14653" s="76" t="s">
        <v>13356</v>
      </c>
      <c r="F14653" s="71"/>
      <c r="G14653" s="71"/>
    </row>
    <row r="14654" spans="1:7" x14ac:dyDescent="0.2">
      <c r="A14654" s="77">
        <v>660339</v>
      </c>
      <c r="B14654" s="76" t="s">
        <v>13357</v>
      </c>
      <c r="F14654" s="71"/>
      <c r="G14654" s="71"/>
    </row>
    <row r="14655" spans="1:7" x14ac:dyDescent="0.2">
      <c r="A14655" s="77">
        <v>660340</v>
      </c>
      <c r="B14655" s="76" t="s">
        <v>13358</v>
      </c>
      <c r="F14655" s="71"/>
      <c r="G14655" s="71"/>
    </row>
    <row r="14656" spans="1:7" x14ac:dyDescent="0.2">
      <c r="A14656" s="77">
        <v>660341</v>
      </c>
      <c r="B14656" s="76" t="s">
        <v>13359</v>
      </c>
      <c r="F14656" s="71"/>
      <c r="G14656" s="71"/>
    </row>
    <row r="14657" spans="1:7" x14ac:dyDescent="0.2">
      <c r="A14657" s="77">
        <v>660342</v>
      </c>
      <c r="B14657" s="76" t="s">
        <v>13360</v>
      </c>
      <c r="F14657" s="71"/>
      <c r="G14657" s="71"/>
    </row>
    <row r="14658" spans="1:7" x14ac:dyDescent="0.2">
      <c r="A14658" s="77">
        <v>660343</v>
      </c>
      <c r="B14658" s="76" t="s">
        <v>13361</v>
      </c>
      <c r="F14658" s="71"/>
      <c r="G14658" s="71"/>
    </row>
    <row r="14659" spans="1:7" x14ac:dyDescent="0.2">
      <c r="A14659" s="77">
        <v>660344</v>
      </c>
      <c r="B14659" s="76" t="s">
        <v>13362</v>
      </c>
      <c r="F14659" s="71"/>
      <c r="G14659" s="71"/>
    </row>
    <row r="14660" spans="1:7" x14ac:dyDescent="0.2">
      <c r="A14660" s="77">
        <v>660345</v>
      </c>
      <c r="B14660" s="76" t="s">
        <v>13363</v>
      </c>
      <c r="F14660" s="71"/>
      <c r="G14660" s="71"/>
    </row>
    <row r="14661" spans="1:7" x14ac:dyDescent="0.2">
      <c r="A14661" s="77">
        <v>660346</v>
      </c>
      <c r="B14661" s="76" t="s">
        <v>13364</v>
      </c>
      <c r="F14661" s="71"/>
      <c r="G14661" s="71"/>
    </row>
    <row r="14662" spans="1:7" x14ac:dyDescent="0.2">
      <c r="A14662" s="77">
        <v>660347</v>
      </c>
      <c r="B14662" s="76" t="s">
        <v>13365</v>
      </c>
      <c r="F14662" s="71"/>
      <c r="G14662" s="71"/>
    </row>
    <row r="14663" spans="1:7" x14ac:dyDescent="0.2">
      <c r="A14663" s="77">
        <v>660348</v>
      </c>
      <c r="B14663" s="76" t="s">
        <v>13366</v>
      </c>
      <c r="F14663" s="71"/>
      <c r="G14663" s="71"/>
    </row>
    <row r="14664" spans="1:7" x14ac:dyDescent="0.2">
      <c r="A14664" s="77">
        <v>660349</v>
      </c>
      <c r="B14664" s="76" t="s">
        <v>13367</v>
      </c>
      <c r="F14664" s="71"/>
      <c r="G14664" s="71"/>
    </row>
    <row r="14665" spans="1:7" x14ac:dyDescent="0.2">
      <c r="A14665" s="77">
        <v>660350</v>
      </c>
      <c r="B14665" s="76" t="s">
        <v>13368</v>
      </c>
      <c r="F14665" s="71"/>
      <c r="G14665" s="71"/>
    </row>
    <row r="14666" spans="1:7" x14ac:dyDescent="0.2">
      <c r="A14666" s="77">
        <v>660351</v>
      </c>
      <c r="B14666" s="76" t="s">
        <v>13369</v>
      </c>
      <c r="F14666" s="71"/>
      <c r="G14666" s="71"/>
    </row>
    <row r="14667" spans="1:7" x14ac:dyDescent="0.2">
      <c r="A14667" s="77">
        <v>660352</v>
      </c>
      <c r="B14667" s="76" t="s">
        <v>13370</v>
      </c>
      <c r="F14667" s="71"/>
      <c r="G14667" s="71"/>
    </row>
    <row r="14668" spans="1:7" x14ac:dyDescent="0.2">
      <c r="A14668" s="77">
        <v>660353</v>
      </c>
      <c r="B14668" s="76" t="s">
        <v>13371</v>
      </c>
      <c r="F14668" s="71"/>
      <c r="G14668" s="71"/>
    </row>
    <row r="14669" spans="1:7" x14ac:dyDescent="0.2">
      <c r="A14669" s="77">
        <v>660354</v>
      </c>
      <c r="B14669" s="76" t="s">
        <v>13372</v>
      </c>
      <c r="F14669" s="71"/>
      <c r="G14669" s="71"/>
    </row>
    <row r="14670" spans="1:7" x14ac:dyDescent="0.2">
      <c r="A14670" s="77">
        <v>660355</v>
      </c>
      <c r="B14670" s="76" t="s">
        <v>13373</v>
      </c>
      <c r="F14670" s="71"/>
      <c r="G14670" s="71"/>
    </row>
    <row r="14671" spans="1:7" x14ac:dyDescent="0.2">
      <c r="A14671" s="77">
        <v>660356</v>
      </c>
      <c r="B14671" s="76" t="s">
        <v>13374</v>
      </c>
      <c r="F14671" s="71"/>
      <c r="G14671" s="71"/>
    </row>
    <row r="14672" spans="1:7" x14ac:dyDescent="0.2">
      <c r="A14672" s="77">
        <v>660357</v>
      </c>
      <c r="B14672" s="76" t="s">
        <v>13375</v>
      </c>
      <c r="F14672" s="71"/>
      <c r="G14672" s="71"/>
    </row>
    <row r="14673" spans="1:7" x14ac:dyDescent="0.2">
      <c r="A14673" s="77">
        <v>660358</v>
      </c>
      <c r="B14673" s="76" t="s">
        <v>13376</v>
      </c>
      <c r="F14673" s="71"/>
      <c r="G14673" s="71"/>
    </row>
    <row r="14674" spans="1:7" x14ac:dyDescent="0.2">
      <c r="A14674" s="77">
        <v>660359</v>
      </c>
      <c r="B14674" s="76" t="s">
        <v>13377</v>
      </c>
      <c r="F14674" s="71"/>
      <c r="G14674" s="71"/>
    </row>
    <row r="14675" spans="1:7" x14ac:dyDescent="0.2">
      <c r="A14675" s="77">
        <v>660360</v>
      </c>
      <c r="B14675" s="76" t="s">
        <v>13378</v>
      </c>
      <c r="F14675" s="71"/>
      <c r="G14675" s="71"/>
    </row>
    <row r="14676" spans="1:7" x14ac:dyDescent="0.2">
      <c r="A14676" s="77">
        <v>660361</v>
      </c>
      <c r="B14676" s="76" t="s">
        <v>13379</v>
      </c>
      <c r="F14676" s="71"/>
      <c r="G14676" s="71"/>
    </row>
    <row r="14677" spans="1:7" x14ac:dyDescent="0.2">
      <c r="A14677" s="77">
        <v>660362</v>
      </c>
      <c r="B14677" s="76" t="s">
        <v>13380</v>
      </c>
      <c r="F14677" s="71"/>
      <c r="G14677" s="71"/>
    </row>
    <row r="14678" spans="1:7" x14ac:dyDescent="0.2">
      <c r="A14678" s="77">
        <v>660363</v>
      </c>
      <c r="B14678" s="76" t="s">
        <v>1268</v>
      </c>
      <c r="F14678" s="71"/>
      <c r="G14678" s="71"/>
    </row>
    <row r="14679" spans="1:7" x14ac:dyDescent="0.2">
      <c r="A14679" s="77">
        <v>660364</v>
      </c>
      <c r="B14679" s="76" t="s">
        <v>13381</v>
      </c>
      <c r="F14679" s="71"/>
      <c r="G14679" s="71"/>
    </row>
    <row r="14680" spans="1:7" x14ac:dyDescent="0.2">
      <c r="A14680" s="77">
        <v>660365</v>
      </c>
      <c r="B14680" s="76" t="s">
        <v>13382</v>
      </c>
      <c r="F14680" s="71"/>
      <c r="G14680" s="71"/>
    </row>
    <row r="14681" spans="1:7" x14ac:dyDescent="0.2">
      <c r="A14681" s="77">
        <v>660366</v>
      </c>
      <c r="B14681" s="76" t="s">
        <v>13383</v>
      </c>
      <c r="F14681" s="71"/>
      <c r="G14681" s="71"/>
    </row>
    <row r="14682" spans="1:7" x14ac:dyDescent="0.2">
      <c r="A14682" s="77">
        <v>660367</v>
      </c>
      <c r="B14682" s="76" t="s">
        <v>13384</v>
      </c>
      <c r="F14682" s="71"/>
      <c r="G14682" s="71"/>
    </row>
    <row r="14683" spans="1:7" x14ac:dyDescent="0.2">
      <c r="A14683" s="77">
        <v>660368</v>
      </c>
      <c r="B14683" s="76" t="s">
        <v>13385</v>
      </c>
      <c r="F14683" s="71"/>
      <c r="G14683" s="71"/>
    </row>
    <row r="14684" spans="1:7" x14ac:dyDescent="0.2">
      <c r="A14684" s="77">
        <v>660369</v>
      </c>
      <c r="B14684" s="76" t="s">
        <v>13386</v>
      </c>
      <c r="F14684" s="71"/>
      <c r="G14684" s="71"/>
    </row>
    <row r="14685" spans="1:7" x14ac:dyDescent="0.2">
      <c r="A14685" s="77">
        <v>660370</v>
      </c>
      <c r="B14685" s="76" t="s">
        <v>13387</v>
      </c>
      <c r="F14685" s="71"/>
      <c r="G14685" s="71"/>
    </row>
    <row r="14686" spans="1:7" x14ac:dyDescent="0.2">
      <c r="A14686" s="77">
        <v>660371</v>
      </c>
      <c r="B14686" s="76" t="s">
        <v>13388</v>
      </c>
      <c r="F14686" s="71"/>
      <c r="G14686" s="71"/>
    </row>
    <row r="14687" spans="1:7" x14ac:dyDescent="0.2">
      <c r="A14687" s="77">
        <v>660372</v>
      </c>
      <c r="B14687" s="76" t="s">
        <v>13389</v>
      </c>
      <c r="F14687" s="71"/>
      <c r="G14687" s="71"/>
    </row>
    <row r="14688" spans="1:7" x14ac:dyDescent="0.2">
      <c r="A14688" s="77">
        <v>660373</v>
      </c>
      <c r="B14688" s="76" t="s">
        <v>13390</v>
      </c>
      <c r="F14688" s="71"/>
      <c r="G14688" s="71"/>
    </row>
    <row r="14689" spans="1:7" x14ac:dyDescent="0.2">
      <c r="A14689" s="77">
        <v>660374</v>
      </c>
      <c r="B14689" s="76" t="s">
        <v>13391</v>
      </c>
      <c r="F14689" s="71"/>
      <c r="G14689" s="71"/>
    </row>
    <row r="14690" spans="1:7" x14ac:dyDescent="0.2">
      <c r="A14690" s="77">
        <v>660375</v>
      </c>
      <c r="B14690" s="76" t="s">
        <v>13392</v>
      </c>
      <c r="F14690" s="71"/>
      <c r="G14690" s="71"/>
    </row>
    <row r="14691" spans="1:7" x14ac:dyDescent="0.2">
      <c r="A14691" s="77">
        <v>660376</v>
      </c>
      <c r="B14691" s="76" t="s">
        <v>13393</v>
      </c>
      <c r="F14691" s="71"/>
      <c r="G14691" s="71"/>
    </row>
    <row r="14692" spans="1:7" x14ac:dyDescent="0.2">
      <c r="A14692" s="77">
        <v>660377</v>
      </c>
      <c r="B14692" s="76" t="s">
        <v>13394</v>
      </c>
      <c r="F14692" s="71"/>
      <c r="G14692" s="71"/>
    </row>
    <row r="14693" spans="1:7" x14ac:dyDescent="0.2">
      <c r="A14693" s="77">
        <v>660378</v>
      </c>
      <c r="B14693" s="76" t="s">
        <v>13395</v>
      </c>
      <c r="F14693" s="71"/>
      <c r="G14693" s="71"/>
    </row>
    <row r="14694" spans="1:7" x14ac:dyDescent="0.2">
      <c r="A14694" s="77">
        <v>660379</v>
      </c>
      <c r="B14694" s="76" t="s">
        <v>13396</v>
      </c>
      <c r="F14694" s="71"/>
      <c r="G14694" s="71"/>
    </row>
    <row r="14695" spans="1:7" x14ac:dyDescent="0.2">
      <c r="A14695" s="77">
        <v>660380</v>
      </c>
      <c r="B14695" s="76" t="s">
        <v>13397</v>
      </c>
      <c r="F14695" s="71"/>
      <c r="G14695" s="71"/>
    </row>
    <row r="14696" spans="1:7" x14ac:dyDescent="0.2">
      <c r="A14696" s="77">
        <v>660381</v>
      </c>
      <c r="B14696" s="76" t="s">
        <v>13398</v>
      </c>
      <c r="F14696" s="71"/>
      <c r="G14696" s="71"/>
    </row>
    <row r="14697" spans="1:7" x14ac:dyDescent="0.2">
      <c r="A14697" s="77">
        <v>660382</v>
      </c>
      <c r="B14697" s="76" t="s">
        <v>13399</v>
      </c>
      <c r="F14697" s="71"/>
      <c r="G14697" s="71"/>
    </row>
    <row r="14698" spans="1:7" x14ac:dyDescent="0.2">
      <c r="A14698" s="77">
        <v>660383</v>
      </c>
      <c r="B14698" s="76" t="s">
        <v>13400</v>
      </c>
      <c r="F14698" s="71"/>
      <c r="G14698" s="71"/>
    </row>
    <row r="14699" spans="1:7" x14ac:dyDescent="0.2">
      <c r="A14699" s="77">
        <v>660384</v>
      </c>
      <c r="B14699" s="76" t="s">
        <v>13401</v>
      </c>
      <c r="F14699" s="71"/>
      <c r="G14699" s="71"/>
    </row>
    <row r="14700" spans="1:7" x14ac:dyDescent="0.2">
      <c r="A14700" s="77">
        <v>660385</v>
      </c>
      <c r="B14700" s="76" t="s">
        <v>13402</v>
      </c>
      <c r="F14700" s="71"/>
      <c r="G14700" s="71"/>
    </row>
    <row r="14701" spans="1:7" x14ac:dyDescent="0.2">
      <c r="A14701" s="77">
        <v>660386</v>
      </c>
      <c r="B14701" s="76" t="s">
        <v>13403</v>
      </c>
      <c r="F14701" s="71"/>
      <c r="G14701" s="71"/>
    </row>
    <row r="14702" spans="1:7" x14ac:dyDescent="0.2">
      <c r="A14702" s="77">
        <v>660387</v>
      </c>
      <c r="B14702" s="76" t="s">
        <v>13404</v>
      </c>
      <c r="F14702" s="71"/>
      <c r="G14702" s="71"/>
    </row>
    <row r="14703" spans="1:7" x14ac:dyDescent="0.2">
      <c r="A14703" s="77">
        <v>660388</v>
      </c>
      <c r="B14703" s="76" t="s">
        <v>13405</v>
      </c>
      <c r="F14703" s="71"/>
      <c r="G14703" s="71"/>
    </row>
    <row r="14704" spans="1:7" x14ac:dyDescent="0.2">
      <c r="A14704" s="77">
        <v>660389</v>
      </c>
      <c r="B14704" s="76" t="s">
        <v>13406</v>
      </c>
      <c r="F14704" s="71"/>
      <c r="G14704" s="71"/>
    </row>
    <row r="14705" spans="1:7" x14ac:dyDescent="0.2">
      <c r="A14705" s="77">
        <v>660390</v>
      </c>
      <c r="B14705" s="76" t="s">
        <v>13407</v>
      </c>
      <c r="F14705" s="71"/>
      <c r="G14705" s="71"/>
    </row>
    <row r="14706" spans="1:7" x14ac:dyDescent="0.2">
      <c r="A14706" s="77">
        <v>660391</v>
      </c>
      <c r="B14706" s="76" t="s">
        <v>13408</v>
      </c>
      <c r="F14706" s="71"/>
      <c r="G14706" s="71"/>
    </row>
    <row r="14707" spans="1:7" x14ac:dyDescent="0.2">
      <c r="A14707" s="77">
        <v>660392</v>
      </c>
      <c r="B14707" s="76" t="s">
        <v>13409</v>
      </c>
      <c r="F14707" s="71"/>
      <c r="G14707" s="71"/>
    </row>
    <row r="14708" spans="1:7" x14ac:dyDescent="0.2">
      <c r="A14708" s="77">
        <v>660393</v>
      </c>
      <c r="B14708" s="76" t="s">
        <v>13410</v>
      </c>
      <c r="F14708" s="71"/>
      <c r="G14708" s="71"/>
    </row>
    <row r="14709" spans="1:7" x14ac:dyDescent="0.2">
      <c r="A14709" s="77">
        <v>660394</v>
      </c>
      <c r="B14709" s="76" t="s">
        <v>13411</v>
      </c>
      <c r="F14709" s="71"/>
      <c r="G14709" s="71"/>
    </row>
    <row r="14710" spans="1:7" x14ac:dyDescent="0.2">
      <c r="A14710" s="77">
        <v>660395</v>
      </c>
      <c r="B14710" s="76" t="s">
        <v>13412</v>
      </c>
      <c r="F14710" s="71"/>
      <c r="G14710" s="71"/>
    </row>
    <row r="14711" spans="1:7" x14ac:dyDescent="0.2">
      <c r="A14711" s="77">
        <v>660396</v>
      </c>
      <c r="B14711" s="76" t="s">
        <v>13413</v>
      </c>
      <c r="F14711" s="71"/>
      <c r="G14711" s="71"/>
    </row>
    <row r="14712" spans="1:7" x14ac:dyDescent="0.2">
      <c r="A14712" s="77">
        <v>660397</v>
      </c>
      <c r="B14712" s="76" t="s">
        <v>13414</v>
      </c>
      <c r="F14712" s="71"/>
      <c r="G14712" s="71"/>
    </row>
    <row r="14713" spans="1:7" x14ac:dyDescent="0.2">
      <c r="A14713" s="77">
        <v>660398</v>
      </c>
      <c r="B14713" s="76" t="s">
        <v>13415</v>
      </c>
      <c r="F14713" s="71"/>
      <c r="G14713" s="71"/>
    </row>
    <row r="14714" spans="1:7" x14ac:dyDescent="0.2">
      <c r="A14714" s="77">
        <v>660399</v>
      </c>
      <c r="B14714" s="76" t="s">
        <v>13416</v>
      </c>
      <c r="F14714" s="71"/>
      <c r="G14714" s="71"/>
    </row>
    <row r="14715" spans="1:7" x14ac:dyDescent="0.2">
      <c r="A14715" s="77">
        <v>660400</v>
      </c>
      <c r="B14715" s="76" t="s">
        <v>13417</v>
      </c>
      <c r="F14715" s="71"/>
      <c r="G14715" s="71"/>
    </row>
    <row r="14716" spans="1:7" x14ac:dyDescent="0.2">
      <c r="A14716" s="77">
        <v>660401</v>
      </c>
      <c r="B14716" s="76" t="s">
        <v>13418</v>
      </c>
      <c r="F14716" s="71"/>
      <c r="G14716" s="71"/>
    </row>
    <row r="14717" spans="1:7" x14ac:dyDescent="0.2">
      <c r="A14717" s="77">
        <v>660402</v>
      </c>
      <c r="B14717" s="76" t="s">
        <v>13419</v>
      </c>
      <c r="F14717" s="71"/>
      <c r="G14717" s="71"/>
    </row>
    <row r="14718" spans="1:7" x14ac:dyDescent="0.2">
      <c r="A14718" s="77">
        <v>660403</v>
      </c>
      <c r="B14718" s="76" t="s">
        <v>13420</v>
      </c>
      <c r="F14718" s="71"/>
      <c r="G14718" s="71"/>
    </row>
    <row r="14719" spans="1:7" x14ac:dyDescent="0.2">
      <c r="A14719" s="77">
        <v>660404</v>
      </c>
      <c r="B14719" s="76" t="s">
        <v>13421</v>
      </c>
      <c r="F14719" s="71"/>
      <c r="G14719" s="71"/>
    </row>
    <row r="14720" spans="1:7" x14ac:dyDescent="0.2">
      <c r="A14720" s="77">
        <v>660405</v>
      </c>
      <c r="B14720" s="76" t="s">
        <v>13422</v>
      </c>
      <c r="F14720" s="71"/>
      <c r="G14720" s="71"/>
    </row>
    <row r="14721" spans="1:7" x14ac:dyDescent="0.2">
      <c r="A14721" s="77">
        <v>660406</v>
      </c>
      <c r="B14721" s="76" t="s">
        <v>13423</v>
      </c>
      <c r="F14721" s="71"/>
      <c r="G14721" s="71"/>
    </row>
    <row r="14722" spans="1:7" x14ac:dyDescent="0.2">
      <c r="A14722" s="77">
        <v>660407</v>
      </c>
      <c r="B14722" s="76" t="s">
        <v>13424</v>
      </c>
      <c r="F14722" s="71"/>
      <c r="G14722" s="71"/>
    </row>
    <row r="14723" spans="1:7" x14ac:dyDescent="0.2">
      <c r="A14723" s="77">
        <v>660408</v>
      </c>
      <c r="B14723" s="76" t="s">
        <v>13425</v>
      </c>
      <c r="F14723" s="71"/>
      <c r="G14723" s="71"/>
    </row>
    <row r="14724" spans="1:7" x14ac:dyDescent="0.2">
      <c r="A14724" s="77">
        <v>660409</v>
      </c>
      <c r="B14724" s="76" t="s">
        <v>13426</v>
      </c>
      <c r="F14724" s="71"/>
      <c r="G14724" s="71"/>
    </row>
    <row r="14725" spans="1:7" x14ac:dyDescent="0.2">
      <c r="A14725" s="77">
        <v>660410</v>
      </c>
      <c r="B14725" s="76" t="s">
        <v>13427</v>
      </c>
      <c r="F14725" s="71"/>
      <c r="G14725" s="71"/>
    </row>
    <row r="14726" spans="1:7" x14ac:dyDescent="0.2">
      <c r="A14726" s="77">
        <v>660411</v>
      </c>
      <c r="B14726" s="76" t="s">
        <v>13428</v>
      </c>
      <c r="F14726" s="71"/>
      <c r="G14726" s="71"/>
    </row>
    <row r="14727" spans="1:7" x14ac:dyDescent="0.2">
      <c r="A14727" s="77">
        <v>660412</v>
      </c>
      <c r="B14727" s="76" t="s">
        <v>13429</v>
      </c>
      <c r="F14727" s="71"/>
      <c r="G14727" s="71"/>
    </row>
    <row r="14728" spans="1:7" x14ac:dyDescent="0.2">
      <c r="A14728" s="77">
        <v>660413</v>
      </c>
      <c r="B14728" s="76" t="s">
        <v>13430</v>
      </c>
      <c r="F14728" s="71"/>
      <c r="G14728" s="71"/>
    </row>
    <row r="14729" spans="1:7" x14ac:dyDescent="0.2">
      <c r="A14729" s="77">
        <v>660414</v>
      </c>
      <c r="B14729" s="76" t="s">
        <v>13431</v>
      </c>
      <c r="F14729" s="71"/>
      <c r="G14729" s="71"/>
    </row>
    <row r="14730" spans="1:7" x14ac:dyDescent="0.2">
      <c r="A14730" s="77">
        <v>660415</v>
      </c>
      <c r="B14730" s="76" t="s">
        <v>13432</v>
      </c>
      <c r="F14730" s="71"/>
      <c r="G14730" s="71"/>
    </row>
    <row r="14731" spans="1:7" x14ac:dyDescent="0.2">
      <c r="A14731" s="77">
        <v>660416</v>
      </c>
      <c r="B14731" s="76" t="s">
        <v>13433</v>
      </c>
      <c r="F14731" s="71"/>
      <c r="G14731" s="71"/>
    </row>
    <row r="14732" spans="1:7" x14ac:dyDescent="0.2">
      <c r="A14732" s="77">
        <v>660417</v>
      </c>
      <c r="B14732" s="76" t="s">
        <v>13434</v>
      </c>
      <c r="F14732" s="71"/>
      <c r="G14732" s="71"/>
    </row>
    <row r="14733" spans="1:7" x14ac:dyDescent="0.2">
      <c r="A14733" s="77">
        <v>660418</v>
      </c>
      <c r="B14733" s="76" t="s">
        <v>13435</v>
      </c>
      <c r="F14733" s="71"/>
      <c r="G14733" s="71"/>
    </row>
    <row r="14734" spans="1:7" x14ac:dyDescent="0.2">
      <c r="A14734" s="77">
        <v>660419</v>
      </c>
      <c r="B14734" s="76" t="s">
        <v>13436</v>
      </c>
      <c r="F14734" s="71"/>
      <c r="G14734" s="71"/>
    </row>
    <row r="14735" spans="1:7" x14ac:dyDescent="0.2">
      <c r="A14735" s="77">
        <v>660420</v>
      </c>
      <c r="B14735" s="76" t="s">
        <v>13437</v>
      </c>
      <c r="F14735" s="71"/>
      <c r="G14735" s="71"/>
    </row>
    <row r="14736" spans="1:7" x14ac:dyDescent="0.2">
      <c r="A14736" s="77">
        <v>660421</v>
      </c>
      <c r="B14736" s="76" t="s">
        <v>13438</v>
      </c>
      <c r="F14736" s="71"/>
      <c r="G14736" s="71"/>
    </row>
    <row r="14737" spans="1:7" x14ac:dyDescent="0.2">
      <c r="A14737" s="77">
        <v>660422</v>
      </c>
      <c r="B14737" s="76" t="s">
        <v>13439</v>
      </c>
      <c r="F14737" s="71"/>
      <c r="G14737" s="71"/>
    </row>
    <row r="14738" spans="1:7" x14ac:dyDescent="0.2">
      <c r="A14738" s="77">
        <v>660423</v>
      </c>
      <c r="B14738" s="76" t="s">
        <v>13440</v>
      </c>
      <c r="F14738" s="71"/>
      <c r="G14738" s="71"/>
    </row>
    <row r="14739" spans="1:7" x14ac:dyDescent="0.2">
      <c r="A14739" s="77">
        <v>660424</v>
      </c>
      <c r="B14739" s="76" t="s">
        <v>13441</v>
      </c>
      <c r="F14739" s="71"/>
      <c r="G14739" s="71"/>
    </row>
    <row r="14740" spans="1:7" x14ac:dyDescent="0.2">
      <c r="A14740" s="77">
        <v>660425</v>
      </c>
      <c r="B14740" s="76" t="s">
        <v>13442</v>
      </c>
      <c r="F14740" s="71"/>
      <c r="G14740" s="71"/>
    </row>
    <row r="14741" spans="1:7" x14ac:dyDescent="0.2">
      <c r="A14741" s="77">
        <v>660426</v>
      </c>
      <c r="B14741" s="76" t="s">
        <v>13443</v>
      </c>
      <c r="F14741" s="71"/>
      <c r="G14741" s="71"/>
    </row>
    <row r="14742" spans="1:7" x14ac:dyDescent="0.2">
      <c r="A14742" s="77">
        <v>660427</v>
      </c>
      <c r="B14742" s="76" t="s">
        <v>13444</v>
      </c>
      <c r="F14742" s="71"/>
      <c r="G14742" s="71"/>
    </row>
    <row r="14743" spans="1:7" x14ac:dyDescent="0.2">
      <c r="A14743" s="77">
        <v>660599</v>
      </c>
      <c r="B14743" s="76" t="s">
        <v>3082</v>
      </c>
      <c r="F14743" s="71"/>
      <c r="G14743" s="71"/>
    </row>
    <row r="14744" spans="1:7" x14ac:dyDescent="0.2">
      <c r="A14744" s="77">
        <v>660699</v>
      </c>
      <c r="B14744" s="76" t="s">
        <v>13445</v>
      </c>
      <c r="F14744" s="71"/>
      <c r="G14744" s="71"/>
    </row>
    <row r="14745" spans="1:7" x14ac:dyDescent="0.2">
      <c r="A14745" s="77">
        <v>660998</v>
      </c>
      <c r="B14745" s="76" t="s">
        <v>3633</v>
      </c>
      <c r="F14745" s="71"/>
      <c r="G14745" s="71"/>
    </row>
    <row r="14746" spans="1:7" x14ac:dyDescent="0.2">
      <c r="A14746" s="77">
        <v>660999</v>
      </c>
      <c r="B14746" s="76" t="s">
        <v>3083</v>
      </c>
      <c r="F14746" s="71"/>
      <c r="G14746" s="71"/>
    </row>
    <row r="14747" spans="1:7" x14ac:dyDescent="0.2">
      <c r="A14747" s="77">
        <v>670000</v>
      </c>
      <c r="B14747" s="76" t="s">
        <v>13446</v>
      </c>
      <c r="F14747" s="71"/>
      <c r="G14747" s="71"/>
    </row>
    <row r="14748" spans="1:7" x14ac:dyDescent="0.2">
      <c r="A14748" s="77">
        <v>670001</v>
      </c>
      <c r="B14748" s="76" t="s">
        <v>2453</v>
      </c>
      <c r="F14748" s="71"/>
      <c r="G14748" s="71"/>
    </row>
    <row r="14749" spans="1:7" x14ac:dyDescent="0.2">
      <c r="A14749" s="77">
        <v>670002</v>
      </c>
      <c r="B14749" s="76" t="s">
        <v>86</v>
      </c>
      <c r="F14749" s="71"/>
      <c r="G14749" s="71"/>
    </row>
    <row r="14750" spans="1:7" x14ac:dyDescent="0.2">
      <c r="A14750" s="77">
        <v>670003</v>
      </c>
      <c r="B14750" s="76" t="s">
        <v>13447</v>
      </c>
      <c r="F14750" s="71"/>
      <c r="G14750" s="71"/>
    </row>
    <row r="14751" spans="1:7" x14ac:dyDescent="0.2">
      <c r="A14751" s="77">
        <v>670004</v>
      </c>
      <c r="B14751" s="76" t="s">
        <v>2454</v>
      </c>
      <c r="F14751" s="71"/>
      <c r="G14751" s="71"/>
    </row>
    <row r="14752" spans="1:7" x14ac:dyDescent="0.2">
      <c r="A14752" s="77">
        <v>670005</v>
      </c>
      <c r="B14752" s="76" t="s">
        <v>2455</v>
      </c>
      <c r="F14752" s="71"/>
      <c r="G14752" s="71"/>
    </row>
    <row r="14753" spans="1:7" x14ac:dyDescent="0.2">
      <c r="A14753" s="77">
        <v>670006</v>
      </c>
      <c r="B14753" s="76" t="s">
        <v>2456</v>
      </c>
      <c r="F14753" s="71"/>
      <c r="G14753" s="71"/>
    </row>
    <row r="14754" spans="1:7" x14ac:dyDescent="0.2">
      <c r="A14754" s="77">
        <v>670007</v>
      </c>
      <c r="B14754" s="76" t="s">
        <v>2457</v>
      </c>
      <c r="F14754" s="71"/>
      <c r="G14754" s="71"/>
    </row>
    <row r="14755" spans="1:7" x14ac:dyDescent="0.2">
      <c r="A14755" s="77">
        <v>670008</v>
      </c>
      <c r="B14755" s="76" t="s">
        <v>13448</v>
      </c>
      <c r="F14755" s="71"/>
      <c r="G14755" s="71"/>
    </row>
    <row r="14756" spans="1:7" x14ac:dyDescent="0.2">
      <c r="A14756" s="77">
        <v>670009</v>
      </c>
      <c r="B14756" s="76" t="s">
        <v>13449</v>
      </c>
      <c r="F14756" s="71"/>
      <c r="G14756" s="71"/>
    </row>
    <row r="14757" spans="1:7" x14ac:dyDescent="0.2">
      <c r="A14757" s="77">
        <v>670010</v>
      </c>
      <c r="B14757" s="76" t="s">
        <v>2458</v>
      </c>
      <c r="F14757" s="71"/>
      <c r="G14757" s="71"/>
    </row>
    <row r="14758" spans="1:7" x14ac:dyDescent="0.2">
      <c r="A14758" s="77">
        <v>670011</v>
      </c>
      <c r="B14758" s="76" t="s">
        <v>2459</v>
      </c>
      <c r="F14758" s="71"/>
      <c r="G14758" s="71"/>
    </row>
    <row r="14759" spans="1:7" x14ac:dyDescent="0.2">
      <c r="A14759" s="77">
        <v>670012</v>
      </c>
      <c r="B14759" s="76" t="s">
        <v>2460</v>
      </c>
      <c r="F14759" s="71"/>
      <c r="G14759" s="71"/>
    </row>
    <row r="14760" spans="1:7" x14ac:dyDescent="0.2">
      <c r="A14760" s="77">
        <v>670013</v>
      </c>
      <c r="B14760" s="76" t="s">
        <v>2461</v>
      </c>
      <c r="F14760" s="71"/>
      <c r="G14760" s="71"/>
    </row>
    <row r="14761" spans="1:7" x14ac:dyDescent="0.2">
      <c r="A14761" s="77">
        <v>670014</v>
      </c>
      <c r="B14761" s="76" t="s">
        <v>2462</v>
      </c>
      <c r="F14761" s="71"/>
      <c r="G14761" s="71"/>
    </row>
    <row r="14762" spans="1:7" x14ac:dyDescent="0.2">
      <c r="A14762" s="77">
        <v>670015</v>
      </c>
      <c r="B14762" s="76" t="s">
        <v>2463</v>
      </c>
      <c r="F14762" s="71"/>
      <c r="G14762" s="71"/>
    </row>
    <row r="14763" spans="1:7" x14ac:dyDescent="0.2">
      <c r="A14763" s="77">
        <v>670016</v>
      </c>
      <c r="B14763" s="76" t="s">
        <v>2464</v>
      </c>
      <c r="F14763" s="71"/>
      <c r="G14763" s="71"/>
    </row>
    <row r="14764" spans="1:7" x14ac:dyDescent="0.2">
      <c r="A14764" s="77">
        <v>670017</v>
      </c>
      <c r="B14764" s="76" t="s">
        <v>2465</v>
      </c>
      <c r="F14764" s="71"/>
      <c r="G14764" s="71"/>
    </row>
    <row r="14765" spans="1:7" x14ac:dyDescent="0.2">
      <c r="A14765" s="77">
        <v>670018</v>
      </c>
      <c r="B14765" s="76" t="s">
        <v>4325</v>
      </c>
      <c r="F14765" s="71"/>
      <c r="G14765" s="71"/>
    </row>
    <row r="14766" spans="1:7" x14ac:dyDescent="0.2">
      <c r="A14766" s="77">
        <v>670019</v>
      </c>
      <c r="B14766" s="76" t="s">
        <v>2662</v>
      </c>
      <c r="F14766" s="71"/>
      <c r="G14766" s="71"/>
    </row>
    <row r="14767" spans="1:7" x14ac:dyDescent="0.2">
      <c r="A14767" s="77">
        <v>670020</v>
      </c>
      <c r="B14767" s="76" t="s">
        <v>15721</v>
      </c>
      <c r="F14767" s="71"/>
      <c r="G14767" s="71"/>
    </row>
    <row r="14768" spans="1:7" x14ac:dyDescent="0.2">
      <c r="A14768" s="77">
        <v>670021</v>
      </c>
      <c r="B14768" s="76" t="s">
        <v>13450</v>
      </c>
      <c r="F14768" s="71"/>
      <c r="G14768" s="71"/>
    </row>
    <row r="14769" spans="1:7" x14ac:dyDescent="0.2">
      <c r="A14769" s="77">
        <v>670022</v>
      </c>
      <c r="B14769" s="76" t="s">
        <v>13451</v>
      </c>
      <c r="F14769" s="71"/>
      <c r="G14769" s="71"/>
    </row>
    <row r="14770" spans="1:7" x14ac:dyDescent="0.2">
      <c r="A14770" s="77">
        <v>670023</v>
      </c>
      <c r="B14770" s="76" t="s">
        <v>13452</v>
      </c>
      <c r="F14770" s="71"/>
      <c r="G14770" s="71"/>
    </row>
    <row r="14771" spans="1:7" x14ac:dyDescent="0.2">
      <c r="A14771" s="77">
        <v>670024</v>
      </c>
      <c r="B14771" s="76" t="s">
        <v>13453</v>
      </c>
      <c r="F14771" s="71"/>
      <c r="G14771" s="71"/>
    </row>
    <row r="14772" spans="1:7" x14ac:dyDescent="0.2">
      <c r="A14772" s="77">
        <v>670025</v>
      </c>
      <c r="B14772" s="76" t="s">
        <v>13454</v>
      </c>
      <c r="F14772" s="71"/>
      <c r="G14772" s="71"/>
    </row>
    <row r="14773" spans="1:7" x14ac:dyDescent="0.2">
      <c r="A14773" s="77">
        <v>670026</v>
      </c>
      <c r="B14773" s="76" t="s">
        <v>13455</v>
      </c>
      <c r="F14773" s="71"/>
      <c r="G14773" s="71"/>
    </row>
    <row r="14774" spans="1:7" x14ac:dyDescent="0.2">
      <c r="A14774" s="77">
        <v>670027</v>
      </c>
      <c r="B14774" s="76" t="s">
        <v>13456</v>
      </c>
      <c r="F14774" s="71"/>
      <c r="G14774" s="71"/>
    </row>
    <row r="14775" spans="1:7" x14ac:dyDescent="0.2">
      <c r="A14775" s="77">
        <v>670028</v>
      </c>
      <c r="B14775" s="76" t="s">
        <v>13457</v>
      </c>
      <c r="F14775" s="71"/>
      <c r="G14775" s="71"/>
    </row>
    <row r="14776" spans="1:7" x14ac:dyDescent="0.2">
      <c r="A14776" s="77">
        <v>670029</v>
      </c>
      <c r="B14776" s="76" t="s">
        <v>14540</v>
      </c>
      <c r="F14776" s="71"/>
      <c r="G14776" s="71"/>
    </row>
    <row r="14777" spans="1:7" x14ac:dyDescent="0.2">
      <c r="A14777" s="77">
        <v>670030</v>
      </c>
      <c r="B14777" s="76" t="s">
        <v>2466</v>
      </c>
      <c r="F14777" s="71"/>
      <c r="G14777" s="71"/>
    </row>
    <row r="14778" spans="1:7" x14ac:dyDescent="0.2">
      <c r="A14778" s="77">
        <v>670031</v>
      </c>
      <c r="B14778" s="76" t="s">
        <v>2467</v>
      </c>
      <c r="F14778" s="71"/>
      <c r="G14778" s="71"/>
    </row>
    <row r="14779" spans="1:7" x14ac:dyDescent="0.2">
      <c r="A14779" s="77">
        <v>670032</v>
      </c>
      <c r="B14779" s="76" t="s">
        <v>3308</v>
      </c>
      <c r="F14779" s="71"/>
      <c r="G14779" s="71"/>
    </row>
    <row r="14780" spans="1:7" x14ac:dyDescent="0.2">
      <c r="A14780" s="77">
        <v>670033</v>
      </c>
      <c r="B14780" s="76" t="s">
        <v>3084</v>
      </c>
      <c r="F14780" s="71"/>
      <c r="G14780" s="71"/>
    </row>
    <row r="14781" spans="1:7" x14ac:dyDescent="0.2">
      <c r="A14781" s="77">
        <v>670034</v>
      </c>
      <c r="B14781" s="76" t="s">
        <v>13458</v>
      </c>
      <c r="F14781" s="71"/>
      <c r="G14781" s="71"/>
    </row>
    <row r="14782" spans="1:7" x14ac:dyDescent="0.2">
      <c r="A14782" s="77">
        <v>670035</v>
      </c>
      <c r="B14782" s="76" t="s">
        <v>2468</v>
      </c>
      <c r="F14782" s="71"/>
      <c r="G14782" s="71"/>
    </row>
    <row r="14783" spans="1:7" x14ac:dyDescent="0.2">
      <c r="A14783" s="77">
        <v>670036</v>
      </c>
      <c r="B14783" s="76" t="s">
        <v>13459</v>
      </c>
      <c r="F14783" s="71"/>
      <c r="G14783" s="71"/>
    </row>
    <row r="14784" spans="1:7" x14ac:dyDescent="0.2">
      <c r="A14784" s="77">
        <v>670037</v>
      </c>
      <c r="B14784" s="76" t="s">
        <v>2663</v>
      </c>
      <c r="F14784" s="71"/>
      <c r="G14784" s="71"/>
    </row>
    <row r="14785" spans="1:7" x14ac:dyDescent="0.2">
      <c r="A14785" s="77">
        <v>670038</v>
      </c>
      <c r="B14785" s="76" t="s">
        <v>2664</v>
      </c>
      <c r="F14785" s="71"/>
      <c r="G14785" s="71"/>
    </row>
    <row r="14786" spans="1:7" x14ac:dyDescent="0.2">
      <c r="A14786" s="77">
        <v>670039</v>
      </c>
      <c r="B14786" s="76" t="s">
        <v>2665</v>
      </c>
      <c r="F14786" s="71"/>
      <c r="G14786" s="71"/>
    </row>
    <row r="14787" spans="1:7" x14ac:dyDescent="0.2">
      <c r="A14787" s="77">
        <v>670040</v>
      </c>
      <c r="B14787" s="76" t="s">
        <v>2666</v>
      </c>
      <c r="F14787" s="71"/>
      <c r="G14787" s="71"/>
    </row>
    <row r="14788" spans="1:7" x14ac:dyDescent="0.2">
      <c r="A14788" s="77">
        <v>670041</v>
      </c>
      <c r="B14788" s="76" t="s">
        <v>13460</v>
      </c>
      <c r="F14788" s="71"/>
      <c r="G14788" s="71"/>
    </row>
    <row r="14789" spans="1:7" x14ac:dyDescent="0.2">
      <c r="A14789" s="77">
        <v>670042</v>
      </c>
      <c r="B14789" s="76" t="s">
        <v>13461</v>
      </c>
      <c r="F14789" s="71"/>
      <c r="G14789" s="71"/>
    </row>
    <row r="14790" spans="1:7" x14ac:dyDescent="0.2">
      <c r="A14790" s="77">
        <v>670043</v>
      </c>
      <c r="B14790" s="76" t="s">
        <v>2818</v>
      </c>
      <c r="F14790" s="71"/>
      <c r="G14790" s="71"/>
    </row>
    <row r="14791" spans="1:7" x14ac:dyDescent="0.2">
      <c r="A14791" s="77">
        <v>670044</v>
      </c>
      <c r="B14791" s="76" t="s">
        <v>2819</v>
      </c>
      <c r="F14791" s="71"/>
      <c r="G14791" s="71"/>
    </row>
    <row r="14792" spans="1:7" x14ac:dyDescent="0.2">
      <c r="A14792" s="77">
        <v>670045</v>
      </c>
      <c r="B14792" s="76" t="s">
        <v>2820</v>
      </c>
      <c r="F14792" s="71"/>
      <c r="G14792" s="71"/>
    </row>
    <row r="14793" spans="1:7" x14ac:dyDescent="0.2">
      <c r="A14793" s="77">
        <v>670046</v>
      </c>
      <c r="B14793" s="76" t="s">
        <v>2821</v>
      </c>
      <c r="F14793" s="71"/>
      <c r="G14793" s="71"/>
    </row>
    <row r="14794" spans="1:7" x14ac:dyDescent="0.2">
      <c r="A14794" s="77">
        <v>670047</v>
      </c>
      <c r="B14794" s="76" t="s">
        <v>13462</v>
      </c>
      <c r="F14794" s="71"/>
      <c r="G14794" s="71"/>
    </row>
    <row r="14795" spans="1:7" x14ac:dyDescent="0.2">
      <c r="A14795" s="77">
        <v>670048</v>
      </c>
      <c r="B14795" s="76" t="s">
        <v>2822</v>
      </c>
      <c r="F14795" s="71"/>
      <c r="G14795" s="71"/>
    </row>
    <row r="14796" spans="1:7" x14ac:dyDescent="0.2">
      <c r="A14796" s="77">
        <v>670049</v>
      </c>
      <c r="B14796" s="76" t="s">
        <v>2702</v>
      </c>
      <c r="F14796" s="71"/>
      <c r="G14796" s="71"/>
    </row>
    <row r="14797" spans="1:7" x14ac:dyDescent="0.2">
      <c r="A14797" s="77">
        <v>670050</v>
      </c>
      <c r="B14797" s="76" t="s">
        <v>2703</v>
      </c>
      <c r="F14797" s="71"/>
      <c r="G14797" s="71"/>
    </row>
    <row r="14798" spans="1:7" x14ac:dyDescent="0.2">
      <c r="A14798" s="77">
        <v>670051</v>
      </c>
      <c r="B14798" s="76" t="s">
        <v>2823</v>
      </c>
      <c r="F14798" s="71"/>
      <c r="G14798" s="71"/>
    </row>
    <row r="14799" spans="1:7" x14ac:dyDescent="0.2">
      <c r="A14799" s="77">
        <v>670052</v>
      </c>
      <c r="B14799" s="76" t="s">
        <v>5472</v>
      </c>
      <c r="F14799" s="71"/>
      <c r="G14799" s="71"/>
    </row>
    <row r="14800" spans="1:7" x14ac:dyDescent="0.2">
      <c r="A14800" s="77">
        <v>670053</v>
      </c>
      <c r="B14800" s="76" t="s">
        <v>2824</v>
      </c>
      <c r="F14800" s="71"/>
      <c r="G14800" s="71"/>
    </row>
    <row r="14801" spans="1:7" x14ac:dyDescent="0.2">
      <c r="A14801" s="77">
        <v>670054</v>
      </c>
      <c r="B14801" s="76" t="s">
        <v>2825</v>
      </c>
      <c r="F14801" s="71"/>
      <c r="G14801" s="71"/>
    </row>
    <row r="14802" spans="1:7" x14ac:dyDescent="0.2">
      <c r="A14802" s="77">
        <v>670055</v>
      </c>
      <c r="B14802" s="76" t="s">
        <v>13463</v>
      </c>
      <c r="F14802" s="71"/>
      <c r="G14802" s="71"/>
    </row>
    <row r="14803" spans="1:7" x14ac:dyDescent="0.2">
      <c r="A14803" s="77">
        <v>670056</v>
      </c>
      <c r="B14803" s="76" t="s">
        <v>13464</v>
      </c>
      <c r="F14803" s="71"/>
      <c r="G14803" s="71"/>
    </row>
    <row r="14804" spans="1:7" x14ac:dyDescent="0.2">
      <c r="A14804" s="77">
        <v>670057</v>
      </c>
      <c r="B14804" s="76" t="s">
        <v>3085</v>
      </c>
      <c r="F14804" s="71"/>
      <c r="G14804" s="71"/>
    </row>
    <row r="14805" spans="1:7" x14ac:dyDescent="0.2">
      <c r="A14805" s="77">
        <v>670058</v>
      </c>
      <c r="B14805" s="76" t="s">
        <v>13465</v>
      </c>
      <c r="F14805" s="71"/>
      <c r="G14805" s="71"/>
    </row>
    <row r="14806" spans="1:7" x14ac:dyDescent="0.2">
      <c r="A14806" s="77">
        <v>670059</v>
      </c>
      <c r="B14806" s="76" t="s">
        <v>3086</v>
      </c>
      <c r="F14806" s="71"/>
      <c r="G14806" s="71"/>
    </row>
    <row r="14807" spans="1:7" x14ac:dyDescent="0.2">
      <c r="A14807" s="77">
        <v>670060</v>
      </c>
      <c r="B14807" s="76" t="s">
        <v>3087</v>
      </c>
      <c r="F14807" s="71"/>
      <c r="G14807" s="71"/>
    </row>
    <row r="14808" spans="1:7" x14ac:dyDescent="0.2">
      <c r="A14808" s="77">
        <v>670061</v>
      </c>
      <c r="B14808" s="76" t="s">
        <v>3139</v>
      </c>
      <c r="F14808" s="71"/>
      <c r="G14808" s="71"/>
    </row>
    <row r="14809" spans="1:7" x14ac:dyDescent="0.2">
      <c r="A14809" s="77">
        <v>670062</v>
      </c>
      <c r="B14809" s="76" t="s">
        <v>5236</v>
      </c>
      <c r="F14809" s="71"/>
      <c r="G14809" s="71"/>
    </row>
    <row r="14810" spans="1:7" x14ac:dyDescent="0.2">
      <c r="A14810" s="77">
        <v>670063</v>
      </c>
      <c r="B14810" s="76" t="s">
        <v>5473</v>
      </c>
      <c r="F14810" s="71"/>
      <c r="G14810" s="71"/>
    </row>
    <row r="14811" spans="1:7" x14ac:dyDescent="0.2">
      <c r="A14811" s="77">
        <v>670064</v>
      </c>
      <c r="B14811" s="76" t="s">
        <v>3309</v>
      </c>
      <c r="F14811" s="71"/>
      <c r="G14811" s="71"/>
    </row>
    <row r="14812" spans="1:7" x14ac:dyDescent="0.2">
      <c r="A14812" s="77">
        <v>670065</v>
      </c>
      <c r="B14812" s="76" t="s">
        <v>3425</v>
      </c>
      <c r="F14812" s="71"/>
      <c r="G14812" s="71"/>
    </row>
    <row r="14813" spans="1:7" x14ac:dyDescent="0.2">
      <c r="A14813" s="77">
        <v>670066</v>
      </c>
      <c r="B14813" s="76" t="s">
        <v>3634</v>
      </c>
      <c r="F14813" s="71"/>
      <c r="G14813" s="71"/>
    </row>
    <row r="14814" spans="1:7" x14ac:dyDescent="0.2">
      <c r="A14814" s="77">
        <v>670067</v>
      </c>
      <c r="B14814" s="76" t="s">
        <v>13466</v>
      </c>
      <c r="F14814" s="71"/>
      <c r="G14814" s="71"/>
    </row>
    <row r="14815" spans="1:7" x14ac:dyDescent="0.2">
      <c r="A14815" s="77">
        <v>670068</v>
      </c>
      <c r="B14815" s="76" t="s">
        <v>13467</v>
      </c>
      <c r="F14815" s="71"/>
      <c r="G14815" s="71"/>
    </row>
    <row r="14816" spans="1:7" x14ac:dyDescent="0.2">
      <c r="A14816" s="77">
        <v>670069</v>
      </c>
      <c r="B14816" s="76" t="s">
        <v>3851</v>
      </c>
      <c r="F14816" s="71"/>
      <c r="G14816" s="71"/>
    </row>
    <row r="14817" spans="1:7" x14ac:dyDescent="0.2">
      <c r="A14817" s="77">
        <v>670070</v>
      </c>
      <c r="B14817" s="76" t="s">
        <v>3852</v>
      </c>
      <c r="F14817" s="71"/>
      <c r="G14817" s="71"/>
    </row>
    <row r="14818" spans="1:7" x14ac:dyDescent="0.2">
      <c r="A14818" s="77">
        <v>670071</v>
      </c>
      <c r="B14818" s="76" t="s">
        <v>3853</v>
      </c>
      <c r="F14818" s="71"/>
      <c r="G14818" s="71"/>
    </row>
    <row r="14819" spans="1:7" x14ac:dyDescent="0.2">
      <c r="A14819" s="77">
        <v>670072</v>
      </c>
      <c r="B14819" s="76" t="s">
        <v>3999</v>
      </c>
      <c r="F14819" s="71"/>
      <c r="G14819" s="71"/>
    </row>
    <row r="14820" spans="1:7" x14ac:dyDescent="0.2">
      <c r="A14820" s="77">
        <v>670073</v>
      </c>
      <c r="B14820" s="76" t="s">
        <v>4000</v>
      </c>
      <c r="F14820" s="71"/>
      <c r="G14820" s="71"/>
    </row>
    <row r="14821" spans="1:7" x14ac:dyDescent="0.2">
      <c r="A14821" s="77">
        <v>670074</v>
      </c>
      <c r="B14821" s="76" t="s">
        <v>4283</v>
      </c>
      <c r="F14821" s="71"/>
      <c r="G14821" s="71"/>
    </row>
    <row r="14822" spans="1:7" x14ac:dyDescent="0.2">
      <c r="A14822" s="77">
        <v>670075</v>
      </c>
      <c r="B14822" s="76" t="s">
        <v>4328</v>
      </c>
      <c r="F14822" s="71"/>
      <c r="G14822" s="71"/>
    </row>
    <row r="14823" spans="1:7" x14ac:dyDescent="0.2">
      <c r="A14823" s="77">
        <v>670076</v>
      </c>
      <c r="B14823" s="76" t="s">
        <v>4327</v>
      </c>
      <c r="F14823" s="71"/>
      <c r="G14823" s="71"/>
    </row>
    <row r="14824" spans="1:7" x14ac:dyDescent="0.2">
      <c r="A14824" s="77">
        <v>670077</v>
      </c>
      <c r="B14824" s="76" t="s">
        <v>4462</v>
      </c>
      <c r="F14824" s="71"/>
      <c r="G14824" s="71"/>
    </row>
    <row r="14825" spans="1:7" x14ac:dyDescent="0.2">
      <c r="A14825" s="77">
        <v>670078</v>
      </c>
      <c r="B14825" s="76" t="s">
        <v>4998</v>
      </c>
      <c r="F14825" s="71"/>
      <c r="G14825" s="71"/>
    </row>
    <row r="14826" spans="1:7" x14ac:dyDescent="0.2">
      <c r="A14826" s="77">
        <v>670079</v>
      </c>
      <c r="B14826" s="76" t="s">
        <v>5237</v>
      </c>
      <c r="F14826" s="71"/>
      <c r="G14826" s="71"/>
    </row>
    <row r="14827" spans="1:7" x14ac:dyDescent="0.2">
      <c r="A14827" s="77">
        <v>670080</v>
      </c>
      <c r="B14827" s="76" t="s">
        <v>5238</v>
      </c>
      <c r="F14827" s="71"/>
      <c r="G14827" s="71"/>
    </row>
    <row r="14828" spans="1:7" x14ac:dyDescent="0.2">
      <c r="A14828" s="77">
        <v>670081</v>
      </c>
      <c r="B14828" s="76" t="s">
        <v>5239</v>
      </c>
      <c r="F14828" s="71"/>
      <c r="G14828" s="71"/>
    </row>
    <row r="14829" spans="1:7" x14ac:dyDescent="0.2">
      <c r="A14829" s="77">
        <v>670082</v>
      </c>
      <c r="B14829" s="76" t="s">
        <v>5240</v>
      </c>
      <c r="F14829" s="71"/>
      <c r="G14829" s="71"/>
    </row>
    <row r="14830" spans="1:7" x14ac:dyDescent="0.2">
      <c r="A14830" s="77">
        <v>670083</v>
      </c>
      <c r="B14830" s="76" t="s">
        <v>5241</v>
      </c>
      <c r="F14830" s="71"/>
      <c r="G14830" s="71"/>
    </row>
    <row r="14831" spans="1:7" x14ac:dyDescent="0.2">
      <c r="A14831" s="77">
        <v>670084</v>
      </c>
      <c r="B14831" s="76" t="s">
        <v>5474</v>
      </c>
      <c r="F14831" s="71"/>
      <c r="G14831" s="71"/>
    </row>
    <row r="14832" spans="1:7" x14ac:dyDescent="0.2">
      <c r="A14832" s="77">
        <v>670085</v>
      </c>
      <c r="B14832" s="76" t="s">
        <v>3087</v>
      </c>
      <c r="F14832" s="71"/>
      <c r="G14832" s="71"/>
    </row>
    <row r="14833" spans="1:7" x14ac:dyDescent="0.2">
      <c r="A14833" s="77">
        <v>670086</v>
      </c>
      <c r="B14833" s="76" t="s">
        <v>13468</v>
      </c>
      <c r="F14833" s="71"/>
      <c r="G14833" s="71"/>
    </row>
    <row r="14834" spans="1:7" x14ac:dyDescent="0.2">
      <c r="A14834" s="77">
        <v>670087</v>
      </c>
      <c r="B14834" s="76" t="s">
        <v>15304</v>
      </c>
      <c r="F14834" s="71"/>
      <c r="G14834" s="71"/>
    </row>
    <row r="14835" spans="1:7" x14ac:dyDescent="0.2">
      <c r="A14835" s="77">
        <v>670097</v>
      </c>
      <c r="B14835" s="76" t="s">
        <v>4502</v>
      </c>
      <c r="F14835" s="71"/>
      <c r="G14835" s="71"/>
    </row>
    <row r="14836" spans="1:7" x14ac:dyDescent="0.2">
      <c r="A14836" s="77">
        <v>670099</v>
      </c>
      <c r="B14836" s="76" t="s">
        <v>15433</v>
      </c>
      <c r="F14836" s="71"/>
      <c r="G14836" s="71"/>
    </row>
    <row r="14837" spans="1:7" x14ac:dyDescent="0.2">
      <c r="A14837" s="77">
        <v>670100</v>
      </c>
      <c r="B14837" s="76" t="s">
        <v>3797</v>
      </c>
      <c r="F14837" s="71"/>
      <c r="G14837" s="71"/>
    </row>
    <row r="14838" spans="1:7" x14ac:dyDescent="0.2">
      <c r="A14838" s="77">
        <v>670101</v>
      </c>
      <c r="B14838" s="76" t="s">
        <v>3798</v>
      </c>
      <c r="F14838" s="71"/>
      <c r="G14838" s="71"/>
    </row>
    <row r="14839" spans="1:7" x14ac:dyDescent="0.2">
      <c r="A14839" s="77">
        <v>670102</v>
      </c>
      <c r="B14839" s="76" t="s">
        <v>3854</v>
      </c>
      <c r="F14839" s="71"/>
      <c r="G14839" s="71"/>
    </row>
    <row r="14840" spans="1:7" x14ac:dyDescent="0.2">
      <c r="A14840" s="77">
        <v>670103</v>
      </c>
      <c r="B14840" s="76" t="s">
        <v>3855</v>
      </c>
      <c r="F14840" s="71"/>
      <c r="G14840" s="71"/>
    </row>
    <row r="14841" spans="1:7" x14ac:dyDescent="0.2">
      <c r="A14841" s="77">
        <v>670104</v>
      </c>
      <c r="B14841" s="76" t="s">
        <v>3856</v>
      </c>
      <c r="F14841" s="71"/>
      <c r="G14841" s="71"/>
    </row>
    <row r="14842" spans="1:7" x14ac:dyDescent="0.2">
      <c r="A14842" s="77">
        <v>670105</v>
      </c>
      <c r="B14842" s="76" t="s">
        <v>3857</v>
      </c>
      <c r="F14842" s="71"/>
      <c r="G14842" s="71"/>
    </row>
    <row r="14843" spans="1:7" x14ac:dyDescent="0.2">
      <c r="A14843" s="77">
        <v>670106</v>
      </c>
      <c r="B14843" s="76" t="s">
        <v>3938</v>
      </c>
      <c r="F14843" s="71"/>
      <c r="G14843" s="71"/>
    </row>
    <row r="14844" spans="1:7" x14ac:dyDescent="0.2">
      <c r="A14844" s="77">
        <v>670107</v>
      </c>
      <c r="B14844" s="76" t="s">
        <v>4001</v>
      </c>
      <c r="F14844" s="71"/>
      <c r="G14844" s="71"/>
    </row>
    <row r="14845" spans="1:7" x14ac:dyDescent="0.2">
      <c r="A14845" s="77">
        <v>670108</v>
      </c>
      <c r="B14845" s="76" t="s">
        <v>4002</v>
      </c>
      <c r="F14845" s="71"/>
      <c r="G14845" s="71"/>
    </row>
    <row r="14846" spans="1:7" x14ac:dyDescent="0.2">
      <c r="A14846" s="77">
        <v>670109</v>
      </c>
      <c r="B14846" s="76" t="s">
        <v>4003</v>
      </c>
      <c r="F14846" s="71"/>
      <c r="G14846" s="71"/>
    </row>
    <row r="14847" spans="1:7" x14ac:dyDescent="0.2">
      <c r="A14847" s="77">
        <v>670110</v>
      </c>
      <c r="B14847" s="76" t="s">
        <v>4004</v>
      </c>
      <c r="F14847" s="71"/>
      <c r="G14847" s="71"/>
    </row>
    <row r="14848" spans="1:7" x14ac:dyDescent="0.2">
      <c r="A14848" s="77">
        <v>670111</v>
      </c>
      <c r="B14848" s="76" t="s">
        <v>4005</v>
      </c>
      <c r="F14848" s="71"/>
      <c r="G14848" s="71"/>
    </row>
    <row r="14849" spans="1:7" x14ac:dyDescent="0.2">
      <c r="A14849" s="77">
        <v>670112</v>
      </c>
      <c r="B14849" s="76" t="s">
        <v>4059</v>
      </c>
      <c r="F14849" s="71"/>
      <c r="G14849" s="71"/>
    </row>
    <row r="14850" spans="1:7" x14ac:dyDescent="0.2">
      <c r="A14850" s="77">
        <v>670113</v>
      </c>
      <c r="B14850" s="76" t="s">
        <v>4060</v>
      </c>
      <c r="F14850" s="71"/>
      <c r="G14850" s="71"/>
    </row>
    <row r="14851" spans="1:7" x14ac:dyDescent="0.2">
      <c r="A14851" s="77">
        <v>670114</v>
      </c>
      <c r="B14851" s="76" t="s">
        <v>4061</v>
      </c>
      <c r="F14851" s="71"/>
      <c r="G14851" s="71"/>
    </row>
    <row r="14852" spans="1:7" x14ac:dyDescent="0.2">
      <c r="A14852" s="77">
        <v>670115</v>
      </c>
      <c r="B14852" s="76" t="s">
        <v>4062</v>
      </c>
      <c r="F14852" s="71"/>
      <c r="G14852" s="71"/>
    </row>
    <row r="14853" spans="1:7" x14ac:dyDescent="0.2">
      <c r="A14853" s="77">
        <v>670116</v>
      </c>
      <c r="B14853" s="76" t="s">
        <v>4063</v>
      </c>
      <c r="F14853" s="71"/>
      <c r="G14853" s="71"/>
    </row>
    <row r="14854" spans="1:7" x14ac:dyDescent="0.2">
      <c r="A14854" s="77">
        <v>670117</v>
      </c>
      <c r="B14854" s="76" t="s">
        <v>4064</v>
      </c>
      <c r="F14854" s="71"/>
      <c r="G14854" s="71"/>
    </row>
    <row r="14855" spans="1:7" x14ac:dyDescent="0.2">
      <c r="A14855" s="77">
        <v>670118</v>
      </c>
      <c r="B14855" s="76" t="s">
        <v>4065</v>
      </c>
      <c r="F14855" s="71"/>
      <c r="G14855" s="71"/>
    </row>
    <row r="14856" spans="1:7" x14ac:dyDescent="0.2">
      <c r="A14856" s="77">
        <v>670119</v>
      </c>
      <c r="B14856" s="76" t="s">
        <v>4154</v>
      </c>
      <c r="F14856" s="71"/>
      <c r="G14856" s="71"/>
    </row>
    <row r="14857" spans="1:7" x14ac:dyDescent="0.2">
      <c r="A14857" s="77">
        <v>670120</v>
      </c>
      <c r="B14857" s="76" t="s">
        <v>15434</v>
      </c>
      <c r="F14857" s="71"/>
      <c r="G14857" s="71"/>
    </row>
    <row r="14858" spans="1:7" x14ac:dyDescent="0.2">
      <c r="A14858" s="77">
        <v>670121</v>
      </c>
      <c r="B14858" s="76" t="s">
        <v>4155</v>
      </c>
      <c r="F14858" s="71"/>
      <c r="G14858" s="71"/>
    </row>
    <row r="14859" spans="1:7" x14ac:dyDescent="0.2">
      <c r="A14859" s="77">
        <v>670122</v>
      </c>
      <c r="B14859" s="76" t="s">
        <v>4156</v>
      </c>
      <c r="F14859" s="71"/>
      <c r="G14859" s="71"/>
    </row>
    <row r="14860" spans="1:7" x14ac:dyDescent="0.2">
      <c r="A14860" s="77">
        <v>670123</v>
      </c>
      <c r="B14860" s="76" t="s">
        <v>4157</v>
      </c>
      <c r="F14860" s="71"/>
      <c r="G14860" s="71"/>
    </row>
    <row r="14861" spans="1:7" x14ac:dyDescent="0.2">
      <c r="A14861" s="77">
        <v>670124</v>
      </c>
      <c r="B14861" s="76" t="s">
        <v>4158</v>
      </c>
      <c r="F14861" s="71"/>
      <c r="G14861" s="71"/>
    </row>
    <row r="14862" spans="1:7" x14ac:dyDescent="0.2">
      <c r="A14862" s="77">
        <v>670125</v>
      </c>
      <c r="B14862" s="76" t="s">
        <v>4284</v>
      </c>
      <c r="F14862" s="71"/>
      <c r="G14862" s="71"/>
    </row>
    <row r="14863" spans="1:7" x14ac:dyDescent="0.2">
      <c r="A14863" s="77">
        <v>670126</v>
      </c>
      <c r="B14863" s="76" t="s">
        <v>4285</v>
      </c>
      <c r="F14863" s="71"/>
      <c r="G14863" s="71"/>
    </row>
    <row r="14864" spans="1:7" x14ac:dyDescent="0.2">
      <c r="A14864" s="77">
        <v>670127</v>
      </c>
      <c r="B14864" s="76" t="s">
        <v>4286</v>
      </c>
      <c r="F14864" s="71"/>
      <c r="G14864" s="71"/>
    </row>
    <row r="14865" spans="1:7" x14ac:dyDescent="0.2">
      <c r="A14865" s="77">
        <v>670128</v>
      </c>
      <c r="B14865" s="76" t="s">
        <v>4287</v>
      </c>
      <c r="F14865" s="71"/>
      <c r="G14865" s="71"/>
    </row>
    <row r="14866" spans="1:7" x14ac:dyDescent="0.2">
      <c r="A14866" s="77">
        <v>670129</v>
      </c>
      <c r="B14866" s="76" t="s">
        <v>4288</v>
      </c>
      <c r="F14866" s="71"/>
      <c r="G14866" s="71"/>
    </row>
    <row r="14867" spans="1:7" x14ac:dyDescent="0.2">
      <c r="A14867" s="77">
        <v>670130</v>
      </c>
      <c r="B14867" s="76" t="s">
        <v>4289</v>
      </c>
      <c r="F14867" s="71"/>
      <c r="G14867" s="71"/>
    </row>
    <row r="14868" spans="1:7" x14ac:dyDescent="0.2">
      <c r="A14868" s="77">
        <v>670131</v>
      </c>
      <c r="B14868" s="76" t="s">
        <v>4290</v>
      </c>
      <c r="F14868" s="71"/>
      <c r="G14868" s="71"/>
    </row>
    <row r="14869" spans="1:7" x14ac:dyDescent="0.2">
      <c r="A14869" s="77">
        <v>670132</v>
      </c>
      <c r="B14869" s="76" t="s">
        <v>4291</v>
      </c>
      <c r="F14869" s="71"/>
      <c r="G14869" s="71"/>
    </row>
    <row r="14870" spans="1:7" x14ac:dyDescent="0.2">
      <c r="A14870" s="77">
        <v>670133</v>
      </c>
      <c r="B14870" s="76" t="s">
        <v>4292</v>
      </c>
      <c r="F14870" s="71"/>
      <c r="G14870" s="71"/>
    </row>
    <row r="14871" spans="1:7" x14ac:dyDescent="0.2">
      <c r="A14871" s="77">
        <v>670134</v>
      </c>
      <c r="B14871" s="76" t="s">
        <v>4293</v>
      </c>
      <c r="F14871" s="71"/>
      <c r="G14871" s="71"/>
    </row>
    <row r="14872" spans="1:7" x14ac:dyDescent="0.2">
      <c r="A14872" s="77">
        <v>670135</v>
      </c>
      <c r="B14872" s="76" t="s">
        <v>4389</v>
      </c>
      <c r="F14872" s="71"/>
      <c r="G14872" s="71"/>
    </row>
    <row r="14873" spans="1:7" x14ac:dyDescent="0.2">
      <c r="A14873" s="77">
        <v>670136</v>
      </c>
      <c r="B14873" s="76" t="s">
        <v>4669</v>
      </c>
      <c r="F14873" s="71"/>
      <c r="G14873" s="71"/>
    </row>
    <row r="14874" spans="1:7" x14ac:dyDescent="0.2">
      <c r="A14874" s="77">
        <v>670137</v>
      </c>
      <c r="B14874" s="76" t="s">
        <v>14875</v>
      </c>
      <c r="F14874" s="71"/>
      <c r="G14874" s="71"/>
    </row>
    <row r="14875" spans="1:7" x14ac:dyDescent="0.2">
      <c r="A14875" s="77">
        <v>670200</v>
      </c>
      <c r="B14875" s="76" t="s">
        <v>4006</v>
      </c>
      <c r="F14875" s="71"/>
      <c r="G14875" s="71"/>
    </row>
    <row r="14876" spans="1:7" x14ac:dyDescent="0.2">
      <c r="A14876" s="77">
        <v>670201</v>
      </c>
      <c r="B14876" s="76" t="s">
        <v>14541</v>
      </c>
      <c r="F14876" s="71"/>
      <c r="G14876" s="71"/>
    </row>
    <row r="14877" spans="1:7" x14ac:dyDescent="0.2">
      <c r="A14877" s="77">
        <v>670202</v>
      </c>
      <c r="B14877" s="76" t="s">
        <v>4159</v>
      </c>
      <c r="F14877" s="71"/>
      <c r="G14877" s="71"/>
    </row>
    <row r="14878" spans="1:7" x14ac:dyDescent="0.2">
      <c r="A14878" s="77">
        <v>670203</v>
      </c>
      <c r="B14878" s="76" t="s">
        <v>14542</v>
      </c>
      <c r="F14878" s="71"/>
      <c r="G14878" s="71"/>
    </row>
    <row r="14879" spans="1:7" x14ac:dyDescent="0.2">
      <c r="A14879" s="77">
        <v>670204</v>
      </c>
      <c r="B14879" s="76" t="s">
        <v>14543</v>
      </c>
      <c r="F14879" s="71"/>
      <c r="G14879" s="71"/>
    </row>
    <row r="14880" spans="1:7" x14ac:dyDescent="0.2">
      <c r="A14880" s="77">
        <v>670205</v>
      </c>
      <c r="B14880" s="76" t="s">
        <v>4160</v>
      </c>
      <c r="F14880" s="71"/>
      <c r="G14880" s="71"/>
    </row>
    <row r="14881" spans="1:7" x14ac:dyDescent="0.2">
      <c r="A14881" s="77">
        <v>670206</v>
      </c>
      <c r="B14881" s="76" t="s">
        <v>13469</v>
      </c>
      <c r="F14881" s="71"/>
      <c r="G14881" s="71"/>
    </row>
    <row r="14882" spans="1:7" x14ac:dyDescent="0.2">
      <c r="A14882" s="77">
        <v>670207</v>
      </c>
      <c r="B14882" s="76" t="s">
        <v>14544</v>
      </c>
      <c r="F14882" s="71"/>
      <c r="G14882" s="71"/>
    </row>
    <row r="14883" spans="1:7" x14ac:dyDescent="0.2">
      <c r="A14883" s="77">
        <v>670208</v>
      </c>
      <c r="B14883" s="76" t="s">
        <v>4294</v>
      </c>
      <c r="F14883" s="71"/>
      <c r="G14883" s="71"/>
    </row>
    <row r="14884" spans="1:7" x14ac:dyDescent="0.2">
      <c r="A14884" s="77">
        <v>670209</v>
      </c>
      <c r="B14884" s="76" t="s">
        <v>4295</v>
      </c>
      <c r="F14884" s="71"/>
      <c r="G14884" s="71"/>
    </row>
    <row r="14885" spans="1:7" x14ac:dyDescent="0.2">
      <c r="A14885" s="77">
        <v>670210</v>
      </c>
      <c r="B14885" s="76" t="s">
        <v>4296</v>
      </c>
      <c r="F14885" s="71"/>
      <c r="G14885" s="71"/>
    </row>
    <row r="14886" spans="1:7" x14ac:dyDescent="0.2">
      <c r="A14886" s="77">
        <v>670211</v>
      </c>
      <c r="B14886" s="76" t="s">
        <v>4297</v>
      </c>
      <c r="F14886" s="71"/>
      <c r="G14886" s="71"/>
    </row>
    <row r="14887" spans="1:7" x14ac:dyDescent="0.2">
      <c r="A14887" s="77">
        <v>670212</v>
      </c>
      <c r="B14887" s="76" t="s">
        <v>4352</v>
      </c>
      <c r="F14887" s="71"/>
      <c r="G14887" s="71"/>
    </row>
    <row r="14888" spans="1:7" x14ac:dyDescent="0.2">
      <c r="A14888" s="77">
        <v>670213</v>
      </c>
      <c r="B14888" s="76" t="s">
        <v>4337</v>
      </c>
      <c r="F14888" s="71"/>
      <c r="G14888" s="71"/>
    </row>
    <row r="14889" spans="1:7" x14ac:dyDescent="0.2">
      <c r="A14889" s="77">
        <v>670214</v>
      </c>
      <c r="B14889" s="76" t="s">
        <v>4377</v>
      </c>
      <c r="F14889" s="71"/>
      <c r="G14889" s="71"/>
    </row>
    <row r="14890" spans="1:7" x14ac:dyDescent="0.2">
      <c r="A14890" s="77">
        <v>670215</v>
      </c>
      <c r="B14890" s="76" t="s">
        <v>14545</v>
      </c>
      <c r="F14890" s="71"/>
      <c r="G14890" s="71"/>
    </row>
    <row r="14891" spans="1:7" x14ac:dyDescent="0.2">
      <c r="A14891" s="77">
        <v>670216</v>
      </c>
      <c r="B14891" s="76" t="s">
        <v>4817</v>
      </c>
      <c r="F14891" s="71"/>
      <c r="G14891" s="71"/>
    </row>
    <row r="14892" spans="1:7" x14ac:dyDescent="0.2">
      <c r="A14892" s="77">
        <v>670217</v>
      </c>
      <c r="B14892" s="76" t="s">
        <v>4701</v>
      </c>
      <c r="F14892" s="71"/>
      <c r="G14892" s="71"/>
    </row>
    <row r="14893" spans="1:7" x14ac:dyDescent="0.2">
      <c r="A14893" s="77">
        <v>670218</v>
      </c>
      <c r="B14893" s="76" t="s">
        <v>4700</v>
      </c>
      <c r="F14893" s="71"/>
      <c r="G14893" s="71"/>
    </row>
    <row r="14894" spans="1:7" x14ac:dyDescent="0.2">
      <c r="A14894" s="77">
        <v>670219</v>
      </c>
      <c r="B14894" s="76" t="s">
        <v>4702</v>
      </c>
      <c r="F14894" s="71"/>
      <c r="G14894" s="71"/>
    </row>
    <row r="14895" spans="1:7" x14ac:dyDescent="0.2">
      <c r="A14895" s="77">
        <v>670220</v>
      </c>
      <c r="B14895" s="76" t="s">
        <v>4802</v>
      </c>
      <c r="F14895" s="71"/>
      <c r="G14895" s="71"/>
    </row>
    <row r="14896" spans="1:7" x14ac:dyDescent="0.2">
      <c r="A14896" s="77">
        <v>670221</v>
      </c>
      <c r="B14896" s="76" t="s">
        <v>4914</v>
      </c>
      <c r="F14896" s="71"/>
      <c r="G14896" s="71"/>
    </row>
    <row r="14897" spans="1:7" x14ac:dyDescent="0.2">
      <c r="A14897" s="77">
        <v>670222</v>
      </c>
      <c r="B14897" s="76" t="s">
        <v>5477</v>
      </c>
      <c r="F14897" s="71"/>
      <c r="G14897" s="71"/>
    </row>
    <row r="14898" spans="1:7" x14ac:dyDescent="0.2">
      <c r="A14898" s="77">
        <v>670223</v>
      </c>
      <c r="B14898" s="76" t="s">
        <v>14876</v>
      </c>
      <c r="F14898" s="71"/>
      <c r="G14898" s="71"/>
    </row>
    <row r="14899" spans="1:7" x14ac:dyDescent="0.2">
      <c r="A14899" s="77">
        <v>680001</v>
      </c>
      <c r="B14899" s="76" t="s">
        <v>13470</v>
      </c>
      <c r="F14899" s="71"/>
      <c r="G14899" s="71"/>
    </row>
    <row r="14900" spans="1:7" x14ac:dyDescent="0.2">
      <c r="A14900" s="77">
        <v>680002</v>
      </c>
      <c r="B14900" s="76" t="s">
        <v>13471</v>
      </c>
      <c r="F14900" s="71"/>
      <c r="G14900" s="71"/>
    </row>
    <row r="14901" spans="1:7" x14ac:dyDescent="0.2">
      <c r="A14901" s="77">
        <v>680003</v>
      </c>
      <c r="B14901" s="76" t="s">
        <v>13472</v>
      </c>
      <c r="F14901" s="71"/>
      <c r="G14901" s="71"/>
    </row>
    <row r="14902" spans="1:7" x14ac:dyDescent="0.2">
      <c r="A14902" s="77">
        <v>680004</v>
      </c>
      <c r="B14902" s="76" t="s">
        <v>13473</v>
      </c>
      <c r="F14902" s="71"/>
      <c r="G14902" s="71"/>
    </row>
    <row r="14903" spans="1:7" x14ac:dyDescent="0.2">
      <c r="A14903" s="77">
        <v>690001</v>
      </c>
      <c r="B14903" s="76" t="s">
        <v>13474</v>
      </c>
      <c r="F14903" s="71"/>
      <c r="G14903" s="71"/>
    </row>
    <row r="14904" spans="1:7" x14ac:dyDescent="0.2">
      <c r="A14904" s="77">
        <v>690002</v>
      </c>
      <c r="B14904" s="76" t="s">
        <v>13475</v>
      </c>
      <c r="F14904" s="71"/>
      <c r="G14904" s="71"/>
    </row>
    <row r="14905" spans="1:7" x14ac:dyDescent="0.2">
      <c r="A14905" s="77">
        <v>690003</v>
      </c>
      <c r="B14905" s="76" t="s">
        <v>97</v>
      </c>
      <c r="F14905" s="71"/>
      <c r="G14905" s="71"/>
    </row>
    <row r="14906" spans="1:7" x14ac:dyDescent="0.2">
      <c r="A14906" s="77">
        <v>690004</v>
      </c>
      <c r="B14906" s="76" t="s">
        <v>98</v>
      </c>
      <c r="F14906" s="71"/>
      <c r="G14906" s="71"/>
    </row>
    <row r="14907" spans="1:7" x14ac:dyDescent="0.2">
      <c r="A14907" s="77">
        <v>690006</v>
      </c>
      <c r="B14907" s="76" t="s">
        <v>99</v>
      </c>
      <c r="F14907" s="71"/>
      <c r="G14907" s="71"/>
    </row>
    <row r="14908" spans="1:7" x14ac:dyDescent="0.2">
      <c r="A14908" s="77">
        <v>690008</v>
      </c>
      <c r="B14908" s="76" t="s">
        <v>100</v>
      </c>
      <c r="F14908" s="71"/>
      <c r="G14908" s="71"/>
    </row>
    <row r="14909" spans="1:7" x14ac:dyDescent="0.2">
      <c r="A14909" s="77">
        <v>690009</v>
      </c>
      <c r="B14909" s="76" t="s">
        <v>101</v>
      </c>
      <c r="F14909" s="71"/>
      <c r="G14909" s="71"/>
    </row>
    <row r="14910" spans="1:7" x14ac:dyDescent="0.2">
      <c r="A14910" s="77">
        <v>690010</v>
      </c>
      <c r="B14910" s="76" t="s">
        <v>102</v>
      </c>
      <c r="F14910" s="71"/>
      <c r="G14910" s="71"/>
    </row>
    <row r="14911" spans="1:7" x14ac:dyDescent="0.2">
      <c r="A14911" s="77">
        <v>690011</v>
      </c>
      <c r="B14911" s="76" t="s">
        <v>13476</v>
      </c>
      <c r="F14911" s="71"/>
      <c r="G14911" s="71"/>
    </row>
    <row r="14912" spans="1:7" x14ac:dyDescent="0.2">
      <c r="A14912" s="77">
        <v>690012</v>
      </c>
      <c r="B14912" s="76" t="s">
        <v>103</v>
      </c>
      <c r="F14912" s="71"/>
      <c r="G14912" s="71"/>
    </row>
    <row r="14913" spans="1:7" x14ac:dyDescent="0.2">
      <c r="A14913" s="77">
        <v>690013</v>
      </c>
      <c r="B14913" s="76" t="s">
        <v>13477</v>
      </c>
      <c r="F14913" s="71"/>
      <c r="G14913" s="71"/>
    </row>
    <row r="14914" spans="1:7" x14ac:dyDescent="0.2">
      <c r="A14914" s="77">
        <v>690014</v>
      </c>
      <c r="B14914" s="76" t="s">
        <v>104</v>
      </c>
      <c r="F14914" s="71"/>
      <c r="G14914" s="71"/>
    </row>
    <row r="14915" spans="1:7" x14ac:dyDescent="0.2">
      <c r="A14915" s="77">
        <v>690015</v>
      </c>
      <c r="B14915" s="76" t="s">
        <v>105</v>
      </c>
      <c r="F14915" s="71"/>
      <c r="G14915" s="71"/>
    </row>
    <row r="14916" spans="1:7" x14ac:dyDescent="0.2">
      <c r="A14916" s="77">
        <v>690016</v>
      </c>
      <c r="B14916" s="76" t="s">
        <v>106</v>
      </c>
      <c r="F14916" s="71"/>
      <c r="G14916" s="71"/>
    </row>
    <row r="14917" spans="1:7" x14ac:dyDescent="0.2">
      <c r="A14917" s="77">
        <v>690018</v>
      </c>
      <c r="B14917" s="76" t="s">
        <v>107</v>
      </c>
      <c r="F14917" s="71"/>
      <c r="G14917" s="71"/>
    </row>
    <row r="14918" spans="1:7" x14ac:dyDescent="0.2">
      <c r="A14918" s="77">
        <v>690019</v>
      </c>
      <c r="B14918" s="76" t="s">
        <v>3635</v>
      </c>
      <c r="F14918" s="71"/>
      <c r="G14918" s="71"/>
    </row>
    <row r="14919" spans="1:7" x14ac:dyDescent="0.2">
      <c r="A14919" s="77">
        <v>690020</v>
      </c>
      <c r="B14919" s="76" t="s">
        <v>108</v>
      </c>
      <c r="F14919" s="71"/>
      <c r="G14919" s="71"/>
    </row>
    <row r="14920" spans="1:7" x14ac:dyDescent="0.2">
      <c r="A14920" s="77">
        <v>690021</v>
      </c>
      <c r="B14920" s="76" t="s">
        <v>109</v>
      </c>
      <c r="F14920" s="71"/>
      <c r="G14920" s="71"/>
    </row>
    <row r="14921" spans="1:7" x14ac:dyDescent="0.2">
      <c r="A14921" s="77">
        <v>690022</v>
      </c>
      <c r="B14921" s="76" t="s">
        <v>110</v>
      </c>
      <c r="F14921" s="71"/>
      <c r="G14921" s="71"/>
    </row>
    <row r="14922" spans="1:7" x14ac:dyDescent="0.2">
      <c r="A14922" s="77">
        <v>690024</v>
      </c>
      <c r="B14922" s="76" t="s">
        <v>111</v>
      </c>
      <c r="F14922" s="71"/>
      <c r="G14922" s="71"/>
    </row>
    <row r="14923" spans="1:7" x14ac:dyDescent="0.2">
      <c r="A14923" s="77">
        <v>690025</v>
      </c>
      <c r="B14923" s="76" t="s">
        <v>112</v>
      </c>
      <c r="F14923" s="71"/>
      <c r="G14923" s="71"/>
    </row>
    <row r="14924" spans="1:7" x14ac:dyDescent="0.2">
      <c r="A14924" s="77">
        <v>690026</v>
      </c>
      <c r="B14924" s="76" t="s">
        <v>113</v>
      </c>
      <c r="F14924" s="71"/>
      <c r="G14924" s="71"/>
    </row>
    <row r="14925" spans="1:7" x14ac:dyDescent="0.2">
      <c r="A14925" s="77">
        <v>690030</v>
      </c>
      <c r="B14925" s="76" t="s">
        <v>13478</v>
      </c>
      <c r="F14925" s="71"/>
      <c r="G14925" s="71"/>
    </row>
    <row r="14926" spans="1:7" x14ac:dyDescent="0.2">
      <c r="A14926" s="77">
        <v>690031</v>
      </c>
      <c r="B14926" s="76" t="s">
        <v>13479</v>
      </c>
      <c r="F14926" s="71"/>
      <c r="G14926" s="71"/>
    </row>
    <row r="14927" spans="1:7" x14ac:dyDescent="0.2">
      <c r="A14927" s="77">
        <v>690034</v>
      </c>
      <c r="B14927" s="76" t="s">
        <v>13480</v>
      </c>
      <c r="F14927" s="71"/>
      <c r="G14927" s="71"/>
    </row>
    <row r="14928" spans="1:7" x14ac:dyDescent="0.2">
      <c r="A14928" s="77">
        <v>690037</v>
      </c>
      <c r="B14928" s="76" t="s">
        <v>114</v>
      </c>
      <c r="F14928" s="71"/>
      <c r="G14928" s="71"/>
    </row>
    <row r="14929" spans="1:7" x14ac:dyDescent="0.2">
      <c r="A14929" s="77">
        <v>690038</v>
      </c>
      <c r="B14929" s="76" t="s">
        <v>115</v>
      </c>
      <c r="F14929" s="71"/>
      <c r="G14929" s="71"/>
    </row>
    <row r="14930" spans="1:7" x14ac:dyDescent="0.2">
      <c r="A14930" s="77">
        <v>690041</v>
      </c>
      <c r="B14930" s="76" t="s">
        <v>116</v>
      </c>
      <c r="F14930" s="71"/>
      <c r="G14930" s="71"/>
    </row>
    <row r="14931" spans="1:7" x14ac:dyDescent="0.2">
      <c r="A14931" s="77">
        <v>690044</v>
      </c>
      <c r="B14931" s="76" t="s">
        <v>4298</v>
      </c>
      <c r="F14931" s="71"/>
      <c r="G14931" s="71"/>
    </row>
    <row r="14932" spans="1:7" x14ac:dyDescent="0.2">
      <c r="A14932" s="77">
        <v>690045</v>
      </c>
      <c r="B14932" s="76" t="s">
        <v>3310</v>
      </c>
      <c r="F14932" s="71"/>
      <c r="G14932" s="71"/>
    </row>
    <row r="14933" spans="1:7" x14ac:dyDescent="0.2">
      <c r="A14933" s="77">
        <v>690046</v>
      </c>
      <c r="B14933" s="76" t="s">
        <v>3683</v>
      </c>
      <c r="F14933" s="71"/>
      <c r="G14933" s="71"/>
    </row>
    <row r="14934" spans="1:7" x14ac:dyDescent="0.2">
      <c r="A14934" s="77">
        <v>690047</v>
      </c>
      <c r="B14934" s="76" t="s">
        <v>4092</v>
      </c>
      <c r="F14934" s="71"/>
      <c r="G14934" s="71"/>
    </row>
    <row r="14935" spans="1:7" x14ac:dyDescent="0.2">
      <c r="A14935" s="77">
        <v>690048</v>
      </c>
      <c r="B14935" s="76" t="s">
        <v>117</v>
      </c>
      <c r="F14935" s="71"/>
      <c r="G14935" s="71"/>
    </row>
    <row r="14936" spans="1:7" x14ac:dyDescent="0.2">
      <c r="A14936" s="77">
        <v>690049</v>
      </c>
      <c r="B14936" s="76" t="s">
        <v>118</v>
      </c>
      <c r="F14936" s="71"/>
      <c r="G14936" s="71"/>
    </row>
    <row r="14937" spans="1:7" x14ac:dyDescent="0.2">
      <c r="A14937" s="77">
        <v>690050</v>
      </c>
      <c r="B14937" s="76" t="s">
        <v>119</v>
      </c>
      <c r="F14937" s="71"/>
      <c r="G14937" s="71"/>
    </row>
    <row r="14938" spans="1:7" x14ac:dyDescent="0.2">
      <c r="A14938" s="77">
        <v>690051</v>
      </c>
      <c r="B14938" s="76" t="s">
        <v>120</v>
      </c>
      <c r="F14938" s="71"/>
      <c r="G14938" s="71"/>
    </row>
    <row r="14939" spans="1:7" x14ac:dyDescent="0.2">
      <c r="A14939" s="77">
        <v>690052</v>
      </c>
      <c r="B14939" s="76" t="s">
        <v>121</v>
      </c>
      <c r="F14939" s="71"/>
      <c r="G14939" s="71"/>
    </row>
    <row r="14940" spans="1:7" x14ac:dyDescent="0.2">
      <c r="A14940" s="77">
        <v>690053</v>
      </c>
      <c r="B14940" s="76" t="s">
        <v>13481</v>
      </c>
      <c r="F14940" s="71"/>
      <c r="G14940" s="71"/>
    </row>
    <row r="14941" spans="1:7" x14ac:dyDescent="0.2">
      <c r="A14941" s="77">
        <v>690054</v>
      </c>
      <c r="B14941" s="76" t="s">
        <v>122</v>
      </c>
      <c r="F14941" s="71"/>
      <c r="G14941" s="71"/>
    </row>
    <row r="14942" spans="1:7" x14ac:dyDescent="0.2">
      <c r="A14942" s="77">
        <v>690055</v>
      </c>
      <c r="B14942" s="76" t="s">
        <v>123</v>
      </c>
      <c r="F14942" s="71"/>
      <c r="G14942" s="71"/>
    </row>
    <row r="14943" spans="1:7" x14ac:dyDescent="0.2">
      <c r="A14943" s="77">
        <v>690056</v>
      </c>
      <c r="B14943" s="76" t="s">
        <v>124</v>
      </c>
      <c r="F14943" s="71"/>
      <c r="G14943" s="71"/>
    </row>
    <row r="14944" spans="1:7" x14ac:dyDescent="0.2">
      <c r="A14944" s="77">
        <v>690057</v>
      </c>
      <c r="B14944" s="76" t="s">
        <v>13482</v>
      </c>
      <c r="F14944" s="71"/>
      <c r="G14944" s="71"/>
    </row>
    <row r="14945" spans="1:7" x14ac:dyDescent="0.2">
      <c r="A14945" s="77">
        <v>690058</v>
      </c>
      <c r="B14945" s="76" t="s">
        <v>125</v>
      </c>
      <c r="F14945" s="71"/>
      <c r="G14945" s="71"/>
    </row>
    <row r="14946" spans="1:7" x14ac:dyDescent="0.2">
      <c r="A14946" s="77">
        <v>690059</v>
      </c>
      <c r="B14946" s="76" t="s">
        <v>126</v>
      </c>
      <c r="F14946" s="71"/>
      <c r="G14946" s="71"/>
    </row>
    <row r="14947" spans="1:7" x14ac:dyDescent="0.2">
      <c r="A14947" s="77">
        <v>690060</v>
      </c>
      <c r="B14947" s="76" t="s">
        <v>127</v>
      </c>
      <c r="F14947" s="71"/>
      <c r="G14947" s="71"/>
    </row>
    <row r="14948" spans="1:7" x14ac:dyDescent="0.2">
      <c r="A14948" s="77">
        <v>690061</v>
      </c>
      <c r="B14948" s="76" t="s">
        <v>128</v>
      </c>
      <c r="F14948" s="71"/>
      <c r="G14948" s="71"/>
    </row>
    <row r="14949" spans="1:7" x14ac:dyDescent="0.2">
      <c r="A14949" s="77">
        <v>690062</v>
      </c>
      <c r="B14949" s="76" t="s">
        <v>129</v>
      </c>
      <c r="F14949" s="71"/>
      <c r="G14949" s="71"/>
    </row>
    <row r="14950" spans="1:7" x14ac:dyDescent="0.2">
      <c r="A14950" s="77">
        <v>690063</v>
      </c>
      <c r="B14950" s="76" t="s">
        <v>130</v>
      </c>
      <c r="F14950" s="71"/>
      <c r="G14950" s="71"/>
    </row>
    <row r="14951" spans="1:7" x14ac:dyDescent="0.2">
      <c r="A14951" s="77">
        <v>690064</v>
      </c>
      <c r="B14951" s="76" t="s">
        <v>131</v>
      </c>
      <c r="F14951" s="71"/>
      <c r="G14951" s="71"/>
    </row>
    <row r="14952" spans="1:7" x14ac:dyDescent="0.2">
      <c r="A14952" s="77">
        <v>690065</v>
      </c>
      <c r="B14952" s="76" t="s">
        <v>132</v>
      </c>
      <c r="F14952" s="71"/>
      <c r="G14952" s="71"/>
    </row>
    <row r="14953" spans="1:7" x14ac:dyDescent="0.2">
      <c r="A14953" s="77">
        <v>690066</v>
      </c>
      <c r="B14953" s="76" t="s">
        <v>133</v>
      </c>
      <c r="F14953" s="71"/>
      <c r="G14953" s="71"/>
    </row>
    <row r="14954" spans="1:7" x14ac:dyDescent="0.2">
      <c r="A14954" s="77">
        <v>690067</v>
      </c>
      <c r="B14954" s="76" t="s">
        <v>134</v>
      </c>
      <c r="F14954" s="71"/>
      <c r="G14954" s="71"/>
    </row>
    <row r="14955" spans="1:7" x14ac:dyDescent="0.2">
      <c r="A14955" s="77">
        <v>690068</v>
      </c>
      <c r="B14955" s="76" t="s">
        <v>13483</v>
      </c>
      <c r="F14955" s="71"/>
      <c r="G14955" s="71"/>
    </row>
    <row r="14956" spans="1:7" x14ac:dyDescent="0.2">
      <c r="A14956" s="77">
        <v>690070</v>
      </c>
      <c r="B14956" s="76" t="s">
        <v>13484</v>
      </c>
      <c r="F14956" s="71"/>
      <c r="G14956" s="71"/>
    </row>
    <row r="14957" spans="1:7" x14ac:dyDescent="0.2">
      <c r="A14957" s="77">
        <v>690071</v>
      </c>
      <c r="B14957" s="76" t="s">
        <v>135</v>
      </c>
      <c r="F14957" s="71"/>
      <c r="G14957" s="71"/>
    </row>
    <row r="14958" spans="1:7" x14ac:dyDescent="0.2">
      <c r="A14958" s="77">
        <v>690072</v>
      </c>
      <c r="B14958" s="76" t="s">
        <v>136</v>
      </c>
      <c r="F14958" s="71"/>
      <c r="G14958" s="71"/>
    </row>
    <row r="14959" spans="1:7" x14ac:dyDescent="0.2">
      <c r="A14959" s="77">
        <v>690073</v>
      </c>
      <c r="B14959" s="76" t="s">
        <v>137</v>
      </c>
      <c r="F14959" s="71"/>
      <c r="G14959" s="71"/>
    </row>
    <row r="14960" spans="1:7" x14ac:dyDescent="0.2">
      <c r="A14960" s="77">
        <v>690074</v>
      </c>
      <c r="B14960" s="76" t="s">
        <v>138</v>
      </c>
      <c r="F14960" s="71"/>
      <c r="G14960" s="71"/>
    </row>
    <row r="14961" spans="1:7" x14ac:dyDescent="0.2">
      <c r="A14961" s="77">
        <v>690075</v>
      </c>
      <c r="B14961" s="76" t="s">
        <v>13485</v>
      </c>
      <c r="F14961" s="71"/>
      <c r="G14961" s="71"/>
    </row>
    <row r="14962" spans="1:7" x14ac:dyDescent="0.2">
      <c r="A14962" s="77">
        <v>690076</v>
      </c>
      <c r="B14962" s="76" t="s">
        <v>13486</v>
      </c>
      <c r="F14962" s="71"/>
      <c r="G14962" s="71"/>
    </row>
    <row r="14963" spans="1:7" x14ac:dyDescent="0.2">
      <c r="A14963" s="77">
        <v>690077</v>
      </c>
      <c r="B14963" s="76" t="s">
        <v>13487</v>
      </c>
      <c r="F14963" s="71"/>
      <c r="G14963" s="71"/>
    </row>
    <row r="14964" spans="1:7" x14ac:dyDescent="0.2">
      <c r="A14964" s="77">
        <v>690079</v>
      </c>
      <c r="B14964" s="76" t="s">
        <v>105</v>
      </c>
      <c r="F14964" s="71"/>
      <c r="G14964" s="71"/>
    </row>
    <row r="14965" spans="1:7" x14ac:dyDescent="0.2">
      <c r="A14965" s="77">
        <v>690080</v>
      </c>
      <c r="B14965" s="76" t="s">
        <v>139</v>
      </c>
      <c r="F14965" s="71"/>
      <c r="G14965" s="71"/>
    </row>
    <row r="14966" spans="1:7" x14ac:dyDescent="0.2">
      <c r="A14966" s="77">
        <v>690081</v>
      </c>
      <c r="B14966" s="76" t="s">
        <v>13488</v>
      </c>
      <c r="F14966" s="71"/>
      <c r="G14966" s="71"/>
    </row>
    <row r="14967" spans="1:7" x14ac:dyDescent="0.2">
      <c r="A14967" s="77">
        <v>690082</v>
      </c>
      <c r="B14967" s="76" t="s">
        <v>13489</v>
      </c>
      <c r="F14967" s="71"/>
      <c r="G14967" s="71"/>
    </row>
    <row r="14968" spans="1:7" x14ac:dyDescent="0.2">
      <c r="A14968" s="77">
        <v>690083</v>
      </c>
      <c r="B14968" s="76" t="s">
        <v>140</v>
      </c>
      <c r="F14968" s="71"/>
      <c r="G14968" s="71"/>
    </row>
    <row r="14969" spans="1:7" x14ac:dyDescent="0.2">
      <c r="A14969" s="77">
        <v>690084</v>
      </c>
      <c r="B14969" s="76" t="s">
        <v>4161</v>
      </c>
      <c r="F14969" s="71"/>
      <c r="G14969" s="71"/>
    </row>
    <row r="14970" spans="1:7" x14ac:dyDescent="0.2">
      <c r="A14970" s="77">
        <v>690085</v>
      </c>
      <c r="B14970" s="76" t="s">
        <v>4299</v>
      </c>
      <c r="F14970" s="71"/>
      <c r="G14970" s="71"/>
    </row>
    <row r="14971" spans="1:7" x14ac:dyDescent="0.2">
      <c r="A14971" s="77">
        <v>690086</v>
      </c>
      <c r="B14971" s="76" t="s">
        <v>5317</v>
      </c>
      <c r="F14971" s="71"/>
      <c r="G14971" s="71"/>
    </row>
    <row r="14972" spans="1:7" x14ac:dyDescent="0.2">
      <c r="A14972" s="77">
        <v>690087</v>
      </c>
      <c r="B14972" s="76" t="s">
        <v>13490</v>
      </c>
      <c r="F14972" s="71"/>
      <c r="G14972" s="71"/>
    </row>
    <row r="14973" spans="1:7" x14ac:dyDescent="0.2">
      <c r="A14973" s="77">
        <v>690090</v>
      </c>
      <c r="B14973" s="76" t="s">
        <v>141</v>
      </c>
      <c r="F14973" s="71"/>
      <c r="G14973" s="71"/>
    </row>
    <row r="14974" spans="1:7" x14ac:dyDescent="0.2">
      <c r="A14974" s="77">
        <v>690092</v>
      </c>
      <c r="B14974" s="76" t="s">
        <v>13491</v>
      </c>
      <c r="F14974" s="71"/>
      <c r="G14974" s="71"/>
    </row>
    <row r="14975" spans="1:7" x14ac:dyDescent="0.2">
      <c r="A14975" s="77">
        <v>690097</v>
      </c>
      <c r="B14975" s="76" t="s">
        <v>13492</v>
      </c>
      <c r="F14975" s="71"/>
      <c r="G14975" s="71"/>
    </row>
    <row r="14976" spans="1:7" x14ac:dyDescent="0.2">
      <c r="A14976" s="77">
        <v>690098</v>
      </c>
      <c r="B14976" s="76" t="s">
        <v>13493</v>
      </c>
      <c r="F14976" s="71"/>
      <c r="G14976" s="71"/>
    </row>
    <row r="14977" spans="1:7" x14ac:dyDescent="0.2">
      <c r="A14977" s="77">
        <v>690099</v>
      </c>
      <c r="B14977" s="76" t="s">
        <v>142</v>
      </c>
      <c r="F14977" s="71"/>
      <c r="G14977" s="71"/>
    </row>
    <row r="14978" spans="1:7" x14ac:dyDescent="0.2">
      <c r="A14978" s="77">
        <v>690110</v>
      </c>
      <c r="B14978" s="76" t="s">
        <v>13494</v>
      </c>
      <c r="F14978" s="71"/>
      <c r="G14978" s="71"/>
    </row>
    <row r="14979" spans="1:7" x14ac:dyDescent="0.2">
      <c r="A14979" s="77">
        <v>690111</v>
      </c>
      <c r="B14979" s="76" t="s">
        <v>13495</v>
      </c>
      <c r="F14979" s="71"/>
      <c r="G14979" s="71"/>
    </row>
    <row r="14980" spans="1:7" x14ac:dyDescent="0.2">
      <c r="A14980" s="77">
        <v>690112</v>
      </c>
      <c r="B14980" s="76" t="s">
        <v>13496</v>
      </c>
      <c r="F14980" s="71"/>
      <c r="G14980" s="71"/>
    </row>
    <row r="14981" spans="1:7" x14ac:dyDescent="0.2">
      <c r="A14981" s="77">
        <v>690113</v>
      </c>
      <c r="B14981" s="76" t="s">
        <v>13497</v>
      </c>
      <c r="F14981" s="71"/>
      <c r="G14981" s="71"/>
    </row>
    <row r="14982" spans="1:7" x14ac:dyDescent="0.2">
      <c r="A14982" s="77">
        <v>690114</v>
      </c>
      <c r="B14982" s="76" t="s">
        <v>13498</v>
      </c>
      <c r="F14982" s="71"/>
      <c r="G14982" s="71"/>
    </row>
    <row r="14983" spans="1:7" x14ac:dyDescent="0.2">
      <c r="A14983" s="77">
        <v>690115</v>
      </c>
      <c r="B14983" s="76" t="s">
        <v>3088</v>
      </c>
      <c r="F14983" s="71"/>
      <c r="G14983" s="71"/>
    </row>
    <row r="14984" spans="1:7" x14ac:dyDescent="0.2">
      <c r="A14984" s="77">
        <v>690215</v>
      </c>
      <c r="B14984" s="76" t="s">
        <v>13499</v>
      </c>
      <c r="F14984" s="71"/>
      <c r="G14984" s="71"/>
    </row>
    <row r="14985" spans="1:7" x14ac:dyDescent="0.2">
      <c r="A14985" s="77">
        <v>690216</v>
      </c>
      <c r="B14985" s="76" t="s">
        <v>3636</v>
      </c>
      <c r="F14985" s="71"/>
      <c r="G14985" s="71"/>
    </row>
    <row r="14986" spans="1:7" x14ac:dyDescent="0.2">
      <c r="A14986" s="77">
        <v>690217</v>
      </c>
      <c r="B14986" s="76" t="s">
        <v>3858</v>
      </c>
      <c r="F14986" s="71"/>
      <c r="G14986" s="71"/>
    </row>
    <row r="14987" spans="1:7" x14ac:dyDescent="0.2">
      <c r="A14987" s="77">
        <v>690218</v>
      </c>
      <c r="B14987" s="76" t="s">
        <v>4007</v>
      </c>
      <c r="F14987" s="71"/>
      <c r="G14987" s="71"/>
    </row>
    <row r="14988" spans="1:7" x14ac:dyDescent="0.2">
      <c r="A14988" s="77">
        <v>690219</v>
      </c>
      <c r="B14988" s="76" t="s">
        <v>4300</v>
      </c>
      <c r="F14988" s="71"/>
      <c r="G14988" s="71"/>
    </row>
    <row r="14989" spans="1:7" x14ac:dyDescent="0.2">
      <c r="A14989" s="77">
        <v>690220</v>
      </c>
      <c r="B14989" s="76" t="s">
        <v>4787</v>
      </c>
      <c r="F14989" s="71"/>
      <c r="G14989" s="71"/>
    </row>
    <row r="14990" spans="1:7" x14ac:dyDescent="0.2">
      <c r="A14990" s="77">
        <v>690221</v>
      </c>
      <c r="B14990" s="76" t="s">
        <v>4848</v>
      </c>
      <c r="F14990" s="71"/>
      <c r="G14990" s="71"/>
    </row>
    <row r="14991" spans="1:7" x14ac:dyDescent="0.2">
      <c r="A14991" s="77">
        <v>690222</v>
      </c>
      <c r="B14991" s="76" t="s">
        <v>5538</v>
      </c>
      <c r="F14991" s="71"/>
      <c r="G14991" s="71"/>
    </row>
    <row r="14992" spans="1:7" x14ac:dyDescent="0.2">
      <c r="A14992" s="77">
        <v>690223</v>
      </c>
      <c r="B14992" s="76" t="s">
        <v>14877</v>
      </c>
      <c r="F14992" s="71"/>
      <c r="G14992" s="71"/>
    </row>
    <row r="14993" spans="1:7" x14ac:dyDescent="0.2">
      <c r="A14993" s="77">
        <v>690224</v>
      </c>
      <c r="B14993" s="76" t="s">
        <v>15305</v>
      </c>
      <c r="F14993" s="71"/>
      <c r="G14993" s="71"/>
    </row>
    <row r="14994" spans="1:7" x14ac:dyDescent="0.2">
      <c r="A14994" s="77">
        <v>699999</v>
      </c>
      <c r="B14994" s="76" t="s">
        <v>13500</v>
      </c>
      <c r="F14994" s="71"/>
      <c r="G14994" s="71"/>
    </row>
    <row r="14995" spans="1:7" x14ac:dyDescent="0.2">
      <c r="A14995" s="77">
        <v>900000</v>
      </c>
      <c r="B14995" s="76" t="s">
        <v>623</v>
      </c>
      <c r="F14995" s="71"/>
      <c r="G14995" s="71"/>
    </row>
    <row r="14996" spans="1:7" x14ac:dyDescent="0.2">
      <c r="A14996" s="77">
        <v>900099</v>
      </c>
      <c r="B14996" s="76" t="s">
        <v>13501</v>
      </c>
      <c r="F14996" s="71"/>
      <c r="G14996" s="71"/>
    </row>
    <row r="14997" spans="1:7" x14ac:dyDescent="0.2">
      <c r="A14997" s="77">
        <v>900100</v>
      </c>
      <c r="B14997" s="76" t="s">
        <v>7612</v>
      </c>
      <c r="F14997" s="71"/>
      <c r="G14997" s="71"/>
    </row>
    <row r="14998" spans="1:7" x14ac:dyDescent="0.2">
      <c r="A14998" s="77">
        <v>900105</v>
      </c>
      <c r="B14998" s="76" t="s">
        <v>13502</v>
      </c>
      <c r="F14998" s="71"/>
      <c r="G14998" s="71"/>
    </row>
    <row r="14999" spans="1:7" x14ac:dyDescent="0.2">
      <c r="A14999" s="77">
        <v>900110</v>
      </c>
      <c r="B14999" s="76" t="s">
        <v>13503</v>
      </c>
      <c r="F14999" s="71"/>
      <c r="G14999" s="71"/>
    </row>
    <row r="15000" spans="1:7" x14ac:dyDescent="0.2">
      <c r="A15000" s="77">
        <v>900115</v>
      </c>
      <c r="B15000" s="76" t="s">
        <v>7617</v>
      </c>
      <c r="F15000" s="71"/>
      <c r="G15000" s="71"/>
    </row>
    <row r="15001" spans="1:7" x14ac:dyDescent="0.2">
      <c r="A15001" s="77">
        <v>900120</v>
      </c>
      <c r="B15001" s="76" t="s">
        <v>13504</v>
      </c>
      <c r="F15001" s="71"/>
      <c r="G15001" s="71"/>
    </row>
    <row r="15002" spans="1:7" x14ac:dyDescent="0.2">
      <c r="A15002" s="77">
        <v>900125</v>
      </c>
      <c r="B15002" s="76" t="s">
        <v>13505</v>
      </c>
      <c r="F15002" s="71"/>
      <c r="G15002" s="71"/>
    </row>
    <row r="15003" spans="1:7" x14ac:dyDescent="0.2">
      <c r="A15003" s="77">
        <v>900130</v>
      </c>
      <c r="B15003" s="76" t="s">
        <v>13506</v>
      </c>
      <c r="F15003" s="71"/>
      <c r="G15003" s="71"/>
    </row>
    <row r="15004" spans="1:7" x14ac:dyDescent="0.2">
      <c r="A15004" s="77">
        <v>900135</v>
      </c>
      <c r="B15004" s="76" t="s">
        <v>7621</v>
      </c>
      <c r="F15004" s="71"/>
      <c r="G15004" s="71"/>
    </row>
    <row r="15005" spans="1:7" x14ac:dyDescent="0.2">
      <c r="A15005" s="77">
        <v>900140</v>
      </c>
      <c r="B15005" s="76" t="s">
        <v>7622</v>
      </c>
      <c r="F15005" s="71"/>
      <c r="G15005" s="71"/>
    </row>
    <row r="15006" spans="1:7" x14ac:dyDescent="0.2">
      <c r="A15006" s="77">
        <v>900145</v>
      </c>
      <c r="B15006" s="76" t="s">
        <v>7555</v>
      </c>
      <c r="F15006" s="71"/>
      <c r="G15006" s="71"/>
    </row>
    <row r="15007" spans="1:7" x14ac:dyDescent="0.2">
      <c r="A15007" s="77">
        <v>900150</v>
      </c>
      <c r="B15007" s="76" t="s">
        <v>13507</v>
      </c>
      <c r="F15007" s="71"/>
      <c r="G15007" s="71"/>
    </row>
    <row r="15008" spans="1:7" x14ac:dyDescent="0.2">
      <c r="A15008" s="77">
        <v>900155</v>
      </c>
      <c r="B15008" s="76" t="s">
        <v>13508</v>
      </c>
      <c r="F15008" s="71"/>
      <c r="G15008" s="71"/>
    </row>
    <row r="15009" spans="1:7" x14ac:dyDescent="0.2">
      <c r="A15009" s="77">
        <v>900160</v>
      </c>
      <c r="B15009" s="76" t="s">
        <v>13509</v>
      </c>
      <c r="F15009" s="71"/>
      <c r="G15009" s="71"/>
    </row>
    <row r="15010" spans="1:7" x14ac:dyDescent="0.2">
      <c r="A15010" s="77">
        <v>900165</v>
      </c>
      <c r="B15010" s="76" t="s">
        <v>7626</v>
      </c>
      <c r="F15010" s="71"/>
      <c r="G15010" s="71"/>
    </row>
    <row r="15011" spans="1:7" x14ac:dyDescent="0.2">
      <c r="A15011" s="77">
        <v>900170</v>
      </c>
      <c r="B15011" s="76" t="s">
        <v>13510</v>
      </c>
      <c r="F15011" s="71"/>
      <c r="G15011" s="71"/>
    </row>
    <row r="15012" spans="1:7" x14ac:dyDescent="0.2">
      <c r="A15012" s="77">
        <v>900175</v>
      </c>
      <c r="B15012" s="76" t="s">
        <v>7628</v>
      </c>
      <c r="F15012" s="71"/>
      <c r="G15012" s="71"/>
    </row>
    <row r="15013" spans="1:7" x14ac:dyDescent="0.2">
      <c r="A15013" s="77">
        <v>900180</v>
      </c>
      <c r="B15013" s="76" t="s">
        <v>13511</v>
      </c>
      <c r="F15013" s="71"/>
      <c r="G15013" s="71"/>
    </row>
    <row r="15014" spans="1:7" x14ac:dyDescent="0.2">
      <c r="A15014" s="77">
        <v>900185</v>
      </c>
      <c r="B15014" s="76" t="s">
        <v>13512</v>
      </c>
      <c r="F15014" s="71"/>
      <c r="G15014" s="71"/>
    </row>
    <row r="15015" spans="1:7" x14ac:dyDescent="0.2">
      <c r="A15015" s="77">
        <v>900190</v>
      </c>
      <c r="B15015" s="76" t="s">
        <v>7631</v>
      </c>
      <c r="F15015" s="71"/>
      <c r="G15015" s="71"/>
    </row>
    <row r="15016" spans="1:7" x14ac:dyDescent="0.2">
      <c r="A15016" s="77">
        <v>900195</v>
      </c>
      <c r="B15016" s="76" t="s">
        <v>7632</v>
      </c>
      <c r="F15016" s="71"/>
      <c r="G15016" s="71"/>
    </row>
    <row r="15017" spans="1:7" x14ac:dyDescent="0.2">
      <c r="A15017" s="77">
        <v>900200</v>
      </c>
      <c r="B15017" s="76" t="s">
        <v>7633</v>
      </c>
      <c r="F15017" s="71"/>
      <c r="G15017" s="71"/>
    </row>
    <row r="15018" spans="1:7" x14ac:dyDescent="0.2">
      <c r="A15018" s="77">
        <v>900205</v>
      </c>
      <c r="B15018" s="76" t="s">
        <v>13513</v>
      </c>
      <c r="F15018" s="71"/>
      <c r="G15018" s="71"/>
    </row>
    <row r="15019" spans="1:7" x14ac:dyDescent="0.2">
      <c r="A15019" s="77">
        <v>900210</v>
      </c>
      <c r="B15019" s="76" t="s">
        <v>13514</v>
      </c>
      <c r="F15019" s="71"/>
      <c r="G15019" s="71"/>
    </row>
    <row r="15020" spans="1:7" x14ac:dyDescent="0.2">
      <c r="A15020" s="77">
        <v>900211</v>
      </c>
      <c r="B15020" s="76" t="s">
        <v>7636</v>
      </c>
      <c r="F15020" s="71"/>
      <c r="G15020" s="71"/>
    </row>
    <row r="15021" spans="1:7" x14ac:dyDescent="0.2">
      <c r="A15021" s="77">
        <v>900212</v>
      </c>
      <c r="B15021" s="76" t="s">
        <v>7637</v>
      </c>
      <c r="F15021" s="71"/>
      <c r="G15021" s="71"/>
    </row>
    <row r="15022" spans="1:7" x14ac:dyDescent="0.2">
      <c r="A15022" s="77">
        <v>900215</v>
      </c>
      <c r="B15022" s="76" t="s">
        <v>13515</v>
      </c>
      <c r="F15022" s="71"/>
      <c r="G15022" s="71"/>
    </row>
    <row r="15023" spans="1:7" x14ac:dyDescent="0.2">
      <c r="A15023" s="77">
        <v>900220</v>
      </c>
      <c r="B15023" s="76" t="s">
        <v>13516</v>
      </c>
      <c r="F15023" s="71"/>
      <c r="G15023" s="71"/>
    </row>
    <row r="15024" spans="1:7" x14ac:dyDescent="0.2">
      <c r="A15024" s="77">
        <v>900225</v>
      </c>
      <c r="B15024" s="76" t="s">
        <v>13517</v>
      </c>
      <c r="F15024" s="71"/>
      <c r="G15024" s="71"/>
    </row>
    <row r="15025" spans="1:7" x14ac:dyDescent="0.2">
      <c r="A15025" s="77">
        <v>900226</v>
      </c>
      <c r="B15025" s="76" t="s">
        <v>7641</v>
      </c>
      <c r="F15025" s="71"/>
      <c r="G15025" s="71"/>
    </row>
    <row r="15026" spans="1:7" x14ac:dyDescent="0.2">
      <c r="A15026" s="77">
        <v>900227</v>
      </c>
      <c r="B15026" s="76" t="s">
        <v>13518</v>
      </c>
      <c r="F15026" s="71"/>
      <c r="G15026" s="71"/>
    </row>
    <row r="15027" spans="1:7" x14ac:dyDescent="0.2">
      <c r="A15027" s="77">
        <v>900228</v>
      </c>
      <c r="B15027" s="76" t="s">
        <v>13519</v>
      </c>
      <c r="F15027" s="71"/>
      <c r="G15027" s="71"/>
    </row>
    <row r="15028" spans="1:7" x14ac:dyDescent="0.2">
      <c r="A15028" s="77">
        <v>900230</v>
      </c>
      <c r="B15028" s="76" t="s">
        <v>13520</v>
      </c>
      <c r="F15028" s="71"/>
      <c r="G15028" s="71"/>
    </row>
    <row r="15029" spans="1:7" x14ac:dyDescent="0.2">
      <c r="A15029" s="77">
        <v>900235</v>
      </c>
      <c r="B15029" s="76" t="s">
        <v>13521</v>
      </c>
      <c r="F15029" s="71"/>
      <c r="G15029" s="71"/>
    </row>
    <row r="15030" spans="1:7" x14ac:dyDescent="0.2">
      <c r="A15030" s="77">
        <v>900240</v>
      </c>
      <c r="B15030" s="76" t="s">
        <v>13522</v>
      </c>
      <c r="F15030" s="71"/>
      <c r="G15030" s="71"/>
    </row>
    <row r="15031" spans="1:7" x14ac:dyDescent="0.2">
      <c r="A15031" s="77">
        <v>900241</v>
      </c>
      <c r="B15031" s="76" t="s">
        <v>7647</v>
      </c>
      <c r="F15031" s="71"/>
      <c r="G15031" s="71"/>
    </row>
    <row r="15032" spans="1:7" x14ac:dyDescent="0.2">
      <c r="A15032" s="77">
        <v>900245</v>
      </c>
      <c r="B15032" s="76" t="s">
        <v>7648</v>
      </c>
      <c r="F15032" s="71"/>
      <c r="G15032" s="71"/>
    </row>
    <row r="15033" spans="1:7" x14ac:dyDescent="0.2">
      <c r="A15033" s="77">
        <v>900250</v>
      </c>
      <c r="B15033" s="76" t="s">
        <v>7649</v>
      </c>
      <c r="F15033" s="71"/>
      <c r="G15033" s="71"/>
    </row>
    <row r="15034" spans="1:7" x14ac:dyDescent="0.2">
      <c r="A15034" s="77">
        <v>900251</v>
      </c>
      <c r="B15034" s="76" t="s">
        <v>13523</v>
      </c>
      <c r="F15034" s="71"/>
      <c r="G15034" s="71"/>
    </row>
    <row r="15035" spans="1:7" x14ac:dyDescent="0.2">
      <c r="A15035" s="77">
        <v>900252</v>
      </c>
      <c r="B15035" s="76" t="s">
        <v>13524</v>
      </c>
      <c r="F15035" s="71"/>
      <c r="G15035" s="71"/>
    </row>
    <row r="15036" spans="1:7" x14ac:dyDescent="0.2">
      <c r="A15036" s="77">
        <v>900255</v>
      </c>
      <c r="B15036" s="76" t="s">
        <v>13525</v>
      </c>
      <c r="F15036" s="71"/>
      <c r="G15036" s="71"/>
    </row>
    <row r="15037" spans="1:7" x14ac:dyDescent="0.2">
      <c r="A15037" s="77">
        <v>900260</v>
      </c>
      <c r="B15037" s="76" t="s">
        <v>7657</v>
      </c>
      <c r="F15037" s="71"/>
      <c r="G15037" s="71"/>
    </row>
    <row r="15038" spans="1:7" x14ac:dyDescent="0.2">
      <c r="A15038" s="77">
        <v>900265</v>
      </c>
      <c r="B15038" s="76" t="s">
        <v>7658</v>
      </c>
      <c r="F15038" s="71"/>
      <c r="G15038" s="71"/>
    </row>
    <row r="15039" spans="1:7" x14ac:dyDescent="0.2">
      <c r="A15039" s="77">
        <v>900270</v>
      </c>
      <c r="B15039" s="76" t="s">
        <v>7659</v>
      </c>
      <c r="F15039" s="71"/>
      <c r="G15039" s="71"/>
    </row>
    <row r="15040" spans="1:7" x14ac:dyDescent="0.2">
      <c r="A15040" s="77">
        <v>900275</v>
      </c>
      <c r="B15040" s="76" t="s">
        <v>7660</v>
      </c>
      <c r="F15040" s="71"/>
      <c r="G15040" s="71"/>
    </row>
    <row r="15041" spans="1:7" x14ac:dyDescent="0.2">
      <c r="A15041" s="77">
        <v>900280</v>
      </c>
      <c r="B15041" s="76" t="s">
        <v>13526</v>
      </c>
      <c r="F15041" s="71"/>
      <c r="G15041" s="71"/>
    </row>
    <row r="15042" spans="1:7" x14ac:dyDescent="0.2">
      <c r="A15042" s="77">
        <v>900285</v>
      </c>
      <c r="B15042" s="76" t="s">
        <v>13527</v>
      </c>
      <c r="F15042" s="71"/>
      <c r="G15042" s="71"/>
    </row>
    <row r="15043" spans="1:7" x14ac:dyDescent="0.2">
      <c r="A15043" s="77">
        <v>900290</v>
      </c>
      <c r="B15043" s="76" t="s">
        <v>13528</v>
      </c>
      <c r="F15043" s="71"/>
      <c r="G15043" s="71"/>
    </row>
    <row r="15044" spans="1:7" x14ac:dyDescent="0.2">
      <c r="A15044" s="77">
        <v>900295</v>
      </c>
      <c r="B15044" s="76" t="s">
        <v>7664</v>
      </c>
      <c r="F15044" s="71"/>
      <c r="G15044" s="71"/>
    </row>
    <row r="15045" spans="1:7" x14ac:dyDescent="0.2">
      <c r="A15045" s="77">
        <v>900300</v>
      </c>
      <c r="B15045" s="76" t="s">
        <v>13529</v>
      </c>
      <c r="F15045" s="71"/>
      <c r="G15045" s="71"/>
    </row>
    <row r="15046" spans="1:7" x14ac:dyDescent="0.2">
      <c r="A15046" s="77">
        <v>900305</v>
      </c>
      <c r="B15046" s="76" t="s">
        <v>7666</v>
      </c>
      <c r="F15046" s="71"/>
      <c r="G15046" s="71"/>
    </row>
    <row r="15047" spans="1:7" x14ac:dyDescent="0.2">
      <c r="A15047" s="77">
        <v>900310</v>
      </c>
      <c r="B15047" s="76" t="s">
        <v>13530</v>
      </c>
      <c r="F15047" s="71"/>
      <c r="G15047" s="71"/>
    </row>
    <row r="15048" spans="1:7" x14ac:dyDescent="0.2">
      <c r="A15048" s="77">
        <v>900315</v>
      </c>
      <c r="B15048" s="76" t="s">
        <v>13531</v>
      </c>
      <c r="F15048" s="71"/>
      <c r="G15048" s="71"/>
    </row>
    <row r="15049" spans="1:7" x14ac:dyDescent="0.2">
      <c r="A15049" s="77">
        <v>900320</v>
      </c>
      <c r="B15049" s="76" t="s">
        <v>13532</v>
      </c>
      <c r="F15049" s="71"/>
      <c r="G15049" s="71"/>
    </row>
    <row r="15050" spans="1:7" x14ac:dyDescent="0.2">
      <c r="A15050" s="77">
        <v>900321</v>
      </c>
      <c r="B15050" s="76" t="s">
        <v>7670</v>
      </c>
      <c r="F15050" s="71"/>
      <c r="G15050" s="71"/>
    </row>
    <row r="15051" spans="1:7" x14ac:dyDescent="0.2">
      <c r="A15051" s="77">
        <v>900325</v>
      </c>
      <c r="B15051" s="76" t="s">
        <v>13532</v>
      </c>
      <c r="F15051" s="71"/>
      <c r="G15051" s="71"/>
    </row>
    <row r="15052" spans="1:7" x14ac:dyDescent="0.2">
      <c r="A15052" s="77">
        <v>900326</v>
      </c>
      <c r="B15052" s="76" t="s">
        <v>7670</v>
      </c>
      <c r="F15052" s="71"/>
      <c r="G15052" s="71"/>
    </row>
    <row r="15053" spans="1:7" x14ac:dyDescent="0.2">
      <c r="A15053" s="77">
        <v>900330</v>
      </c>
      <c r="B15053" s="76" t="s">
        <v>13533</v>
      </c>
      <c r="F15053" s="71"/>
      <c r="G15053" s="71"/>
    </row>
    <row r="15054" spans="1:7" x14ac:dyDescent="0.2">
      <c r="A15054" s="77">
        <v>900335</v>
      </c>
      <c r="B15054" s="76" t="s">
        <v>13534</v>
      </c>
      <c r="F15054" s="71"/>
      <c r="G15054" s="71"/>
    </row>
    <row r="15055" spans="1:7" x14ac:dyDescent="0.2">
      <c r="A15055" s="77">
        <v>900340</v>
      </c>
      <c r="B15055" s="76" t="s">
        <v>13535</v>
      </c>
      <c r="F15055" s="71"/>
      <c r="G15055" s="71"/>
    </row>
    <row r="15056" spans="1:7" x14ac:dyDescent="0.2">
      <c r="A15056" s="77">
        <v>900345</v>
      </c>
      <c r="B15056" s="76" t="s">
        <v>13536</v>
      </c>
      <c r="F15056" s="71"/>
      <c r="G15056" s="71"/>
    </row>
    <row r="15057" spans="1:7" x14ac:dyDescent="0.2">
      <c r="A15057" s="77">
        <v>900346</v>
      </c>
      <c r="B15057" s="76" t="s">
        <v>7676</v>
      </c>
      <c r="F15057" s="71"/>
      <c r="G15057" s="71"/>
    </row>
    <row r="15058" spans="1:7" x14ac:dyDescent="0.2">
      <c r="A15058" s="77">
        <v>900347</v>
      </c>
      <c r="B15058" s="76" t="s">
        <v>13537</v>
      </c>
      <c r="F15058" s="71"/>
      <c r="G15058" s="71"/>
    </row>
    <row r="15059" spans="1:7" x14ac:dyDescent="0.2">
      <c r="A15059" s="77">
        <v>900350</v>
      </c>
      <c r="B15059" s="76" t="s">
        <v>13538</v>
      </c>
      <c r="F15059" s="71"/>
      <c r="G15059" s="71"/>
    </row>
    <row r="15060" spans="1:7" x14ac:dyDescent="0.2">
      <c r="A15060" s="77">
        <v>900355</v>
      </c>
      <c r="B15060" s="76" t="s">
        <v>7680</v>
      </c>
      <c r="F15060" s="71"/>
      <c r="G15060" s="71"/>
    </row>
    <row r="15061" spans="1:7" x14ac:dyDescent="0.2">
      <c r="A15061" s="77">
        <v>900360</v>
      </c>
      <c r="B15061" s="76" t="s">
        <v>7681</v>
      </c>
      <c r="F15061" s="71"/>
      <c r="G15061" s="71"/>
    </row>
    <row r="15062" spans="1:7" x14ac:dyDescent="0.2">
      <c r="A15062" s="77">
        <v>900361</v>
      </c>
      <c r="B15062" s="76" t="s">
        <v>7682</v>
      </c>
      <c r="F15062" s="71"/>
      <c r="G15062" s="71"/>
    </row>
    <row r="15063" spans="1:7" x14ac:dyDescent="0.2">
      <c r="A15063" s="77">
        <v>900362</v>
      </c>
      <c r="B15063" s="76" t="s">
        <v>7683</v>
      </c>
      <c r="F15063" s="71"/>
      <c r="G15063" s="71"/>
    </row>
    <row r="15064" spans="1:7" x14ac:dyDescent="0.2">
      <c r="A15064" s="77">
        <v>900363</v>
      </c>
      <c r="B15064" s="76" t="s">
        <v>7684</v>
      </c>
      <c r="F15064" s="71"/>
      <c r="G15064" s="71"/>
    </row>
    <row r="15065" spans="1:7" x14ac:dyDescent="0.2">
      <c r="A15065" s="77">
        <v>900364</v>
      </c>
      <c r="B15065" s="76" t="s">
        <v>7685</v>
      </c>
      <c r="F15065" s="71"/>
      <c r="G15065" s="71"/>
    </row>
    <row r="15066" spans="1:7" x14ac:dyDescent="0.2">
      <c r="A15066" s="77">
        <v>900365</v>
      </c>
      <c r="B15066" s="76" t="s">
        <v>13539</v>
      </c>
      <c r="F15066" s="71"/>
      <c r="G15066" s="71"/>
    </row>
    <row r="15067" spans="1:7" x14ac:dyDescent="0.2">
      <c r="A15067" s="77">
        <v>900370</v>
      </c>
      <c r="B15067" s="76" t="s">
        <v>7687</v>
      </c>
      <c r="F15067" s="71"/>
      <c r="G15067" s="71"/>
    </row>
    <row r="15068" spans="1:7" x14ac:dyDescent="0.2">
      <c r="A15068" s="77">
        <v>900375</v>
      </c>
      <c r="B15068" s="76" t="s">
        <v>13540</v>
      </c>
      <c r="F15068" s="71"/>
      <c r="G15068" s="71"/>
    </row>
    <row r="15069" spans="1:7" x14ac:dyDescent="0.2">
      <c r="A15069" s="77">
        <v>900380</v>
      </c>
      <c r="B15069" s="76" t="s">
        <v>7689</v>
      </c>
      <c r="F15069" s="71"/>
      <c r="G15069" s="71"/>
    </row>
    <row r="15070" spans="1:7" x14ac:dyDescent="0.2">
      <c r="A15070" s="77">
        <v>900385</v>
      </c>
      <c r="B15070" s="76" t="s">
        <v>7690</v>
      </c>
      <c r="F15070" s="71"/>
      <c r="G15070" s="71"/>
    </row>
    <row r="15071" spans="1:7" x14ac:dyDescent="0.2">
      <c r="A15071" s="77">
        <v>900390</v>
      </c>
      <c r="B15071" s="76" t="s">
        <v>13541</v>
      </c>
      <c r="F15071" s="71"/>
      <c r="G15071" s="71"/>
    </row>
    <row r="15072" spans="1:7" x14ac:dyDescent="0.2">
      <c r="A15072" s="77">
        <v>900395</v>
      </c>
      <c r="B15072" s="76" t="s">
        <v>13542</v>
      </c>
      <c r="F15072" s="71"/>
      <c r="G15072" s="71"/>
    </row>
    <row r="15073" spans="1:7" x14ac:dyDescent="0.2">
      <c r="A15073" s="77">
        <v>900400</v>
      </c>
      <c r="B15073" s="76" t="s">
        <v>7693</v>
      </c>
      <c r="F15073" s="71"/>
      <c r="G15073" s="71"/>
    </row>
    <row r="15074" spans="1:7" x14ac:dyDescent="0.2">
      <c r="A15074" s="77">
        <v>900405</v>
      </c>
      <c r="B15074" s="76" t="s">
        <v>13543</v>
      </c>
      <c r="F15074" s="71"/>
      <c r="G15074" s="71"/>
    </row>
    <row r="15075" spans="1:7" x14ac:dyDescent="0.2">
      <c r="A15075" s="77">
        <v>900410</v>
      </c>
      <c r="B15075" s="76" t="s">
        <v>13544</v>
      </c>
      <c r="F15075" s="71"/>
      <c r="G15075" s="71"/>
    </row>
    <row r="15076" spans="1:7" x14ac:dyDescent="0.2">
      <c r="A15076" s="77">
        <v>900415</v>
      </c>
      <c r="B15076" s="76" t="s">
        <v>7698</v>
      </c>
      <c r="F15076" s="71"/>
      <c r="G15076" s="71"/>
    </row>
    <row r="15077" spans="1:7" x14ac:dyDescent="0.2">
      <c r="A15077" s="77">
        <v>900420</v>
      </c>
      <c r="B15077" s="76" t="s">
        <v>13545</v>
      </c>
      <c r="F15077" s="71"/>
      <c r="G15077" s="71"/>
    </row>
    <row r="15078" spans="1:7" x14ac:dyDescent="0.2">
      <c r="A15078" s="77">
        <v>900425</v>
      </c>
      <c r="B15078" s="76" t="s">
        <v>7701</v>
      </c>
      <c r="F15078" s="71"/>
      <c r="G15078" s="71"/>
    </row>
    <row r="15079" spans="1:7" x14ac:dyDescent="0.2">
      <c r="A15079" s="77">
        <v>900430</v>
      </c>
      <c r="B15079" s="76" t="s">
        <v>13546</v>
      </c>
      <c r="F15079" s="71"/>
      <c r="G15079" s="71"/>
    </row>
    <row r="15080" spans="1:7" x14ac:dyDescent="0.2">
      <c r="A15080" s="77">
        <v>900435</v>
      </c>
      <c r="B15080" s="76" t="s">
        <v>7703</v>
      </c>
      <c r="F15080" s="71"/>
      <c r="G15080" s="71"/>
    </row>
    <row r="15081" spans="1:7" x14ac:dyDescent="0.2">
      <c r="A15081" s="77">
        <v>900440</v>
      </c>
      <c r="B15081" s="76" t="s">
        <v>7704</v>
      </c>
      <c r="F15081" s="71"/>
      <c r="G15081" s="71"/>
    </row>
    <row r="15082" spans="1:7" x14ac:dyDescent="0.2">
      <c r="A15082" s="77">
        <v>900445</v>
      </c>
      <c r="B15082" s="76" t="s">
        <v>7705</v>
      </c>
      <c r="F15082" s="71"/>
      <c r="G15082" s="71"/>
    </row>
    <row r="15083" spans="1:7" x14ac:dyDescent="0.2">
      <c r="A15083" s="77">
        <v>900455</v>
      </c>
      <c r="B15083" s="76" t="s">
        <v>7706</v>
      </c>
      <c r="F15083" s="71"/>
      <c r="G15083" s="71"/>
    </row>
    <row r="15084" spans="1:7" x14ac:dyDescent="0.2">
      <c r="A15084" s="77">
        <v>900460</v>
      </c>
      <c r="B15084" s="76" t="s">
        <v>13547</v>
      </c>
      <c r="F15084" s="71"/>
      <c r="G15084" s="71"/>
    </row>
    <row r="15085" spans="1:7" x14ac:dyDescent="0.2">
      <c r="A15085" s="77">
        <v>900465</v>
      </c>
      <c r="B15085" s="76" t="s">
        <v>7708</v>
      </c>
      <c r="F15085" s="71"/>
      <c r="G15085" s="71"/>
    </row>
    <row r="15086" spans="1:7" x14ac:dyDescent="0.2">
      <c r="A15086" s="77">
        <v>900470</v>
      </c>
      <c r="B15086" s="76" t="s">
        <v>7191</v>
      </c>
      <c r="F15086" s="71"/>
      <c r="G15086" s="71"/>
    </row>
    <row r="15087" spans="1:7" x14ac:dyDescent="0.2">
      <c r="A15087" s="77">
        <v>900475</v>
      </c>
      <c r="B15087" s="76" t="s">
        <v>7710</v>
      </c>
      <c r="F15087" s="71"/>
      <c r="G15087" s="71"/>
    </row>
    <row r="15088" spans="1:7" x14ac:dyDescent="0.2">
      <c r="A15088" s="77">
        <v>900480</v>
      </c>
      <c r="B15088" s="76" t="s">
        <v>7711</v>
      </c>
      <c r="F15088" s="71"/>
      <c r="G15088" s="71"/>
    </row>
    <row r="15089" spans="1:7" x14ac:dyDescent="0.2">
      <c r="A15089" s="77">
        <v>900485</v>
      </c>
      <c r="B15089" s="76" t="s">
        <v>7712</v>
      </c>
      <c r="F15089" s="71"/>
      <c r="G15089" s="71"/>
    </row>
    <row r="15090" spans="1:7" x14ac:dyDescent="0.2">
      <c r="A15090" s="77">
        <v>900490</v>
      </c>
      <c r="B15090" s="76" t="s">
        <v>7713</v>
      </c>
      <c r="F15090" s="71"/>
      <c r="G15090" s="71"/>
    </row>
    <row r="15091" spans="1:7" x14ac:dyDescent="0.2">
      <c r="A15091" s="77">
        <v>900495</v>
      </c>
      <c r="B15091" s="76" t="s">
        <v>13548</v>
      </c>
      <c r="F15091" s="71"/>
      <c r="G15091" s="71"/>
    </row>
    <row r="15092" spans="1:7" x14ac:dyDescent="0.2">
      <c r="A15092" s="77">
        <v>900500</v>
      </c>
      <c r="B15092" s="76" t="s">
        <v>13549</v>
      </c>
      <c r="F15092" s="71"/>
      <c r="G15092" s="71"/>
    </row>
    <row r="15093" spans="1:7" x14ac:dyDescent="0.2">
      <c r="A15093" s="77">
        <v>900505</v>
      </c>
      <c r="B15093" s="76" t="s">
        <v>7716</v>
      </c>
      <c r="F15093" s="71"/>
      <c r="G15093" s="71"/>
    </row>
    <row r="15094" spans="1:7" x14ac:dyDescent="0.2">
      <c r="A15094" s="77">
        <v>900506</v>
      </c>
      <c r="B15094" s="76" t="s">
        <v>13550</v>
      </c>
      <c r="F15094" s="71"/>
      <c r="G15094" s="71"/>
    </row>
    <row r="15095" spans="1:7" x14ac:dyDescent="0.2">
      <c r="A15095" s="77">
        <v>900510</v>
      </c>
      <c r="B15095" s="76" t="s">
        <v>13551</v>
      </c>
      <c r="F15095" s="71"/>
      <c r="G15095" s="71"/>
    </row>
    <row r="15096" spans="1:7" x14ac:dyDescent="0.2">
      <c r="A15096" s="77">
        <v>900515</v>
      </c>
      <c r="B15096" s="76" t="s">
        <v>13552</v>
      </c>
      <c r="F15096" s="71"/>
      <c r="G15096" s="71"/>
    </row>
    <row r="15097" spans="1:7" x14ac:dyDescent="0.2">
      <c r="A15097" s="77">
        <v>900520</v>
      </c>
      <c r="B15097" s="76" t="s">
        <v>13553</v>
      </c>
      <c r="F15097" s="71"/>
      <c r="G15097" s="71"/>
    </row>
    <row r="15098" spans="1:7" x14ac:dyDescent="0.2">
      <c r="A15098" s="77">
        <v>900525</v>
      </c>
      <c r="B15098" s="76" t="s">
        <v>7724</v>
      </c>
      <c r="F15098" s="71"/>
      <c r="G15098" s="71"/>
    </row>
    <row r="15099" spans="1:7" x14ac:dyDescent="0.2">
      <c r="A15099" s="77">
        <v>900530</v>
      </c>
      <c r="B15099" s="76" t="s">
        <v>7725</v>
      </c>
      <c r="F15099" s="71"/>
      <c r="G15099" s="71"/>
    </row>
    <row r="15100" spans="1:7" x14ac:dyDescent="0.2">
      <c r="A15100" s="77">
        <v>900535</v>
      </c>
      <c r="B15100" s="76" t="s">
        <v>13554</v>
      </c>
      <c r="F15100" s="71"/>
      <c r="G15100" s="71"/>
    </row>
    <row r="15101" spans="1:7" x14ac:dyDescent="0.2">
      <c r="A15101" s="77">
        <v>900540</v>
      </c>
      <c r="B15101" s="76" t="s">
        <v>13555</v>
      </c>
      <c r="F15101" s="71"/>
      <c r="G15101" s="71"/>
    </row>
    <row r="15102" spans="1:7" x14ac:dyDescent="0.2">
      <c r="A15102" s="77">
        <v>900545</v>
      </c>
      <c r="B15102" s="76" t="s">
        <v>13556</v>
      </c>
      <c r="F15102" s="71"/>
      <c r="G15102" s="71"/>
    </row>
    <row r="15103" spans="1:7" x14ac:dyDescent="0.2">
      <c r="A15103" s="77">
        <v>900550</v>
      </c>
      <c r="B15103" s="76" t="s">
        <v>7730</v>
      </c>
      <c r="F15103" s="71"/>
      <c r="G15103" s="71"/>
    </row>
    <row r="15104" spans="1:7" x14ac:dyDescent="0.2">
      <c r="A15104" s="77">
        <v>900555</v>
      </c>
      <c r="B15104" s="76" t="s">
        <v>7731</v>
      </c>
      <c r="F15104" s="71"/>
      <c r="G15104" s="71"/>
    </row>
    <row r="15105" spans="1:7" x14ac:dyDescent="0.2">
      <c r="A15105" s="77">
        <v>900560</v>
      </c>
      <c r="B15105" s="76" t="s">
        <v>13557</v>
      </c>
      <c r="F15105" s="71"/>
      <c r="G15105" s="71"/>
    </row>
    <row r="15106" spans="1:7" x14ac:dyDescent="0.2">
      <c r="A15106" s="77">
        <v>900565</v>
      </c>
      <c r="B15106" s="76" t="s">
        <v>7733</v>
      </c>
      <c r="F15106" s="71"/>
      <c r="G15106" s="71"/>
    </row>
    <row r="15107" spans="1:7" x14ac:dyDescent="0.2">
      <c r="A15107" s="77">
        <v>900570</v>
      </c>
      <c r="B15107" s="76" t="s">
        <v>7734</v>
      </c>
      <c r="F15107" s="71"/>
      <c r="G15107" s="71"/>
    </row>
    <row r="15108" spans="1:7" x14ac:dyDescent="0.2">
      <c r="A15108" s="77">
        <v>900575</v>
      </c>
      <c r="B15108" s="76" t="s">
        <v>7735</v>
      </c>
      <c r="F15108" s="71"/>
      <c r="G15108" s="71"/>
    </row>
    <row r="15109" spans="1:7" x14ac:dyDescent="0.2">
      <c r="A15109" s="77">
        <v>900580</v>
      </c>
      <c r="B15109" s="76" t="s">
        <v>7736</v>
      </c>
      <c r="F15109" s="71"/>
      <c r="G15109" s="71"/>
    </row>
    <row r="15110" spans="1:7" x14ac:dyDescent="0.2">
      <c r="A15110" s="77">
        <v>900585</v>
      </c>
      <c r="B15110" s="76" t="s">
        <v>7701</v>
      </c>
      <c r="F15110" s="71"/>
      <c r="G15110" s="71"/>
    </row>
    <row r="15111" spans="1:7" x14ac:dyDescent="0.2">
      <c r="A15111" s="77">
        <v>900590</v>
      </c>
      <c r="B15111" s="76" t="s">
        <v>7737</v>
      </c>
      <c r="F15111" s="71"/>
      <c r="G15111" s="71"/>
    </row>
    <row r="15112" spans="1:7" x14ac:dyDescent="0.2">
      <c r="A15112" s="77">
        <v>900595</v>
      </c>
      <c r="B15112" s="76" t="s">
        <v>7738</v>
      </c>
      <c r="F15112" s="71"/>
      <c r="G15112" s="71"/>
    </row>
    <row r="15113" spans="1:7" x14ac:dyDescent="0.2">
      <c r="A15113" s="77">
        <v>900600</v>
      </c>
      <c r="B15113" s="76" t="s">
        <v>7739</v>
      </c>
      <c r="F15113" s="71"/>
      <c r="G15113" s="71"/>
    </row>
    <row r="15114" spans="1:7" x14ac:dyDescent="0.2">
      <c r="A15114" s="77">
        <v>900605</v>
      </c>
      <c r="B15114" s="76" t="s">
        <v>7740</v>
      </c>
      <c r="F15114" s="71"/>
      <c r="G15114" s="71"/>
    </row>
    <row r="15115" spans="1:7" x14ac:dyDescent="0.2">
      <c r="A15115" s="77">
        <v>900610</v>
      </c>
      <c r="B15115" s="76" t="s">
        <v>13558</v>
      </c>
      <c r="F15115" s="71"/>
      <c r="G15115" s="71"/>
    </row>
    <row r="15116" spans="1:7" x14ac:dyDescent="0.2">
      <c r="A15116" s="77">
        <v>900615</v>
      </c>
      <c r="B15116" s="76" t="s">
        <v>13559</v>
      </c>
      <c r="F15116" s="71"/>
      <c r="G15116" s="71"/>
    </row>
    <row r="15117" spans="1:7" x14ac:dyDescent="0.2">
      <c r="A15117" s="77">
        <v>900620</v>
      </c>
      <c r="B15117" s="76" t="s">
        <v>13560</v>
      </c>
      <c r="F15117" s="71"/>
      <c r="G15117" s="71"/>
    </row>
    <row r="15118" spans="1:7" x14ac:dyDescent="0.2">
      <c r="A15118" s="77">
        <v>900625</v>
      </c>
      <c r="B15118" s="76" t="s">
        <v>7744</v>
      </c>
      <c r="F15118" s="71"/>
      <c r="G15118" s="71"/>
    </row>
    <row r="15119" spans="1:7" x14ac:dyDescent="0.2">
      <c r="A15119" s="77">
        <v>900630</v>
      </c>
      <c r="B15119" s="76" t="s">
        <v>13561</v>
      </c>
      <c r="F15119" s="71"/>
      <c r="G15119" s="71"/>
    </row>
    <row r="15120" spans="1:7" x14ac:dyDescent="0.2">
      <c r="A15120" s="77">
        <v>900635</v>
      </c>
      <c r="B15120" s="76" t="s">
        <v>13562</v>
      </c>
      <c r="F15120" s="71"/>
      <c r="G15120" s="71"/>
    </row>
    <row r="15121" spans="1:7" x14ac:dyDescent="0.2">
      <c r="A15121" s="77">
        <v>900640</v>
      </c>
      <c r="B15121" s="76" t="s">
        <v>13563</v>
      </c>
      <c r="F15121" s="71"/>
      <c r="G15121" s="71"/>
    </row>
    <row r="15122" spans="1:7" x14ac:dyDescent="0.2">
      <c r="A15122" s="77">
        <v>900645</v>
      </c>
      <c r="B15122" s="76" t="s">
        <v>6844</v>
      </c>
      <c r="F15122" s="71"/>
      <c r="G15122" s="71"/>
    </row>
    <row r="15123" spans="1:7" x14ac:dyDescent="0.2">
      <c r="A15123" s="77">
        <v>900650</v>
      </c>
      <c r="B15123" s="76" t="s">
        <v>7749</v>
      </c>
      <c r="F15123" s="71"/>
      <c r="G15123" s="71"/>
    </row>
    <row r="15124" spans="1:7" x14ac:dyDescent="0.2">
      <c r="A15124" s="77">
        <v>900655</v>
      </c>
      <c r="B15124" s="76" t="s">
        <v>13564</v>
      </c>
      <c r="F15124" s="71"/>
      <c r="G15124" s="71"/>
    </row>
    <row r="15125" spans="1:7" x14ac:dyDescent="0.2">
      <c r="A15125" s="77">
        <v>900660</v>
      </c>
      <c r="B15125" s="76" t="s">
        <v>7751</v>
      </c>
      <c r="F15125" s="71"/>
      <c r="G15125" s="71"/>
    </row>
    <row r="15126" spans="1:7" x14ac:dyDescent="0.2">
      <c r="A15126" s="77">
        <v>900665</v>
      </c>
      <c r="B15126" s="76" t="s">
        <v>13565</v>
      </c>
      <c r="F15126" s="71"/>
      <c r="G15126" s="71"/>
    </row>
    <row r="15127" spans="1:7" x14ac:dyDescent="0.2">
      <c r="A15127" s="77">
        <v>900670</v>
      </c>
      <c r="B15127" s="76" t="s">
        <v>13566</v>
      </c>
      <c r="F15127" s="71"/>
      <c r="G15127" s="71"/>
    </row>
    <row r="15128" spans="1:7" x14ac:dyDescent="0.2">
      <c r="A15128" s="77">
        <v>900675</v>
      </c>
      <c r="B15128" s="76" t="s">
        <v>7754</v>
      </c>
      <c r="F15128" s="71"/>
      <c r="G15128" s="71"/>
    </row>
    <row r="15129" spans="1:7" x14ac:dyDescent="0.2">
      <c r="A15129" s="77">
        <v>900680</v>
      </c>
      <c r="B15129" s="76" t="s">
        <v>13567</v>
      </c>
      <c r="F15129" s="71"/>
      <c r="G15129" s="71"/>
    </row>
    <row r="15130" spans="1:7" x14ac:dyDescent="0.2">
      <c r="A15130" s="77">
        <v>900685</v>
      </c>
      <c r="B15130" s="76" t="s">
        <v>13567</v>
      </c>
      <c r="F15130" s="71"/>
      <c r="G15130" s="71"/>
    </row>
    <row r="15131" spans="1:7" x14ac:dyDescent="0.2">
      <c r="A15131" s="77">
        <v>900690</v>
      </c>
      <c r="B15131" s="76" t="s">
        <v>13568</v>
      </c>
      <c r="F15131" s="71"/>
      <c r="G15131" s="71"/>
    </row>
    <row r="15132" spans="1:7" x14ac:dyDescent="0.2">
      <c r="A15132" s="77">
        <v>900691</v>
      </c>
      <c r="B15132" s="76" t="s">
        <v>7757</v>
      </c>
      <c r="F15132" s="71"/>
      <c r="G15132" s="71"/>
    </row>
    <row r="15133" spans="1:7" x14ac:dyDescent="0.2">
      <c r="A15133" s="77">
        <v>900692</v>
      </c>
      <c r="B15133" s="76" t="s">
        <v>7756</v>
      </c>
      <c r="F15133" s="71"/>
      <c r="G15133" s="71"/>
    </row>
    <row r="15134" spans="1:7" x14ac:dyDescent="0.2">
      <c r="A15134" s="77">
        <v>900695</v>
      </c>
      <c r="B15134" s="76" t="s">
        <v>7759</v>
      </c>
      <c r="F15134" s="71"/>
      <c r="G15134" s="71"/>
    </row>
    <row r="15135" spans="1:7" x14ac:dyDescent="0.2">
      <c r="A15135" s="77">
        <v>900700</v>
      </c>
      <c r="B15135" s="76" t="s">
        <v>7763</v>
      </c>
      <c r="F15135" s="71"/>
      <c r="G15135" s="71"/>
    </row>
    <row r="15136" spans="1:7" x14ac:dyDescent="0.2">
      <c r="A15136" s="77">
        <v>900705</v>
      </c>
      <c r="B15136" s="76" t="s">
        <v>7764</v>
      </c>
      <c r="F15136" s="71"/>
      <c r="G15136" s="71"/>
    </row>
    <row r="15137" spans="1:7" x14ac:dyDescent="0.2">
      <c r="A15137" s="77">
        <v>900710</v>
      </c>
      <c r="B15137" s="76" t="s">
        <v>7765</v>
      </c>
      <c r="F15137" s="71"/>
      <c r="G15137" s="71"/>
    </row>
    <row r="15138" spans="1:7" x14ac:dyDescent="0.2">
      <c r="A15138" s="77">
        <v>900715</v>
      </c>
      <c r="B15138" s="76" t="s">
        <v>13569</v>
      </c>
      <c r="F15138" s="71"/>
      <c r="G15138" s="71"/>
    </row>
    <row r="15139" spans="1:7" x14ac:dyDescent="0.2">
      <c r="A15139" s="77">
        <v>900720</v>
      </c>
      <c r="B15139" s="76" t="s">
        <v>12772</v>
      </c>
      <c r="F15139" s="71"/>
      <c r="G15139" s="71"/>
    </row>
    <row r="15140" spans="1:7" x14ac:dyDescent="0.2">
      <c r="A15140" s="77">
        <v>900725</v>
      </c>
      <c r="B15140" s="76" t="s">
        <v>13570</v>
      </c>
      <c r="F15140" s="71"/>
      <c r="G15140" s="71"/>
    </row>
    <row r="15141" spans="1:7" x14ac:dyDescent="0.2">
      <c r="A15141" s="77">
        <v>900730</v>
      </c>
      <c r="B15141" s="76" t="s">
        <v>7769</v>
      </c>
      <c r="F15141" s="71"/>
      <c r="G15141" s="71"/>
    </row>
    <row r="15142" spans="1:7" x14ac:dyDescent="0.2">
      <c r="A15142" s="77">
        <v>900735</v>
      </c>
      <c r="B15142" s="76" t="s">
        <v>7770</v>
      </c>
      <c r="F15142" s="71"/>
      <c r="G15142" s="71"/>
    </row>
    <row r="15143" spans="1:7" x14ac:dyDescent="0.2">
      <c r="A15143" s="77">
        <v>900740</v>
      </c>
      <c r="B15143" s="76" t="s">
        <v>13571</v>
      </c>
      <c r="F15143" s="71"/>
      <c r="G15143" s="71"/>
    </row>
    <row r="15144" spans="1:7" x14ac:dyDescent="0.2">
      <c r="A15144" s="77">
        <v>900745</v>
      </c>
      <c r="B15144" s="76" t="s">
        <v>13540</v>
      </c>
      <c r="F15144" s="71"/>
      <c r="G15144" s="71"/>
    </row>
    <row r="15145" spans="1:7" x14ac:dyDescent="0.2">
      <c r="A15145" s="77">
        <v>900750</v>
      </c>
      <c r="B15145" s="76" t="s">
        <v>13572</v>
      </c>
      <c r="F15145" s="71"/>
      <c r="G15145" s="71"/>
    </row>
    <row r="15146" spans="1:7" x14ac:dyDescent="0.2">
      <c r="A15146" s="77">
        <v>900755</v>
      </c>
      <c r="B15146" s="76" t="s">
        <v>13573</v>
      </c>
      <c r="F15146" s="71"/>
      <c r="G15146" s="71"/>
    </row>
    <row r="15147" spans="1:7" x14ac:dyDescent="0.2">
      <c r="A15147" s="77">
        <v>900760</v>
      </c>
      <c r="B15147" s="76" t="s">
        <v>13574</v>
      </c>
      <c r="F15147" s="71"/>
      <c r="G15147" s="71"/>
    </row>
    <row r="15148" spans="1:7" x14ac:dyDescent="0.2">
      <c r="A15148" s="77">
        <v>900765</v>
      </c>
      <c r="B15148" s="76" t="s">
        <v>13575</v>
      </c>
      <c r="F15148" s="71"/>
      <c r="G15148" s="71"/>
    </row>
    <row r="15149" spans="1:7" x14ac:dyDescent="0.2">
      <c r="A15149" s="77">
        <v>900766</v>
      </c>
      <c r="B15149" s="76" t="s">
        <v>13576</v>
      </c>
      <c r="F15149" s="71"/>
      <c r="G15149" s="71"/>
    </row>
    <row r="15150" spans="1:7" x14ac:dyDescent="0.2">
      <c r="A15150" s="77">
        <v>900767</v>
      </c>
      <c r="B15150" s="76" t="s">
        <v>13577</v>
      </c>
      <c r="F15150" s="71"/>
      <c r="G15150" s="71"/>
    </row>
    <row r="15151" spans="1:7" x14ac:dyDescent="0.2">
      <c r="A15151" s="77">
        <v>900770</v>
      </c>
      <c r="B15151" s="76" t="s">
        <v>7777</v>
      </c>
      <c r="F15151" s="71"/>
      <c r="G15151" s="71"/>
    </row>
    <row r="15152" spans="1:7" x14ac:dyDescent="0.2">
      <c r="A15152" s="77">
        <v>900775</v>
      </c>
      <c r="B15152" s="76" t="s">
        <v>13578</v>
      </c>
      <c r="F15152" s="71"/>
      <c r="G15152" s="71"/>
    </row>
    <row r="15153" spans="1:7" x14ac:dyDescent="0.2">
      <c r="A15153" s="77">
        <v>900780</v>
      </c>
      <c r="B15153" s="76" t="s">
        <v>13579</v>
      </c>
      <c r="F15153" s="71"/>
      <c r="G15153" s="71"/>
    </row>
    <row r="15154" spans="1:7" x14ac:dyDescent="0.2">
      <c r="A15154" s="77">
        <v>900785</v>
      </c>
      <c r="B15154" s="76" t="s">
        <v>7780</v>
      </c>
      <c r="F15154" s="71"/>
      <c r="G15154" s="71"/>
    </row>
    <row r="15155" spans="1:7" x14ac:dyDescent="0.2">
      <c r="A15155" s="77">
        <v>900790</v>
      </c>
      <c r="B15155" s="76" t="s">
        <v>13580</v>
      </c>
      <c r="F15155" s="71"/>
      <c r="G15155" s="71"/>
    </row>
    <row r="15156" spans="1:7" x14ac:dyDescent="0.2">
      <c r="A15156" s="77">
        <v>900795</v>
      </c>
      <c r="B15156" s="76" t="s">
        <v>7782</v>
      </c>
      <c r="F15156" s="71"/>
      <c r="G15156" s="71"/>
    </row>
    <row r="15157" spans="1:7" x14ac:dyDescent="0.2">
      <c r="A15157" s="77">
        <v>900800</v>
      </c>
      <c r="B15157" s="76" t="s">
        <v>7782</v>
      </c>
      <c r="F15157" s="71"/>
      <c r="G15157" s="71"/>
    </row>
    <row r="15158" spans="1:7" x14ac:dyDescent="0.2">
      <c r="A15158" s="77">
        <v>900805</v>
      </c>
      <c r="B15158" s="76" t="s">
        <v>7783</v>
      </c>
      <c r="F15158" s="71"/>
      <c r="G15158" s="71"/>
    </row>
    <row r="15159" spans="1:7" x14ac:dyDescent="0.2">
      <c r="A15159" s="77">
        <v>900810</v>
      </c>
      <c r="B15159" s="76" t="s">
        <v>7784</v>
      </c>
      <c r="F15159" s="71"/>
      <c r="G15159" s="71"/>
    </row>
    <row r="15160" spans="1:7" x14ac:dyDescent="0.2">
      <c r="A15160" s="77">
        <v>900815</v>
      </c>
      <c r="B15160" s="76" t="s">
        <v>7785</v>
      </c>
      <c r="F15160" s="71"/>
      <c r="G15160" s="71"/>
    </row>
    <row r="15161" spans="1:7" x14ac:dyDescent="0.2">
      <c r="A15161" s="77">
        <v>900820</v>
      </c>
      <c r="B15161" s="76" t="s">
        <v>13581</v>
      </c>
      <c r="F15161" s="71"/>
      <c r="G15161" s="71"/>
    </row>
    <row r="15162" spans="1:7" x14ac:dyDescent="0.2">
      <c r="A15162" s="77">
        <v>900825</v>
      </c>
      <c r="B15162" s="76" t="s">
        <v>7787</v>
      </c>
      <c r="F15162" s="71"/>
      <c r="G15162" s="71"/>
    </row>
    <row r="15163" spans="1:7" x14ac:dyDescent="0.2">
      <c r="A15163" s="77">
        <v>900830</v>
      </c>
      <c r="B15163" s="76" t="s">
        <v>13582</v>
      </c>
      <c r="F15163" s="71"/>
      <c r="G15163" s="71"/>
    </row>
    <row r="15164" spans="1:7" x14ac:dyDescent="0.2">
      <c r="A15164" s="77">
        <v>900835</v>
      </c>
      <c r="B15164" s="76" t="s">
        <v>2018</v>
      </c>
      <c r="F15164" s="71"/>
      <c r="G15164" s="71"/>
    </row>
    <row r="15165" spans="1:7" x14ac:dyDescent="0.2">
      <c r="A15165" s="77">
        <v>900840</v>
      </c>
      <c r="B15165" s="76" t="s">
        <v>7789</v>
      </c>
      <c r="F15165" s="71"/>
      <c r="G15165" s="71"/>
    </row>
    <row r="15166" spans="1:7" x14ac:dyDescent="0.2">
      <c r="A15166" s="77">
        <v>900845</v>
      </c>
      <c r="B15166" s="76" t="s">
        <v>7790</v>
      </c>
      <c r="F15166" s="71"/>
      <c r="G15166" s="71"/>
    </row>
    <row r="15167" spans="1:7" x14ac:dyDescent="0.2">
      <c r="A15167" s="77">
        <v>900850</v>
      </c>
      <c r="B15167" s="76" t="s">
        <v>13583</v>
      </c>
      <c r="F15167" s="71"/>
      <c r="G15167" s="71"/>
    </row>
    <row r="15168" spans="1:7" x14ac:dyDescent="0.2">
      <c r="A15168" s="77">
        <v>900855</v>
      </c>
      <c r="B15168" s="76" t="s">
        <v>2020</v>
      </c>
      <c r="F15168" s="71"/>
      <c r="G15168" s="71"/>
    </row>
    <row r="15169" spans="1:7" x14ac:dyDescent="0.2">
      <c r="A15169" s="77">
        <v>900860</v>
      </c>
      <c r="B15169" s="76" t="s">
        <v>7791</v>
      </c>
      <c r="F15169" s="71"/>
      <c r="G15169" s="71"/>
    </row>
    <row r="15170" spans="1:7" x14ac:dyDescent="0.2">
      <c r="A15170" s="77">
        <v>900865</v>
      </c>
      <c r="B15170" s="76" t="s">
        <v>13584</v>
      </c>
      <c r="F15170" s="71"/>
      <c r="G15170" s="71"/>
    </row>
    <row r="15171" spans="1:7" x14ac:dyDescent="0.2">
      <c r="A15171" s="77">
        <v>900870</v>
      </c>
      <c r="B15171" s="76" t="s">
        <v>7793</v>
      </c>
      <c r="F15171" s="71"/>
      <c r="G15171" s="71"/>
    </row>
    <row r="15172" spans="1:7" x14ac:dyDescent="0.2">
      <c r="A15172" s="77">
        <v>900875</v>
      </c>
      <c r="B15172" s="76" t="s">
        <v>13585</v>
      </c>
      <c r="F15172" s="71"/>
      <c r="G15172" s="71"/>
    </row>
    <row r="15173" spans="1:7" x14ac:dyDescent="0.2">
      <c r="A15173" s="77">
        <v>900880</v>
      </c>
      <c r="B15173" s="76" t="s">
        <v>7795</v>
      </c>
      <c r="F15173" s="71"/>
      <c r="G15173" s="71"/>
    </row>
    <row r="15174" spans="1:7" x14ac:dyDescent="0.2">
      <c r="A15174" s="77">
        <v>900885</v>
      </c>
      <c r="B15174" s="76" t="s">
        <v>7796</v>
      </c>
      <c r="F15174" s="71"/>
      <c r="G15174" s="71"/>
    </row>
    <row r="15175" spans="1:7" x14ac:dyDescent="0.2">
      <c r="A15175" s="77">
        <v>900890</v>
      </c>
      <c r="B15175" s="76" t="s">
        <v>7797</v>
      </c>
      <c r="F15175" s="71"/>
      <c r="G15175" s="71"/>
    </row>
    <row r="15176" spans="1:7" x14ac:dyDescent="0.2">
      <c r="A15176" s="77">
        <v>900895</v>
      </c>
      <c r="B15176" s="76" t="s">
        <v>7798</v>
      </c>
      <c r="F15176" s="71"/>
      <c r="G15176" s="71"/>
    </row>
    <row r="15177" spans="1:7" x14ac:dyDescent="0.2">
      <c r="A15177" s="77">
        <v>900900</v>
      </c>
      <c r="B15177" s="76" t="s">
        <v>7799</v>
      </c>
      <c r="F15177" s="71"/>
      <c r="G15177" s="71"/>
    </row>
    <row r="15178" spans="1:7" x14ac:dyDescent="0.2">
      <c r="A15178" s="77">
        <v>900905</v>
      </c>
      <c r="B15178" s="76" t="s">
        <v>13586</v>
      </c>
      <c r="F15178" s="71"/>
      <c r="G15178" s="71"/>
    </row>
    <row r="15179" spans="1:7" x14ac:dyDescent="0.2">
      <c r="A15179" s="77">
        <v>900910</v>
      </c>
      <c r="B15179" s="76" t="s">
        <v>7801</v>
      </c>
      <c r="F15179" s="71"/>
      <c r="G15179" s="71"/>
    </row>
    <row r="15180" spans="1:7" x14ac:dyDescent="0.2">
      <c r="A15180" s="77">
        <v>900915</v>
      </c>
      <c r="B15180" s="76" t="s">
        <v>13587</v>
      </c>
      <c r="F15180" s="71"/>
      <c r="G15180" s="71"/>
    </row>
    <row r="15181" spans="1:7" x14ac:dyDescent="0.2">
      <c r="A15181" s="77">
        <v>900920</v>
      </c>
      <c r="B15181" s="76" t="s">
        <v>7802</v>
      </c>
      <c r="F15181" s="71"/>
      <c r="G15181" s="71"/>
    </row>
    <row r="15182" spans="1:7" x14ac:dyDescent="0.2">
      <c r="A15182" s="77">
        <v>900925</v>
      </c>
      <c r="B15182" s="76" t="s">
        <v>7803</v>
      </c>
      <c r="F15182" s="71"/>
      <c r="G15182" s="71"/>
    </row>
    <row r="15183" spans="1:7" x14ac:dyDescent="0.2">
      <c r="A15183" s="77">
        <v>900930</v>
      </c>
      <c r="B15183" s="76" t="s">
        <v>13588</v>
      </c>
      <c r="F15183" s="71"/>
      <c r="G15183" s="71"/>
    </row>
    <row r="15184" spans="1:7" x14ac:dyDescent="0.2">
      <c r="A15184" s="77">
        <v>900935</v>
      </c>
      <c r="B15184" s="76" t="s">
        <v>13589</v>
      </c>
      <c r="F15184" s="71"/>
      <c r="G15184" s="71"/>
    </row>
    <row r="15185" spans="1:7" x14ac:dyDescent="0.2">
      <c r="A15185" s="77">
        <v>900940</v>
      </c>
      <c r="B15185" s="76" t="s">
        <v>13590</v>
      </c>
      <c r="F15185" s="71"/>
      <c r="G15185" s="71"/>
    </row>
    <row r="15186" spans="1:7" x14ac:dyDescent="0.2">
      <c r="A15186" s="77">
        <v>900945</v>
      </c>
      <c r="B15186" s="76" t="s">
        <v>13590</v>
      </c>
      <c r="F15186" s="71"/>
      <c r="G15186" s="71"/>
    </row>
    <row r="15187" spans="1:7" x14ac:dyDescent="0.2">
      <c r="A15187" s="77">
        <v>900950</v>
      </c>
      <c r="B15187" s="76" t="s">
        <v>13591</v>
      </c>
      <c r="F15187" s="71"/>
      <c r="G15187" s="71"/>
    </row>
    <row r="15188" spans="1:7" x14ac:dyDescent="0.2">
      <c r="A15188" s="77">
        <v>900955</v>
      </c>
      <c r="B15188" s="76" t="s">
        <v>13592</v>
      </c>
      <c r="F15188" s="71"/>
      <c r="G15188" s="71"/>
    </row>
    <row r="15189" spans="1:7" x14ac:dyDescent="0.2">
      <c r="A15189" s="77">
        <v>900960</v>
      </c>
      <c r="B15189" s="76" t="s">
        <v>7808</v>
      </c>
      <c r="F15189" s="71"/>
      <c r="G15189" s="71"/>
    </row>
    <row r="15190" spans="1:7" x14ac:dyDescent="0.2">
      <c r="A15190" s="77">
        <v>900965</v>
      </c>
      <c r="B15190" s="76" t="s">
        <v>13593</v>
      </c>
      <c r="F15190" s="71"/>
      <c r="G15190" s="71"/>
    </row>
    <row r="15191" spans="1:7" x14ac:dyDescent="0.2">
      <c r="A15191" s="77">
        <v>900970</v>
      </c>
      <c r="B15191" s="76" t="s">
        <v>13594</v>
      </c>
      <c r="F15191" s="71"/>
      <c r="G15191" s="71"/>
    </row>
    <row r="15192" spans="1:7" x14ac:dyDescent="0.2">
      <c r="A15192" s="77">
        <v>900975</v>
      </c>
      <c r="B15192" s="76" t="s">
        <v>7811</v>
      </c>
      <c r="F15192" s="71"/>
      <c r="G15192" s="71"/>
    </row>
    <row r="15193" spans="1:7" x14ac:dyDescent="0.2">
      <c r="A15193" s="77">
        <v>900980</v>
      </c>
      <c r="B15193" s="76" t="s">
        <v>13595</v>
      </c>
      <c r="F15193" s="71"/>
      <c r="G15193" s="71"/>
    </row>
    <row r="15194" spans="1:7" x14ac:dyDescent="0.2">
      <c r="A15194" s="77">
        <v>900985</v>
      </c>
      <c r="B15194" s="76" t="s">
        <v>7813</v>
      </c>
      <c r="F15194" s="71"/>
      <c r="G15194" s="71"/>
    </row>
    <row r="15195" spans="1:7" x14ac:dyDescent="0.2">
      <c r="A15195" s="77">
        <v>900990</v>
      </c>
      <c r="B15195" s="76" t="s">
        <v>13596</v>
      </c>
      <c r="F15195" s="71"/>
      <c r="G15195" s="71"/>
    </row>
    <row r="15196" spans="1:7" x14ac:dyDescent="0.2">
      <c r="A15196" s="77">
        <v>900995</v>
      </c>
      <c r="B15196" s="76" t="s">
        <v>13597</v>
      </c>
      <c r="F15196" s="71"/>
      <c r="G15196" s="71"/>
    </row>
    <row r="15197" spans="1:7" x14ac:dyDescent="0.2">
      <c r="A15197" s="77">
        <v>901000</v>
      </c>
      <c r="B15197" s="76" t="s">
        <v>13598</v>
      </c>
      <c r="F15197" s="71"/>
      <c r="G15197" s="71"/>
    </row>
    <row r="15198" spans="1:7" x14ac:dyDescent="0.2">
      <c r="A15198" s="77">
        <v>901005</v>
      </c>
      <c r="B15198" s="76" t="s">
        <v>7817</v>
      </c>
      <c r="F15198" s="71"/>
      <c r="G15198" s="71"/>
    </row>
    <row r="15199" spans="1:7" x14ac:dyDescent="0.2">
      <c r="A15199" s="77">
        <v>901010</v>
      </c>
      <c r="B15199" s="76" t="s">
        <v>7818</v>
      </c>
      <c r="F15199" s="71"/>
      <c r="G15199" s="71"/>
    </row>
    <row r="15200" spans="1:7" x14ac:dyDescent="0.2">
      <c r="A15200" s="77">
        <v>901015</v>
      </c>
      <c r="B15200" s="76" t="s">
        <v>13599</v>
      </c>
      <c r="F15200" s="71"/>
      <c r="G15200" s="71"/>
    </row>
    <row r="15201" spans="1:7" x14ac:dyDescent="0.2">
      <c r="A15201" s="77">
        <v>901020</v>
      </c>
      <c r="B15201" s="76" t="s">
        <v>7820</v>
      </c>
      <c r="F15201" s="71"/>
      <c r="G15201" s="71"/>
    </row>
    <row r="15202" spans="1:7" x14ac:dyDescent="0.2">
      <c r="A15202" s="77">
        <v>901030</v>
      </c>
      <c r="B15202" s="76" t="s">
        <v>7821</v>
      </c>
      <c r="F15202" s="71"/>
      <c r="G15202" s="71"/>
    </row>
    <row r="15203" spans="1:7" x14ac:dyDescent="0.2">
      <c r="A15203" s="77">
        <v>901035</v>
      </c>
      <c r="B15203" s="76" t="s">
        <v>13600</v>
      </c>
      <c r="F15203" s="71"/>
      <c r="G15203" s="71"/>
    </row>
    <row r="15204" spans="1:7" x14ac:dyDescent="0.2">
      <c r="A15204" s="77">
        <v>901040</v>
      </c>
      <c r="B15204" s="76" t="s">
        <v>13601</v>
      </c>
      <c r="F15204" s="71"/>
      <c r="G15204" s="71"/>
    </row>
    <row r="15205" spans="1:7" x14ac:dyDescent="0.2">
      <c r="A15205" s="77">
        <v>901045</v>
      </c>
      <c r="B15205" s="76" t="s">
        <v>13602</v>
      </c>
      <c r="F15205" s="71"/>
      <c r="G15205" s="71"/>
    </row>
    <row r="15206" spans="1:7" x14ac:dyDescent="0.2">
      <c r="A15206" s="77">
        <v>901050</v>
      </c>
      <c r="B15206" s="76" t="s">
        <v>7825</v>
      </c>
      <c r="F15206" s="71"/>
      <c r="G15206" s="71"/>
    </row>
    <row r="15207" spans="1:7" x14ac:dyDescent="0.2">
      <c r="A15207" s="77">
        <v>901055</v>
      </c>
      <c r="B15207" s="76" t="s">
        <v>7826</v>
      </c>
      <c r="F15207" s="71"/>
      <c r="G15207" s="71"/>
    </row>
    <row r="15208" spans="1:7" x14ac:dyDescent="0.2">
      <c r="A15208" s="77">
        <v>901060</v>
      </c>
      <c r="B15208" s="76" t="s">
        <v>2019</v>
      </c>
      <c r="F15208" s="71"/>
      <c r="G15208" s="71"/>
    </row>
    <row r="15209" spans="1:7" x14ac:dyDescent="0.2">
      <c r="A15209" s="77">
        <v>901065</v>
      </c>
      <c r="B15209" s="76" t="s">
        <v>13603</v>
      </c>
      <c r="F15209" s="71"/>
      <c r="G15209" s="71"/>
    </row>
    <row r="15210" spans="1:7" x14ac:dyDescent="0.2">
      <c r="A15210" s="77">
        <v>901070</v>
      </c>
      <c r="B15210" s="76" t="s">
        <v>7828</v>
      </c>
      <c r="F15210" s="71"/>
      <c r="G15210" s="71"/>
    </row>
    <row r="15211" spans="1:7" x14ac:dyDescent="0.2">
      <c r="A15211" s="77">
        <v>901075</v>
      </c>
      <c r="B15211" s="76" t="s">
        <v>13604</v>
      </c>
      <c r="F15211" s="71"/>
      <c r="G15211" s="71"/>
    </row>
    <row r="15212" spans="1:7" x14ac:dyDescent="0.2">
      <c r="A15212" s="77">
        <v>901080</v>
      </c>
      <c r="B15212" s="76" t="s">
        <v>13605</v>
      </c>
      <c r="F15212" s="71"/>
      <c r="G15212" s="71"/>
    </row>
    <row r="15213" spans="1:7" x14ac:dyDescent="0.2">
      <c r="A15213" s="77">
        <v>901085</v>
      </c>
      <c r="B15213" s="76" t="s">
        <v>12959</v>
      </c>
      <c r="F15213" s="71"/>
      <c r="G15213" s="71"/>
    </row>
    <row r="15214" spans="1:7" x14ac:dyDescent="0.2">
      <c r="A15214" s="77">
        <v>901090</v>
      </c>
      <c r="B15214" s="76" t="s">
        <v>7833</v>
      </c>
      <c r="F15214" s="71"/>
      <c r="G15214" s="71"/>
    </row>
    <row r="15215" spans="1:7" x14ac:dyDescent="0.2">
      <c r="A15215" s="77">
        <v>901095</v>
      </c>
      <c r="B15215" s="76" t="s">
        <v>13602</v>
      </c>
      <c r="F15215" s="71"/>
      <c r="G15215" s="71"/>
    </row>
    <row r="15216" spans="1:7" x14ac:dyDescent="0.2">
      <c r="A15216" s="77">
        <v>901100</v>
      </c>
      <c r="B15216" s="76" t="s">
        <v>13606</v>
      </c>
      <c r="F15216" s="71"/>
      <c r="G15216" s="71"/>
    </row>
    <row r="15217" spans="1:7" x14ac:dyDescent="0.2">
      <c r="A15217" s="77">
        <v>901105</v>
      </c>
      <c r="B15217" s="76" t="s">
        <v>7836</v>
      </c>
      <c r="F15217" s="71"/>
      <c r="G15217" s="71"/>
    </row>
    <row r="15218" spans="1:7" x14ac:dyDescent="0.2">
      <c r="A15218" s="77">
        <v>901110</v>
      </c>
      <c r="B15218" s="76" t="s">
        <v>7837</v>
      </c>
      <c r="F15218" s="71"/>
      <c r="G15218" s="71"/>
    </row>
    <row r="15219" spans="1:7" x14ac:dyDescent="0.2">
      <c r="A15219" s="77">
        <v>901115</v>
      </c>
      <c r="B15219" s="76" t="s">
        <v>13607</v>
      </c>
      <c r="F15219" s="71"/>
      <c r="G15219" s="71"/>
    </row>
    <row r="15220" spans="1:7" x14ac:dyDescent="0.2">
      <c r="A15220" s="77">
        <v>901120</v>
      </c>
      <c r="B15220" s="76" t="s">
        <v>13608</v>
      </c>
      <c r="F15220" s="71"/>
      <c r="G15220" s="71"/>
    </row>
    <row r="15221" spans="1:7" x14ac:dyDescent="0.2">
      <c r="A15221" s="77">
        <v>901125</v>
      </c>
      <c r="B15221" s="76" t="s">
        <v>7840</v>
      </c>
      <c r="F15221" s="71"/>
      <c r="G15221" s="71"/>
    </row>
    <row r="15222" spans="1:7" x14ac:dyDescent="0.2">
      <c r="A15222" s="77">
        <v>901130</v>
      </c>
      <c r="B15222" s="76" t="s">
        <v>13609</v>
      </c>
      <c r="F15222" s="71"/>
      <c r="G15222" s="71"/>
    </row>
    <row r="15223" spans="1:7" x14ac:dyDescent="0.2">
      <c r="A15223" s="77">
        <v>901135</v>
      </c>
      <c r="B15223" s="76" t="s">
        <v>13610</v>
      </c>
      <c r="F15223" s="71"/>
      <c r="G15223" s="71"/>
    </row>
    <row r="15224" spans="1:7" x14ac:dyDescent="0.2">
      <c r="A15224" s="77">
        <v>901140</v>
      </c>
      <c r="B15224" s="76" t="s">
        <v>13611</v>
      </c>
      <c r="F15224" s="71"/>
      <c r="G15224" s="71"/>
    </row>
    <row r="15225" spans="1:7" x14ac:dyDescent="0.2">
      <c r="A15225" s="77">
        <v>901145</v>
      </c>
      <c r="B15225" s="76" t="s">
        <v>7844</v>
      </c>
      <c r="F15225" s="71"/>
      <c r="G15225" s="71"/>
    </row>
    <row r="15226" spans="1:7" x14ac:dyDescent="0.2">
      <c r="A15226" s="77">
        <v>901150</v>
      </c>
      <c r="B15226" s="76" t="s">
        <v>13612</v>
      </c>
      <c r="F15226" s="71"/>
      <c r="G15226" s="71"/>
    </row>
    <row r="15227" spans="1:7" x14ac:dyDescent="0.2">
      <c r="A15227" s="77">
        <v>901155</v>
      </c>
      <c r="B15227" s="76" t="s">
        <v>13613</v>
      </c>
      <c r="F15227" s="71"/>
      <c r="G15227" s="71"/>
    </row>
    <row r="15228" spans="1:7" x14ac:dyDescent="0.2">
      <c r="A15228" s="77">
        <v>901160</v>
      </c>
      <c r="B15228" s="76" t="s">
        <v>13614</v>
      </c>
      <c r="F15228" s="71"/>
      <c r="G15228" s="71"/>
    </row>
    <row r="15229" spans="1:7" x14ac:dyDescent="0.2">
      <c r="A15229" s="77">
        <v>901165</v>
      </c>
      <c r="B15229" s="76" t="s">
        <v>7849</v>
      </c>
      <c r="F15229" s="71"/>
      <c r="G15229" s="71"/>
    </row>
    <row r="15230" spans="1:7" x14ac:dyDescent="0.2">
      <c r="A15230" s="77">
        <v>901170</v>
      </c>
      <c r="B15230" s="76" t="s">
        <v>7849</v>
      </c>
      <c r="F15230" s="71"/>
      <c r="G15230" s="71"/>
    </row>
    <row r="15231" spans="1:7" x14ac:dyDescent="0.2">
      <c r="A15231" s="77">
        <v>901175</v>
      </c>
      <c r="B15231" s="76" t="s">
        <v>7849</v>
      </c>
      <c r="F15231" s="71"/>
      <c r="G15231" s="71"/>
    </row>
    <row r="15232" spans="1:7" x14ac:dyDescent="0.2">
      <c r="A15232" s="77">
        <v>901180</v>
      </c>
      <c r="B15232" s="76" t="s">
        <v>7850</v>
      </c>
      <c r="F15232" s="71"/>
      <c r="G15232" s="71"/>
    </row>
    <row r="15233" spans="1:7" x14ac:dyDescent="0.2">
      <c r="A15233" s="77">
        <v>901185</v>
      </c>
      <c r="B15233" s="76" t="s">
        <v>13615</v>
      </c>
      <c r="F15233" s="71"/>
      <c r="G15233" s="71"/>
    </row>
    <row r="15234" spans="1:7" x14ac:dyDescent="0.2">
      <c r="A15234" s="77">
        <v>901190</v>
      </c>
      <c r="B15234" s="76" t="s">
        <v>7852</v>
      </c>
      <c r="F15234" s="71"/>
      <c r="G15234" s="71"/>
    </row>
    <row r="15235" spans="1:7" x14ac:dyDescent="0.2">
      <c r="A15235" s="77">
        <v>901195</v>
      </c>
      <c r="B15235" s="76" t="s">
        <v>13616</v>
      </c>
      <c r="F15235" s="71"/>
      <c r="G15235" s="71"/>
    </row>
    <row r="15236" spans="1:7" x14ac:dyDescent="0.2">
      <c r="A15236" s="77">
        <v>901200</v>
      </c>
      <c r="B15236" s="76" t="s">
        <v>7854</v>
      </c>
      <c r="F15236" s="71"/>
      <c r="G15236" s="71"/>
    </row>
    <row r="15237" spans="1:7" x14ac:dyDescent="0.2">
      <c r="A15237" s="77">
        <v>901205</v>
      </c>
      <c r="B15237" s="76" t="s">
        <v>13617</v>
      </c>
      <c r="F15237" s="71"/>
      <c r="G15237" s="71"/>
    </row>
    <row r="15238" spans="1:7" x14ac:dyDescent="0.2">
      <c r="A15238" s="77">
        <v>901210</v>
      </c>
      <c r="B15238" s="76" t="s">
        <v>7856</v>
      </c>
      <c r="F15238" s="71"/>
      <c r="G15238" s="71"/>
    </row>
    <row r="15239" spans="1:7" x14ac:dyDescent="0.2">
      <c r="A15239" s="77">
        <v>901215</v>
      </c>
      <c r="B15239" s="76" t="s">
        <v>7857</v>
      </c>
      <c r="F15239" s="71"/>
      <c r="G15239" s="71"/>
    </row>
    <row r="15240" spans="1:7" x14ac:dyDescent="0.2">
      <c r="A15240" s="77">
        <v>901220</v>
      </c>
      <c r="B15240" s="76" t="s">
        <v>13618</v>
      </c>
      <c r="F15240" s="71"/>
      <c r="G15240" s="71"/>
    </row>
    <row r="15241" spans="1:7" x14ac:dyDescent="0.2">
      <c r="A15241" s="77">
        <v>901221</v>
      </c>
      <c r="B15241" s="76" t="s">
        <v>7859</v>
      </c>
      <c r="F15241" s="71"/>
      <c r="G15241" s="71"/>
    </row>
    <row r="15242" spans="1:7" x14ac:dyDescent="0.2">
      <c r="A15242" s="77">
        <v>901225</v>
      </c>
      <c r="B15242" s="76" t="s">
        <v>7860</v>
      </c>
      <c r="F15242" s="71"/>
      <c r="G15242" s="71"/>
    </row>
    <row r="15243" spans="1:7" x14ac:dyDescent="0.2">
      <c r="A15243" s="77">
        <v>901230</v>
      </c>
      <c r="B15243" s="76" t="s">
        <v>13619</v>
      </c>
      <c r="F15243" s="71"/>
      <c r="G15243" s="71"/>
    </row>
    <row r="15244" spans="1:7" x14ac:dyDescent="0.2">
      <c r="A15244" s="77">
        <v>901235</v>
      </c>
      <c r="B15244" s="76" t="s">
        <v>13620</v>
      </c>
      <c r="F15244" s="71"/>
      <c r="G15244" s="71"/>
    </row>
    <row r="15245" spans="1:7" x14ac:dyDescent="0.2">
      <c r="A15245" s="77">
        <v>901240</v>
      </c>
      <c r="B15245" s="76" t="s">
        <v>7863</v>
      </c>
      <c r="F15245" s="71"/>
      <c r="G15245" s="71"/>
    </row>
    <row r="15246" spans="1:7" x14ac:dyDescent="0.2">
      <c r="A15246" s="77">
        <v>901245</v>
      </c>
      <c r="B15246" s="76" t="s">
        <v>7055</v>
      </c>
      <c r="F15246" s="71"/>
      <c r="G15246" s="71"/>
    </row>
    <row r="15247" spans="1:7" x14ac:dyDescent="0.2">
      <c r="A15247" s="77">
        <v>901250</v>
      </c>
      <c r="B15247" s="76" t="s">
        <v>7864</v>
      </c>
      <c r="F15247" s="71"/>
      <c r="G15247" s="71"/>
    </row>
    <row r="15248" spans="1:7" x14ac:dyDescent="0.2">
      <c r="A15248" s="77">
        <v>901255</v>
      </c>
      <c r="B15248" s="76" t="s">
        <v>7865</v>
      </c>
      <c r="F15248" s="71"/>
      <c r="G15248" s="71"/>
    </row>
    <row r="15249" spans="1:7" x14ac:dyDescent="0.2">
      <c r="A15249" s="77">
        <v>901260</v>
      </c>
      <c r="B15249" s="76" t="s">
        <v>7866</v>
      </c>
      <c r="F15249" s="71"/>
      <c r="G15249" s="71"/>
    </row>
    <row r="15250" spans="1:7" x14ac:dyDescent="0.2">
      <c r="A15250" s="77">
        <v>901265</v>
      </c>
      <c r="B15250" s="76" t="s">
        <v>2022</v>
      </c>
      <c r="F15250" s="71"/>
      <c r="G15250" s="71"/>
    </row>
    <row r="15251" spans="1:7" x14ac:dyDescent="0.2">
      <c r="A15251" s="77">
        <v>901270</v>
      </c>
      <c r="B15251" s="76" t="s">
        <v>7867</v>
      </c>
      <c r="F15251" s="71"/>
      <c r="G15251" s="71"/>
    </row>
    <row r="15252" spans="1:7" x14ac:dyDescent="0.2">
      <c r="A15252" s="77">
        <v>901275</v>
      </c>
      <c r="B15252" s="76" t="s">
        <v>13621</v>
      </c>
      <c r="F15252" s="71"/>
      <c r="G15252" s="71"/>
    </row>
    <row r="15253" spans="1:7" x14ac:dyDescent="0.2">
      <c r="A15253" s="77">
        <v>901276</v>
      </c>
      <c r="B15253" s="76" t="s">
        <v>13622</v>
      </c>
      <c r="F15253" s="71"/>
      <c r="G15253" s="71"/>
    </row>
    <row r="15254" spans="1:7" x14ac:dyDescent="0.2">
      <c r="A15254" s="77">
        <v>901277</v>
      </c>
      <c r="B15254" s="76" t="s">
        <v>13623</v>
      </c>
      <c r="F15254" s="71"/>
      <c r="G15254" s="71"/>
    </row>
    <row r="15255" spans="1:7" x14ac:dyDescent="0.2">
      <c r="A15255" s="77">
        <v>901280</v>
      </c>
      <c r="B15255" s="76" t="s">
        <v>7872</v>
      </c>
      <c r="F15255" s="71"/>
      <c r="G15255" s="71"/>
    </row>
    <row r="15256" spans="1:7" x14ac:dyDescent="0.2">
      <c r="A15256" s="77">
        <v>901285</v>
      </c>
      <c r="B15256" s="76" t="s">
        <v>7873</v>
      </c>
      <c r="F15256" s="71"/>
      <c r="G15256" s="71"/>
    </row>
    <row r="15257" spans="1:7" x14ac:dyDescent="0.2">
      <c r="A15257" s="77">
        <v>901290</v>
      </c>
      <c r="B15257" s="76" t="s">
        <v>7874</v>
      </c>
      <c r="F15257" s="71"/>
      <c r="G15257" s="71"/>
    </row>
    <row r="15258" spans="1:7" x14ac:dyDescent="0.2">
      <c r="A15258" s="77">
        <v>901291</v>
      </c>
      <c r="B15258" s="76" t="s">
        <v>7875</v>
      </c>
      <c r="F15258" s="71"/>
      <c r="G15258" s="71"/>
    </row>
    <row r="15259" spans="1:7" x14ac:dyDescent="0.2">
      <c r="A15259" s="77">
        <v>901295</v>
      </c>
      <c r="B15259" s="76" t="s">
        <v>13624</v>
      </c>
      <c r="F15259" s="71"/>
      <c r="G15259" s="71"/>
    </row>
    <row r="15260" spans="1:7" x14ac:dyDescent="0.2">
      <c r="A15260" s="77">
        <v>901300</v>
      </c>
      <c r="B15260" s="76" t="s">
        <v>13625</v>
      </c>
      <c r="F15260" s="71"/>
      <c r="G15260" s="71"/>
    </row>
    <row r="15261" spans="1:7" x14ac:dyDescent="0.2">
      <c r="A15261" s="77">
        <v>901301</v>
      </c>
      <c r="B15261" s="76" t="s">
        <v>7882</v>
      </c>
      <c r="F15261" s="71"/>
      <c r="G15261" s="71"/>
    </row>
    <row r="15262" spans="1:7" x14ac:dyDescent="0.2">
      <c r="A15262" s="77">
        <v>901305</v>
      </c>
      <c r="B15262" s="76" t="s">
        <v>13626</v>
      </c>
      <c r="F15262" s="71"/>
      <c r="G15262" s="71"/>
    </row>
    <row r="15263" spans="1:7" x14ac:dyDescent="0.2">
      <c r="A15263" s="77">
        <v>901310</v>
      </c>
      <c r="B15263" s="76" t="s">
        <v>7888</v>
      </c>
      <c r="F15263" s="71"/>
      <c r="G15263" s="71"/>
    </row>
    <row r="15264" spans="1:7" x14ac:dyDescent="0.2">
      <c r="A15264" s="77">
        <v>901315</v>
      </c>
      <c r="B15264" s="76" t="s">
        <v>7889</v>
      </c>
      <c r="F15264" s="71"/>
      <c r="G15264" s="71"/>
    </row>
    <row r="15265" spans="1:7" x14ac:dyDescent="0.2">
      <c r="A15265" s="77">
        <v>901320</v>
      </c>
      <c r="B15265" s="76" t="s">
        <v>7890</v>
      </c>
      <c r="F15265" s="71"/>
      <c r="G15265" s="71"/>
    </row>
    <row r="15266" spans="1:7" x14ac:dyDescent="0.2">
      <c r="A15266" s="77">
        <v>901325</v>
      </c>
      <c r="B15266" s="76" t="s">
        <v>13627</v>
      </c>
      <c r="F15266" s="71"/>
      <c r="G15266" s="71"/>
    </row>
    <row r="15267" spans="1:7" x14ac:dyDescent="0.2">
      <c r="A15267" s="77">
        <v>901330</v>
      </c>
      <c r="B15267" s="76" t="s">
        <v>13628</v>
      </c>
      <c r="F15267" s="71"/>
      <c r="G15267" s="71"/>
    </row>
    <row r="15268" spans="1:7" x14ac:dyDescent="0.2">
      <c r="A15268" s="77">
        <v>901335</v>
      </c>
      <c r="B15268" s="76" t="s">
        <v>7893</v>
      </c>
      <c r="F15268" s="71"/>
      <c r="G15268" s="71"/>
    </row>
    <row r="15269" spans="1:7" x14ac:dyDescent="0.2">
      <c r="A15269" s="77">
        <v>901340</v>
      </c>
      <c r="B15269" s="76" t="s">
        <v>1142</v>
      </c>
      <c r="F15269" s="71"/>
      <c r="G15269" s="71"/>
    </row>
    <row r="15270" spans="1:7" x14ac:dyDescent="0.2">
      <c r="A15270" s="77">
        <v>901345</v>
      </c>
      <c r="B15270" s="76" t="s">
        <v>13629</v>
      </c>
      <c r="F15270" s="71"/>
      <c r="G15270" s="71"/>
    </row>
    <row r="15271" spans="1:7" x14ac:dyDescent="0.2">
      <c r="A15271" s="77">
        <v>901350</v>
      </c>
      <c r="B15271" s="76" t="s">
        <v>7895</v>
      </c>
      <c r="F15271" s="71"/>
      <c r="G15271" s="71"/>
    </row>
    <row r="15272" spans="1:7" x14ac:dyDescent="0.2">
      <c r="A15272" s="77">
        <v>901355</v>
      </c>
      <c r="B15272" s="76" t="s">
        <v>7896</v>
      </c>
      <c r="F15272" s="71"/>
      <c r="G15272" s="71"/>
    </row>
    <row r="15273" spans="1:7" x14ac:dyDescent="0.2">
      <c r="A15273" s="77">
        <v>901360</v>
      </c>
      <c r="B15273" s="76" t="s">
        <v>7897</v>
      </c>
      <c r="F15273" s="71"/>
      <c r="G15273" s="71"/>
    </row>
    <row r="15274" spans="1:7" x14ac:dyDescent="0.2">
      <c r="A15274" s="77">
        <v>901365</v>
      </c>
      <c r="B15274" s="76" t="s">
        <v>13630</v>
      </c>
      <c r="F15274" s="71"/>
      <c r="G15274" s="71"/>
    </row>
    <row r="15275" spans="1:7" x14ac:dyDescent="0.2">
      <c r="A15275" s="77">
        <v>901370</v>
      </c>
      <c r="B15275" s="76" t="s">
        <v>13631</v>
      </c>
      <c r="F15275" s="71"/>
      <c r="G15275" s="71"/>
    </row>
    <row r="15276" spans="1:7" x14ac:dyDescent="0.2">
      <c r="A15276" s="77">
        <v>901375</v>
      </c>
      <c r="B15276" s="76" t="s">
        <v>13632</v>
      </c>
      <c r="F15276" s="71"/>
      <c r="G15276" s="71"/>
    </row>
    <row r="15277" spans="1:7" x14ac:dyDescent="0.2">
      <c r="A15277" s="77">
        <v>901380</v>
      </c>
      <c r="B15277" s="76" t="s">
        <v>13633</v>
      </c>
      <c r="F15277" s="71"/>
      <c r="G15277" s="71"/>
    </row>
    <row r="15278" spans="1:7" x14ac:dyDescent="0.2">
      <c r="A15278" s="77">
        <v>901385</v>
      </c>
      <c r="B15278" s="76" t="s">
        <v>13634</v>
      </c>
      <c r="F15278" s="71"/>
      <c r="G15278" s="71"/>
    </row>
    <row r="15279" spans="1:7" x14ac:dyDescent="0.2">
      <c r="A15279" s="77">
        <v>901390</v>
      </c>
      <c r="B15279" s="76" t="s">
        <v>13635</v>
      </c>
      <c r="F15279" s="71"/>
      <c r="G15279" s="71"/>
    </row>
    <row r="15280" spans="1:7" x14ac:dyDescent="0.2">
      <c r="A15280" s="77">
        <v>901395</v>
      </c>
      <c r="B15280" s="76" t="s">
        <v>7904</v>
      </c>
      <c r="F15280" s="71"/>
      <c r="G15280" s="71"/>
    </row>
    <row r="15281" spans="1:7" x14ac:dyDescent="0.2">
      <c r="A15281" s="77">
        <v>901400</v>
      </c>
      <c r="B15281" s="76" t="s">
        <v>13587</v>
      </c>
      <c r="F15281" s="71"/>
      <c r="G15281" s="71"/>
    </row>
    <row r="15282" spans="1:7" x14ac:dyDescent="0.2">
      <c r="A15282" s="77">
        <v>901405</v>
      </c>
      <c r="B15282" s="76" t="s">
        <v>13636</v>
      </c>
      <c r="F15282" s="71"/>
      <c r="G15282" s="71"/>
    </row>
    <row r="15283" spans="1:7" x14ac:dyDescent="0.2">
      <c r="A15283" s="77">
        <v>901410</v>
      </c>
      <c r="B15283" s="76" t="s">
        <v>7906</v>
      </c>
      <c r="F15283" s="71"/>
      <c r="G15283" s="71"/>
    </row>
    <row r="15284" spans="1:7" x14ac:dyDescent="0.2">
      <c r="A15284" s="77">
        <v>901415</v>
      </c>
      <c r="B15284" s="76" t="s">
        <v>13637</v>
      </c>
      <c r="F15284" s="71"/>
      <c r="G15284" s="71"/>
    </row>
    <row r="15285" spans="1:7" x14ac:dyDescent="0.2">
      <c r="A15285" s="77">
        <v>901420</v>
      </c>
      <c r="B15285" s="76" t="s">
        <v>7908</v>
      </c>
      <c r="F15285" s="71"/>
      <c r="G15285" s="71"/>
    </row>
    <row r="15286" spans="1:7" x14ac:dyDescent="0.2">
      <c r="A15286" s="77">
        <v>901425</v>
      </c>
      <c r="B15286" s="76" t="s">
        <v>7909</v>
      </c>
      <c r="F15286" s="71"/>
      <c r="G15286" s="71"/>
    </row>
    <row r="15287" spans="1:7" x14ac:dyDescent="0.2">
      <c r="A15287" s="77">
        <v>901430</v>
      </c>
      <c r="B15287" s="76" t="s">
        <v>7910</v>
      </c>
      <c r="F15287" s="71"/>
      <c r="G15287" s="71"/>
    </row>
    <row r="15288" spans="1:7" x14ac:dyDescent="0.2">
      <c r="A15288" s="77">
        <v>901435</v>
      </c>
      <c r="B15288" s="76" t="s">
        <v>7911</v>
      </c>
      <c r="F15288" s="71"/>
      <c r="G15288" s="71"/>
    </row>
    <row r="15289" spans="1:7" x14ac:dyDescent="0.2">
      <c r="A15289" s="77">
        <v>901440</v>
      </c>
      <c r="B15289" s="76" t="s">
        <v>7912</v>
      </c>
      <c r="F15289" s="71"/>
      <c r="G15289" s="71"/>
    </row>
    <row r="15290" spans="1:7" x14ac:dyDescent="0.2">
      <c r="A15290" s="77">
        <v>901445</v>
      </c>
      <c r="B15290" s="76" t="s">
        <v>13638</v>
      </c>
      <c r="F15290" s="71"/>
      <c r="G15290" s="71"/>
    </row>
    <row r="15291" spans="1:7" x14ac:dyDescent="0.2">
      <c r="A15291" s="77">
        <v>901450</v>
      </c>
      <c r="B15291" s="76" t="s">
        <v>13639</v>
      </c>
      <c r="F15291" s="71"/>
      <c r="G15291" s="71"/>
    </row>
    <row r="15292" spans="1:7" x14ac:dyDescent="0.2">
      <c r="A15292" s="77">
        <v>901455</v>
      </c>
      <c r="B15292" s="76" t="s">
        <v>7915</v>
      </c>
      <c r="F15292" s="71"/>
      <c r="G15292" s="71"/>
    </row>
    <row r="15293" spans="1:7" x14ac:dyDescent="0.2">
      <c r="A15293" s="77">
        <v>901460</v>
      </c>
      <c r="B15293" s="76" t="s">
        <v>13640</v>
      </c>
      <c r="F15293" s="71"/>
      <c r="G15293" s="71"/>
    </row>
    <row r="15294" spans="1:7" x14ac:dyDescent="0.2">
      <c r="A15294" s="77">
        <v>901465</v>
      </c>
      <c r="B15294" s="76" t="s">
        <v>7917</v>
      </c>
      <c r="F15294" s="71"/>
      <c r="G15294" s="71"/>
    </row>
    <row r="15295" spans="1:7" x14ac:dyDescent="0.2">
      <c r="A15295" s="77">
        <v>901470</v>
      </c>
      <c r="B15295" s="76" t="s">
        <v>13641</v>
      </c>
      <c r="F15295" s="71"/>
      <c r="G15295" s="71"/>
    </row>
    <row r="15296" spans="1:7" x14ac:dyDescent="0.2">
      <c r="A15296" s="77">
        <v>901475</v>
      </c>
      <c r="B15296" s="76" t="s">
        <v>7919</v>
      </c>
      <c r="F15296" s="71"/>
      <c r="G15296" s="71"/>
    </row>
    <row r="15297" spans="1:7" x14ac:dyDescent="0.2">
      <c r="A15297" s="77">
        <v>901480</v>
      </c>
      <c r="B15297" s="76" t="s">
        <v>7920</v>
      </c>
      <c r="F15297" s="71"/>
      <c r="G15297" s="71"/>
    </row>
    <row r="15298" spans="1:7" x14ac:dyDescent="0.2">
      <c r="A15298" s="77">
        <v>901485</v>
      </c>
      <c r="B15298" s="76" t="s">
        <v>7921</v>
      </c>
      <c r="F15298" s="71"/>
      <c r="G15298" s="71"/>
    </row>
    <row r="15299" spans="1:7" x14ac:dyDescent="0.2">
      <c r="A15299" s="77">
        <v>901490</v>
      </c>
      <c r="B15299" s="76" t="s">
        <v>13642</v>
      </c>
      <c r="F15299" s="71"/>
      <c r="G15299" s="71"/>
    </row>
    <row r="15300" spans="1:7" x14ac:dyDescent="0.2">
      <c r="A15300" s="77">
        <v>901495</v>
      </c>
      <c r="B15300" s="76" t="s">
        <v>7923</v>
      </c>
      <c r="F15300" s="71"/>
      <c r="G15300" s="71"/>
    </row>
    <row r="15301" spans="1:7" x14ac:dyDescent="0.2">
      <c r="A15301" s="77">
        <v>901500</v>
      </c>
      <c r="B15301" s="76" t="s">
        <v>12166</v>
      </c>
      <c r="F15301" s="71"/>
      <c r="G15301" s="71"/>
    </row>
    <row r="15302" spans="1:7" x14ac:dyDescent="0.2">
      <c r="A15302" s="77">
        <v>901505</v>
      </c>
      <c r="B15302" s="76" t="s">
        <v>7925</v>
      </c>
      <c r="F15302" s="71"/>
      <c r="G15302" s="71"/>
    </row>
    <row r="15303" spans="1:7" x14ac:dyDescent="0.2">
      <c r="A15303" s="77">
        <v>901510</v>
      </c>
      <c r="B15303" s="76" t="s">
        <v>13643</v>
      </c>
      <c r="F15303" s="71"/>
      <c r="G15303" s="71"/>
    </row>
    <row r="15304" spans="1:7" x14ac:dyDescent="0.2">
      <c r="A15304" s="77">
        <v>901515</v>
      </c>
      <c r="B15304" s="76" t="s">
        <v>13644</v>
      </c>
      <c r="F15304" s="71"/>
      <c r="G15304" s="71"/>
    </row>
    <row r="15305" spans="1:7" x14ac:dyDescent="0.2">
      <c r="A15305" s="77">
        <v>901520</v>
      </c>
      <c r="B15305" s="76" t="s">
        <v>13645</v>
      </c>
      <c r="F15305" s="71"/>
      <c r="G15305" s="71"/>
    </row>
    <row r="15306" spans="1:7" x14ac:dyDescent="0.2">
      <c r="A15306" s="77">
        <v>901521</v>
      </c>
      <c r="B15306" s="76" t="s">
        <v>13646</v>
      </c>
      <c r="F15306" s="71"/>
      <c r="G15306" s="71"/>
    </row>
    <row r="15307" spans="1:7" x14ac:dyDescent="0.2">
      <c r="A15307" s="77">
        <v>901525</v>
      </c>
      <c r="B15307" s="76" t="s">
        <v>13647</v>
      </c>
      <c r="F15307" s="71"/>
      <c r="G15307" s="71"/>
    </row>
    <row r="15308" spans="1:7" x14ac:dyDescent="0.2">
      <c r="A15308" s="77">
        <v>901530</v>
      </c>
      <c r="B15308" s="76" t="s">
        <v>13648</v>
      </c>
      <c r="F15308" s="71"/>
      <c r="G15308" s="71"/>
    </row>
    <row r="15309" spans="1:7" x14ac:dyDescent="0.2">
      <c r="A15309" s="77">
        <v>901535</v>
      </c>
      <c r="B15309" s="76" t="s">
        <v>13649</v>
      </c>
      <c r="F15309" s="71"/>
      <c r="G15309" s="71"/>
    </row>
    <row r="15310" spans="1:7" x14ac:dyDescent="0.2">
      <c r="A15310" s="77">
        <v>901540</v>
      </c>
      <c r="B15310" s="76" t="s">
        <v>7932</v>
      </c>
      <c r="F15310" s="71"/>
      <c r="G15310" s="71"/>
    </row>
    <row r="15311" spans="1:7" x14ac:dyDescent="0.2">
      <c r="A15311" s="77">
        <v>901545</v>
      </c>
      <c r="B15311" s="76" t="s">
        <v>13650</v>
      </c>
      <c r="F15311" s="71"/>
      <c r="G15311" s="71"/>
    </row>
    <row r="15312" spans="1:7" x14ac:dyDescent="0.2">
      <c r="A15312" s="77">
        <v>901546</v>
      </c>
      <c r="B15312" s="76" t="s">
        <v>13651</v>
      </c>
      <c r="F15312" s="71"/>
      <c r="G15312" s="71"/>
    </row>
    <row r="15313" spans="1:7" x14ac:dyDescent="0.2">
      <c r="A15313" s="77">
        <v>901547</v>
      </c>
      <c r="B15313" s="76" t="s">
        <v>13652</v>
      </c>
      <c r="F15313" s="71"/>
      <c r="G15313" s="71"/>
    </row>
    <row r="15314" spans="1:7" x14ac:dyDescent="0.2">
      <c r="A15314" s="77">
        <v>901550</v>
      </c>
      <c r="B15314" s="76" t="s">
        <v>7934</v>
      </c>
      <c r="F15314" s="71"/>
      <c r="G15314" s="71"/>
    </row>
    <row r="15315" spans="1:7" x14ac:dyDescent="0.2">
      <c r="A15315" s="77">
        <v>901555</v>
      </c>
      <c r="B15315" s="76" t="s">
        <v>7935</v>
      </c>
      <c r="F15315" s="71"/>
      <c r="G15315" s="71"/>
    </row>
    <row r="15316" spans="1:7" x14ac:dyDescent="0.2">
      <c r="A15316" s="77">
        <v>901560</v>
      </c>
      <c r="B15316" s="76" t="s">
        <v>13653</v>
      </c>
      <c r="F15316" s="71"/>
      <c r="G15316" s="71"/>
    </row>
    <row r="15317" spans="1:7" x14ac:dyDescent="0.2">
      <c r="A15317" s="77">
        <v>901565</v>
      </c>
      <c r="B15317" s="76" t="s">
        <v>13654</v>
      </c>
      <c r="F15317" s="71"/>
      <c r="G15317" s="71"/>
    </row>
    <row r="15318" spans="1:7" x14ac:dyDescent="0.2">
      <c r="A15318" s="77">
        <v>901570</v>
      </c>
      <c r="B15318" s="76" t="s">
        <v>13655</v>
      </c>
      <c r="F15318" s="71"/>
      <c r="G15318" s="71"/>
    </row>
    <row r="15319" spans="1:7" x14ac:dyDescent="0.2">
      <c r="A15319" s="77">
        <v>901575</v>
      </c>
      <c r="B15319" s="76" t="s">
        <v>13656</v>
      </c>
      <c r="F15319" s="71"/>
      <c r="G15319" s="71"/>
    </row>
    <row r="15320" spans="1:7" x14ac:dyDescent="0.2">
      <c r="A15320" s="77">
        <v>901580</v>
      </c>
      <c r="B15320" s="76" t="s">
        <v>7940</v>
      </c>
      <c r="F15320" s="71"/>
      <c r="G15320" s="71"/>
    </row>
    <row r="15321" spans="1:7" x14ac:dyDescent="0.2">
      <c r="A15321" s="77">
        <v>901585</v>
      </c>
      <c r="B15321" s="76" t="s">
        <v>7941</v>
      </c>
      <c r="F15321" s="71"/>
      <c r="G15321" s="71"/>
    </row>
    <row r="15322" spans="1:7" x14ac:dyDescent="0.2">
      <c r="A15322" s="77">
        <v>901590</v>
      </c>
      <c r="B15322" s="76" t="s">
        <v>7942</v>
      </c>
      <c r="F15322" s="71"/>
      <c r="G15322" s="71"/>
    </row>
    <row r="15323" spans="1:7" x14ac:dyDescent="0.2">
      <c r="A15323" s="77">
        <v>901595</v>
      </c>
      <c r="B15323" s="76" t="s">
        <v>13657</v>
      </c>
      <c r="F15323" s="71"/>
      <c r="G15323" s="71"/>
    </row>
    <row r="15324" spans="1:7" x14ac:dyDescent="0.2">
      <c r="A15324" s="77">
        <v>901600</v>
      </c>
      <c r="B15324" s="76" t="s">
        <v>13658</v>
      </c>
      <c r="F15324" s="71"/>
      <c r="G15324" s="71"/>
    </row>
    <row r="15325" spans="1:7" x14ac:dyDescent="0.2">
      <c r="A15325" s="77">
        <v>901605</v>
      </c>
      <c r="B15325" s="76" t="s">
        <v>13659</v>
      </c>
      <c r="F15325" s="71"/>
      <c r="G15325" s="71"/>
    </row>
    <row r="15326" spans="1:7" x14ac:dyDescent="0.2">
      <c r="A15326" s="77">
        <v>901610</v>
      </c>
      <c r="B15326" s="76" t="s">
        <v>7945</v>
      </c>
      <c r="F15326" s="71"/>
      <c r="G15326" s="71"/>
    </row>
    <row r="15327" spans="1:7" x14ac:dyDescent="0.2">
      <c r="A15327" s="77">
        <v>901611</v>
      </c>
      <c r="B15327" s="76" t="s">
        <v>7946</v>
      </c>
      <c r="F15327" s="71"/>
      <c r="G15327" s="71"/>
    </row>
    <row r="15328" spans="1:7" x14ac:dyDescent="0.2">
      <c r="A15328" s="77">
        <v>901615</v>
      </c>
      <c r="B15328" s="76" t="s">
        <v>13660</v>
      </c>
      <c r="F15328" s="71"/>
      <c r="G15328" s="71"/>
    </row>
    <row r="15329" spans="1:7" x14ac:dyDescent="0.2">
      <c r="A15329" s="77">
        <v>901620</v>
      </c>
      <c r="B15329" s="76" t="s">
        <v>13661</v>
      </c>
      <c r="F15329" s="71"/>
      <c r="G15329" s="71"/>
    </row>
    <row r="15330" spans="1:7" x14ac:dyDescent="0.2">
      <c r="A15330" s="77">
        <v>901625</v>
      </c>
      <c r="B15330" s="76" t="s">
        <v>7953</v>
      </c>
      <c r="F15330" s="71"/>
      <c r="G15330" s="71"/>
    </row>
    <row r="15331" spans="1:7" x14ac:dyDescent="0.2">
      <c r="A15331" s="77">
        <v>901630</v>
      </c>
      <c r="B15331" s="76" t="s">
        <v>13662</v>
      </c>
      <c r="F15331" s="71"/>
      <c r="G15331" s="71"/>
    </row>
    <row r="15332" spans="1:7" x14ac:dyDescent="0.2">
      <c r="A15332" s="77">
        <v>901635</v>
      </c>
      <c r="B15332" s="76" t="s">
        <v>7955</v>
      </c>
      <c r="F15332" s="71"/>
      <c r="G15332" s="71"/>
    </row>
    <row r="15333" spans="1:7" x14ac:dyDescent="0.2">
      <c r="A15333" s="77">
        <v>901640</v>
      </c>
      <c r="B15333" s="76" t="s">
        <v>13663</v>
      </c>
      <c r="F15333" s="71"/>
      <c r="G15333" s="71"/>
    </row>
    <row r="15334" spans="1:7" x14ac:dyDescent="0.2">
      <c r="A15334" s="77">
        <v>901645</v>
      </c>
      <c r="B15334" s="76" t="s">
        <v>7957</v>
      </c>
      <c r="F15334" s="71"/>
      <c r="G15334" s="71"/>
    </row>
    <row r="15335" spans="1:7" x14ac:dyDescent="0.2">
      <c r="A15335" s="77">
        <v>901646</v>
      </c>
      <c r="B15335" s="76" t="s">
        <v>7958</v>
      </c>
      <c r="F15335" s="71"/>
      <c r="G15335" s="71"/>
    </row>
    <row r="15336" spans="1:7" x14ac:dyDescent="0.2">
      <c r="A15336" s="77">
        <v>901650</v>
      </c>
      <c r="B15336" s="76" t="s">
        <v>7959</v>
      </c>
      <c r="F15336" s="71"/>
      <c r="G15336" s="71"/>
    </row>
    <row r="15337" spans="1:7" x14ac:dyDescent="0.2">
      <c r="A15337" s="77">
        <v>901655</v>
      </c>
      <c r="B15337" s="76" t="s">
        <v>7960</v>
      </c>
      <c r="F15337" s="71"/>
      <c r="G15337" s="71"/>
    </row>
    <row r="15338" spans="1:7" x14ac:dyDescent="0.2">
      <c r="A15338" s="77">
        <v>901660</v>
      </c>
      <c r="B15338" s="76" t="s">
        <v>13664</v>
      </c>
      <c r="F15338" s="71"/>
      <c r="G15338" s="71"/>
    </row>
    <row r="15339" spans="1:7" x14ac:dyDescent="0.2">
      <c r="A15339" s="77">
        <v>901665</v>
      </c>
      <c r="B15339" s="76" t="s">
        <v>13665</v>
      </c>
      <c r="F15339" s="71"/>
      <c r="G15339" s="71"/>
    </row>
    <row r="15340" spans="1:7" x14ac:dyDescent="0.2">
      <c r="A15340" s="77">
        <v>901666</v>
      </c>
      <c r="B15340" s="76" t="s">
        <v>13666</v>
      </c>
      <c r="F15340" s="71"/>
      <c r="G15340" s="71"/>
    </row>
    <row r="15341" spans="1:7" x14ac:dyDescent="0.2">
      <c r="A15341" s="77">
        <v>901667</v>
      </c>
      <c r="B15341" s="76" t="s">
        <v>13667</v>
      </c>
      <c r="F15341" s="71"/>
      <c r="G15341" s="71"/>
    </row>
    <row r="15342" spans="1:7" x14ac:dyDescent="0.2">
      <c r="A15342" s="77">
        <v>901670</v>
      </c>
      <c r="B15342" s="76" t="s">
        <v>13668</v>
      </c>
      <c r="F15342" s="71"/>
      <c r="G15342" s="71"/>
    </row>
    <row r="15343" spans="1:7" x14ac:dyDescent="0.2">
      <c r="A15343" s="77">
        <v>901675</v>
      </c>
      <c r="B15343" s="76" t="s">
        <v>7964</v>
      </c>
      <c r="F15343" s="71"/>
      <c r="G15343" s="71"/>
    </row>
    <row r="15344" spans="1:7" x14ac:dyDescent="0.2">
      <c r="A15344" s="77">
        <v>901680</v>
      </c>
      <c r="B15344" s="76" t="s">
        <v>7965</v>
      </c>
      <c r="F15344" s="71"/>
      <c r="G15344" s="71"/>
    </row>
    <row r="15345" spans="1:7" x14ac:dyDescent="0.2">
      <c r="A15345" s="77">
        <v>901685</v>
      </c>
      <c r="B15345" s="76" t="s">
        <v>7966</v>
      </c>
      <c r="F15345" s="71"/>
      <c r="G15345" s="71"/>
    </row>
    <row r="15346" spans="1:7" x14ac:dyDescent="0.2">
      <c r="A15346" s="77">
        <v>901690</v>
      </c>
      <c r="B15346" s="76" t="s">
        <v>7967</v>
      </c>
      <c r="F15346" s="71"/>
      <c r="G15346" s="71"/>
    </row>
    <row r="15347" spans="1:7" x14ac:dyDescent="0.2">
      <c r="A15347" s="77">
        <v>901695</v>
      </c>
      <c r="B15347" s="76" t="s">
        <v>7968</v>
      </c>
      <c r="F15347" s="71"/>
      <c r="G15347" s="71"/>
    </row>
    <row r="15348" spans="1:7" x14ac:dyDescent="0.2">
      <c r="A15348" s="77">
        <v>901700</v>
      </c>
      <c r="B15348" s="76" t="s">
        <v>13669</v>
      </c>
      <c r="F15348" s="71"/>
      <c r="G15348" s="71"/>
    </row>
    <row r="15349" spans="1:7" x14ac:dyDescent="0.2">
      <c r="A15349" s="77">
        <v>901705</v>
      </c>
      <c r="B15349" s="76" t="s">
        <v>7970</v>
      </c>
      <c r="F15349" s="71"/>
      <c r="G15349" s="71"/>
    </row>
    <row r="15350" spans="1:7" x14ac:dyDescent="0.2">
      <c r="A15350" s="77">
        <v>901710</v>
      </c>
      <c r="B15350" s="76" t="s">
        <v>7971</v>
      </c>
      <c r="F15350" s="71"/>
      <c r="G15350" s="71"/>
    </row>
    <row r="15351" spans="1:7" x14ac:dyDescent="0.2">
      <c r="A15351" s="77">
        <v>901715</v>
      </c>
      <c r="B15351" s="76" t="s">
        <v>13670</v>
      </c>
      <c r="F15351" s="71"/>
      <c r="G15351" s="71"/>
    </row>
    <row r="15352" spans="1:7" x14ac:dyDescent="0.2">
      <c r="A15352" s="77">
        <v>901720</v>
      </c>
      <c r="B15352" s="76" t="s">
        <v>13671</v>
      </c>
      <c r="F15352" s="71"/>
      <c r="G15352" s="71"/>
    </row>
    <row r="15353" spans="1:7" x14ac:dyDescent="0.2">
      <c r="A15353" s="77">
        <v>901725</v>
      </c>
      <c r="B15353" s="76" t="s">
        <v>13672</v>
      </c>
      <c r="F15353" s="71"/>
      <c r="G15353" s="71"/>
    </row>
    <row r="15354" spans="1:7" x14ac:dyDescent="0.2">
      <c r="A15354" s="77">
        <v>901730</v>
      </c>
      <c r="B15354" s="76" t="s">
        <v>7975</v>
      </c>
      <c r="F15354" s="71"/>
      <c r="G15354" s="71"/>
    </row>
    <row r="15355" spans="1:7" x14ac:dyDescent="0.2">
      <c r="A15355" s="77">
        <v>901735</v>
      </c>
      <c r="B15355" s="76" t="s">
        <v>7976</v>
      </c>
      <c r="F15355" s="71"/>
      <c r="G15355" s="71"/>
    </row>
    <row r="15356" spans="1:7" x14ac:dyDescent="0.2">
      <c r="A15356" s="77">
        <v>901740</v>
      </c>
      <c r="B15356" s="76" t="s">
        <v>13511</v>
      </c>
      <c r="F15356" s="71"/>
      <c r="G15356" s="71"/>
    </row>
    <row r="15357" spans="1:7" x14ac:dyDescent="0.2">
      <c r="A15357" s="77">
        <v>901745</v>
      </c>
      <c r="B15357" s="76" t="s">
        <v>7978</v>
      </c>
      <c r="F15357" s="71"/>
      <c r="G15357" s="71"/>
    </row>
    <row r="15358" spans="1:7" x14ac:dyDescent="0.2">
      <c r="A15358" s="77">
        <v>901750</v>
      </c>
      <c r="B15358" s="76" t="s">
        <v>7979</v>
      </c>
      <c r="F15358" s="71"/>
      <c r="G15358" s="71"/>
    </row>
    <row r="15359" spans="1:7" x14ac:dyDescent="0.2">
      <c r="A15359" s="77">
        <v>901755</v>
      </c>
      <c r="B15359" s="76" t="s">
        <v>7980</v>
      </c>
      <c r="F15359" s="71"/>
      <c r="G15359" s="71"/>
    </row>
    <row r="15360" spans="1:7" x14ac:dyDescent="0.2">
      <c r="A15360" s="77">
        <v>901760</v>
      </c>
      <c r="B15360" s="76" t="s">
        <v>7981</v>
      </c>
      <c r="F15360" s="71"/>
      <c r="G15360" s="71"/>
    </row>
    <row r="15361" spans="1:7" x14ac:dyDescent="0.2">
      <c r="A15361" s="77">
        <v>901765</v>
      </c>
      <c r="B15361" s="76" t="s">
        <v>13673</v>
      </c>
      <c r="F15361" s="71"/>
      <c r="G15361" s="71"/>
    </row>
    <row r="15362" spans="1:7" x14ac:dyDescent="0.2">
      <c r="A15362" s="77">
        <v>901770</v>
      </c>
      <c r="B15362" s="76" t="s">
        <v>13674</v>
      </c>
      <c r="F15362" s="71"/>
      <c r="G15362" s="71"/>
    </row>
    <row r="15363" spans="1:7" x14ac:dyDescent="0.2">
      <c r="A15363" s="77">
        <v>901775</v>
      </c>
      <c r="B15363" s="76" t="s">
        <v>13675</v>
      </c>
      <c r="F15363" s="71"/>
      <c r="G15363" s="71"/>
    </row>
    <row r="15364" spans="1:7" x14ac:dyDescent="0.2">
      <c r="A15364" s="77">
        <v>901780</v>
      </c>
      <c r="B15364" s="76" t="s">
        <v>7985</v>
      </c>
      <c r="F15364" s="71"/>
      <c r="G15364" s="71"/>
    </row>
    <row r="15365" spans="1:7" x14ac:dyDescent="0.2">
      <c r="A15365" s="77">
        <v>901785</v>
      </c>
      <c r="B15365" s="76" t="s">
        <v>13676</v>
      </c>
      <c r="F15365" s="71"/>
      <c r="G15365" s="71"/>
    </row>
    <row r="15366" spans="1:7" x14ac:dyDescent="0.2">
      <c r="A15366" s="77">
        <v>901790</v>
      </c>
      <c r="B15366" s="76" t="s">
        <v>7987</v>
      </c>
      <c r="F15366" s="71"/>
      <c r="G15366" s="71"/>
    </row>
    <row r="15367" spans="1:7" x14ac:dyDescent="0.2">
      <c r="A15367" s="77">
        <v>901795</v>
      </c>
      <c r="B15367" s="76" t="s">
        <v>7988</v>
      </c>
      <c r="F15367" s="71"/>
      <c r="G15367" s="71"/>
    </row>
    <row r="15368" spans="1:7" x14ac:dyDescent="0.2">
      <c r="A15368" s="77">
        <v>901800</v>
      </c>
      <c r="B15368" s="76" t="s">
        <v>13677</v>
      </c>
      <c r="F15368" s="71"/>
      <c r="G15368" s="71"/>
    </row>
    <row r="15369" spans="1:7" x14ac:dyDescent="0.2">
      <c r="A15369" s="77">
        <v>901805</v>
      </c>
      <c r="B15369" s="76" t="s">
        <v>13678</v>
      </c>
      <c r="F15369" s="71"/>
      <c r="G15369" s="71"/>
    </row>
    <row r="15370" spans="1:7" x14ac:dyDescent="0.2">
      <c r="A15370" s="77">
        <v>901810</v>
      </c>
      <c r="B15370" s="76" t="s">
        <v>7990</v>
      </c>
      <c r="F15370" s="71"/>
      <c r="G15370" s="71"/>
    </row>
    <row r="15371" spans="1:7" x14ac:dyDescent="0.2">
      <c r="A15371" s="77">
        <v>901815</v>
      </c>
      <c r="B15371" s="76" t="s">
        <v>7991</v>
      </c>
      <c r="F15371" s="71"/>
      <c r="G15371" s="71"/>
    </row>
    <row r="15372" spans="1:7" x14ac:dyDescent="0.2">
      <c r="A15372" s="77">
        <v>901820</v>
      </c>
      <c r="B15372" s="76" t="s">
        <v>7992</v>
      </c>
      <c r="F15372" s="71"/>
      <c r="G15372" s="71"/>
    </row>
    <row r="15373" spans="1:7" x14ac:dyDescent="0.2">
      <c r="A15373" s="77">
        <v>901825</v>
      </c>
      <c r="B15373" s="76" t="s">
        <v>7362</v>
      </c>
      <c r="F15373" s="71"/>
      <c r="G15373" s="71"/>
    </row>
    <row r="15374" spans="1:7" x14ac:dyDescent="0.2">
      <c r="A15374" s="77">
        <v>901835</v>
      </c>
      <c r="B15374" s="76" t="s">
        <v>13679</v>
      </c>
      <c r="F15374" s="71"/>
      <c r="G15374" s="71"/>
    </row>
    <row r="15375" spans="1:7" x14ac:dyDescent="0.2">
      <c r="A15375" s="77">
        <v>901836</v>
      </c>
      <c r="B15375" s="76" t="s">
        <v>13680</v>
      </c>
      <c r="F15375" s="71"/>
      <c r="G15375" s="71"/>
    </row>
    <row r="15376" spans="1:7" x14ac:dyDescent="0.2">
      <c r="A15376" s="77">
        <v>901837</v>
      </c>
      <c r="B15376" s="76" t="s">
        <v>13681</v>
      </c>
      <c r="F15376" s="71"/>
      <c r="G15376" s="71"/>
    </row>
    <row r="15377" spans="1:7" x14ac:dyDescent="0.2">
      <c r="A15377" s="77">
        <v>901840</v>
      </c>
      <c r="B15377" s="76" t="s">
        <v>13682</v>
      </c>
      <c r="F15377" s="71"/>
      <c r="G15377" s="71"/>
    </row>
    <row r="15378" spans="1:7" x14ac:dyDescent="0.2">
      <c r="A15378" s="77">
        <v>901845</v>
      </c>
      <c r="B15378" s="76" t="s">
        <v>13683</v>
      </c>
      <c r="F15378" s="71"/>
      <c r="G15378" s="71"/>
    </row>
    <row r="15379" spans="1:7" x14ac:dyDescent="0.2">
      <c r="A15379" s="77">
        <v>901850</v>
      </c>
      <c r="B15379" s="76" t="s">
        <v>13684</v>
      </c>
      <c r="F15379" s="71"/>
      <c r="G15379" s="71"/>
    </row>
    <row r="15380" spans="1:7" x14ac:dyDescent="0.2">
      <c r="A15380" s="77">
        <v>901855</v>
      </c>
      <c r="B15380" s="76" t="s">
        <v>13685</v>
      </c>
      <c r="F15380" s="71"/>
      <c r="G15380" s="71"/>
    </row>
    <row r="15381" spans="1:7" x14ac:dyDescent="0.2">
      <c r="A15381" s="77">
        <v>901860</v>
      </c>
      <c r="B15381" s="76" t="s">
        <v>8005</v>
      </c>
      <c r="F15381" s="71"/>
      <c r="G15381" s="71"/>
    </row>
    <row r="15382" spans="1:7" x14ac:dyDescent="0.2">
      <c r="A15382" s="77">
        <v>901865</v>
      </c>
      <c r="B15382" s="76" t="s">
        <v>8006</v>
      </c>
      <c r="F15382" s="71"/>
      <c r="G15382" s="71"/>
    </row>
    <row r="15383" spans="1:7" x14ac:dyDescent="0.2">
      <c r="A15383" s="77">
        <v>901870</v>
      </c>
      <c r="B15383" s="76" t="s">
        <v>8007</v>
      </c>
      <c r="F15383" s="71"/>
      <c r="G15383" s="71"/>
    </row>
    <row r="15384" spans="1:7" x14ac:dyDescent="0.2">
      <c r="A15384" s="77">
        <v>901875</v>
      </c>
      <c r="B15384" s="76" t="s">
        <v>13686</v>
      </c>
      <c r="F15384" s="71"/>
      <c r="G15384" s="71"/>
    </row>
    <row r="15385" spans="1:7" x14ac:dyDescent="0.2">
      <c r="A15385" s="77">
        <v>901880</v>
      </c>
      <c r="B15385" s="76" t="s">
        <v>13687</v>
      </c>
      <c r="F15385" s="71"/>
      <c r="G15385" s="71"/>
    </row>
    <row r="15386" spans="1:7" x14ac:dyDescent="0.2">
      <c r="A15386" s="77">
        <v>901881</v>
      </c>
      <c r="B15386" s="76" t="s">
        <v>13688</v>
      </c>
      <c r="F15386" s="71"/>
      <c r="G15386" s="71"/>
    </row>
    <row r="15387" spans="1:7" x14ac:dyDescent="0.2">
      <c r="A15387" s="77">
        <v>901882</v>
      </c>
      <c r="B15387" s="76" t="s">
        <v>8009</v>
      </c>
      <c r="F15387" s="71"/>
      <c r="G15387" s="71"/>
    </row>
    <row r="15388" spans="1:7" x14ac:dyDescent="0.2">
      <c r="A15388" s="77">
        <v>901883</v>
      </c>
      <c r="B15388" s="76" t="s">
        <v>8010</v>
      </c>
      <c r="F15388" s="71"/>
      <c r="G15388" s="71"/>
    </row>
    <row r="15389" spans="1:7" x14ac:dyDescent="0.2">
      <c r="A15389" s="77">
        <v>901884</v>
      </c>
      <c r="B15389" s="76" t="s">
        <v>8011</v>
      </c>
      <c r="F15389" s="71"/>
      <c r="G15389" s="71"/>
    </row>
    <row r="15390" spans="1:7" x14ac:dyDescent="0.2">
      <c r="A15390" s="77">
        <v>901885</v>
      </c>
      <c r="B15390" s="76" t="s">
        <v>13689</v>
      </c>
      <c r="F15390" s="71"/>
      <c r="G15390" s="71"/>
    </row>
    <row r="15391" spans="1:7" x14ac:dyDescent="0.2">
      <c r="A15391" s="77">
        <v>901890</v>
      </c>
      <c r="B15391" s="76" t="s">
        <v>856</v>
      </c>
      <c r="F15391" s="71"/>
      <c r="G15391" s="71"/>
    </row>
    <row r="15392" spans="1:7" x14ac:dyDescent="0.2">
      <c r="A15392" s="77">
        <v>901895</v>
      </c>
      <c r="B15392" s="76" t="s">
        <v>8013</v>
      </c>
      <c r="F15392" s="71"/>
      <c r="G15392" s="71"/>
    </row>
    <row r="15393" spans="1:7" x14ac:dyDescent="0.2">
      <c r="A15393" s="77">
        <v>901900</v>
      </c>
      <c r="B15393" s="76" t="s">
        <v>8014</v>
      </c>
      <c r="F15393" s="71"/>
      <c r="G15393" s="71"/>
    </row>
    <row r="15394" spans="1:7" x14ac:dyDescent="0.2">
      <c r="A15394" s="77">
        <v>901905</v>
      </c>
      <c r="B15394" s="76" t="s">
        <v>8015</v>
      </c>
      <c r="F15394" s="71"/>
      <c r="G15394" s="71"/>
    </row>
    <row r="15395" spans="1:7" x14ac:dyDescent="0.2">
      <c r="A15395" s="77">
        <v>901910</v>
      </c>
      <c r="B15395" s="76" t="s">
        <v>8016</v>
      </c>
      <c r="F15395" s="71"/>
      <c r="G15395" s="71"/>
    </row>
    <row r="15396" spans="1:7" x14ac:dyDescent="0.2">
      <c r="A15396" s="77">
        <v>901915</v>
      </c>
      <c r="B15396" s="76" t="s">
        <v>13690</v>
      </c>
      <c r="F15396" s="71"/>
      <c r="G15396" s="71"/>
    </row>
    <row r="15397" spans="1:7" x14ac:dyDescent="0.2">
      <c r="A15397" s="77">
        <v>901920</v>
      </c>
      <c r="B15397" s="76" t="s">
        <v>8018</v>
      </c>
      <c r="F15397" s="71"/>
      <c r="G15397" s="71"/>
    </row>
    <row r="15398" spans="1:7" x14ac:dyDescent="0.2">
      <c r="A15398" s="77">
        <v>901925</v>
      </c>
      <c r="B15398" s="76" t="s">
        <v>8019</v>
      </c>
      <c r="F15398" s="71"/>
      <c r="G15398" s="71"/>
    </row>
    <row r="15399" spans="1:7" x14ac:dyDescent="0.2">
      <c r="A15399" s="77">
        <v>901926</v>
      </c>
      <c r="B15399" s="76" t="s">
        <v>13691</v>
      </c>
      <c r="F15399" s="71"/>
      <c r="G15399" s="71"/>
    </row>
    <row r="15400" spans="1:7" x14ac:dyDescent="0.2">
      <c r="A15400" s="77">
        <v>901930</v>
      </c>
      <c r="B15400" s="76" t="s">
        <v>13692</v>
      </c>
      <c r="F15400" s="71"/>
      <c r="G15400" s="71"/>
    </row>
    <row r="15401" spans="1:7" x14ac:dyDescent="0.2">
      <c r="A15401" s="77">
        <v>901935</v>
      </c>
      <c r="B15401" s="76" t="s">
        <v>8022</v>
      </c>
      <c r="F15401" s="71"/>
      <c r="G15401" s="71"/>
    </row>
    <row r="15402" spans="1:7" x14ac:dyDescent="0.2">
      <c r="A15402" s="77">
        <v>901940</v>
      </c>
      <c r="B15402" s="76" t="s">
        <v>13540</v>
      </c>
      <c r="F15402" s="71"/>
      <c r="G15402" s="71"/>
    </row>
    <row r="15403" spans="1:7" x14ac:dyDescent="0.2">
      <c r="A15403" s="77">
        <v>901945</v>
      </c>
      <c r="B15403" s="76" t="s">
        <v>8024</v>
      </c>
      <c r="F15403" s="71"/>
      <c r="G15403" s="71"/>
    </row>
    <row r="15404" spans="1:7" x14ac:dyDescent="0.2">
      <c r="A15404" s="77">
        <v>901950</v>
      </c>
      <c r="B15404" s="76" t="s">
        <v>8025</v>
      </c>
      <c r="F15404" s="71"/>
      <c r="G15404" s="71"/>
    </row>
    <row r="15405" spans="1:7" x14ac:dyDescent="0.2">
      <c r="A15405" s="77">
        <v>901955</v>
      </c>
      <c r="B15405" s="76" t="s">
        <v>13693</v>
      </c>
      <c r="F15405" s="71"/>
      <c r="G15405" s="71"/>
    </row>
    <row r="15406" spans="1:7" x14ac:dyDescent="0.2">
      <c r="A15406" s="77">
        <v>901960</v>
      </c>
      <c r="B15406" s="76" t="s">
        <v>8027</v>
      </c>
      <c r="F15406" s="71"/>
      <c r="G15406" s="71"/>
    </row>
    <row r="15407" spans="1:7" x14ac:dyDescent="0.2">
      <c r="A15407" s="77">
        <v>901965</v>
      </c>
      <c r="B15407" s="76" t="s">
        <v>13540</v>
      </c>
      <c r="F15407" s="71"/>
      <c r="G15407" s="71"/>
    </row>
    <row r="15408" spans="1:7" x14ac:dyDescent="0.2">
      <c r="A15408" s="77">
        <v>901970</v>
      </c>
      <c r="B15408" s="76" t="s">
        <v>13694</v>
      </c>
      <c r="F15408" s="71"/>
      <c r="G15408" s="71"/>
    </row>
    <row r="15409" spans="1:7" x14ac:dyDescent="0.2">
      <c r="A15409" s="77">
        <v>901975</v>
      </c>
      <c r="B15409" s="76" t="s">
        <v>8029</v>
      </c>
      <c r="F15409" s="71"/>
      <c r="G15409" s="71"/>
    </row>
    <row r="15410" spans="1:7" x14ac:dyDescent="0.2">
      <c r="A15410" s="77">
        <v>901980</v>
      </c>
      <c r="B15410" s="76" t="s">
        <v>13695</v>
      </c>
      <c r="F15410" s="71"/>
      <c r="G15410" s="71"/>
    </row>
    <row r="15411" spans="1:7" x14ac:dyDescent="0.2">
      <c r="A15411" s="77">
        <v>901985</v>
      </c>
      <c r="B15411" s="76" t="s">
        <v>8031</v>
      </c>
      <c r="F15411" s="71"/>
      <c r="G15411" s="71"/>
    </row>
    <row r="15412" spans="1:7" x14ac:dyDescent="0.2">
      <c r="A15412" s="77">
        <v>901990</v>
      </c>
      <c r="B15412" s="76" t="s">
        <v>8032</v>
      </c>
      <c r="F15412" s="71"/>
      <c r="G15412" s="71"/>
    </row>
    <row r="15413" spans="1:7" x14ac:dyDescent="0.2">
      <c r="A15413" s="77">
        <v>901995</v>
      </c>
      <c r="B15413" s="76" t="s">
        <v>13696</v>
      </c>
      <c r="F15413" s="71"/>
      <c r="G15413" s="71"/>
    </row>
    <row r="15414" spans="1:7" x14ac:dyDescent="0.2">
      <c r="A15414" s="77">
        <v>902000</v>
      </c>
      <c r="B15414" s="76" t="s">
        <v>13697</v>
      </c>
      <c r="F15414" s="71"/>
      <c r="G15414" s="71"/>
    </row>
    <row r="15415" spans="1:7" x14ac:dyDescent="0.2">
      <c r="A15415" s="77">
        <v>902005</v>
      </c>
      <c r="B15415" s="76" t="s">
        <v>13698</v>
      </c>
      <c r="F15415" s="71"/>
      <c r="G15415" s="71"/>
    </row>
    <row r="15416" spans="1:7" x14ac:dyDescent="0.2">
      <c r="A15416" s="77">
        <v>902010</v>
      </c>
      <c r="B15416" s="76" t="s">
        <v>13699</v>
      </c>
      <c r="F15416" s="71"/>
      <c r="G15416" s="71"/>
    </row>
    <row r="15417" spans="1:7" x14ac:dyDescent="0.2">
      <c r="A15417" s="77">
        <v>902015</v>
      </c>
      <c r="B15417" s="76" t="s">
        <v>8037</v>
      </c>
      <c r="F15417" s="71"/>
      <c r="G15417" s="71"/>
    </row>
    <row r="15418" spans="1:7" x14ac:dyDescent="0.2">
      <c r="A15418" s="77">
        <v>902020</v>
      </c>
      <c r="B15418" s="76" t="s">
        <v>13700</v>
      </c>
      <c r="F15418" s="71"/>
      <c r="G15418" s="71"/>
    </row>
    <row r="15419" spans="1:7" x14ac:dyDescent="0.2">
      <c r="A15419" s="77">
        <v>902025</v>
      </c>
      <c r="B15419" s="76" t="s">
        <v>8039</v>
      </c>
      <c r="F15419" s="71"/>
      <c r="G15419" s="71"/>
    </row>
    <row r="15420" spans="1:7" x14ac:dyDescent="0.2">
      <c r="A15420" s="77">
        <v>902030</v>
      </c>
      <c r="B15420" s="76" t="s">
        <v>8040</v>
      </c>
      <c r="F15420" s="71"/>
      <c r="G15420" s="71"/>
    </row>
    <row r="15421" spans="1:7" x14ac:dyDescent="0.2">
      <c r="A15421" s="77">
        <v>902035</v>
      </c>
      <c r="B15421" s="76" t="s">
        <v>13701</v>
      </c>
      <c r="F15421" s="71"/>
      <c r="G15421" s="71"/>
    </row>
    <row r="15422" spans="1:7" x14ac:dyDescent="0.2">
      <c r="A15422" s="77">
        <v>902040</v>
      </c>
      <c r="B15422" s="76" t="s">
        <v>8042</v>
      </c>
      <c r="F15422" s="71"/>
      <c r="G15422" s="71"/>
    </row>
    <row r="15423" spans="1:7" x14ac:dyDescent="0.2">
      <c r="A15423" s="77">
        <v>902045</v>
      </c>
      <c r="B15423" s="76" t="s">
        <v>13702</v>
      </c>
      <c r="F15423" s="71"/>
      <c r="G15423" s="71"/>
    </row>
    <row r="15424" spans="1:7" x14ac:dyDescent="0.2">
      <c r="A15424" s="77">
        <v>902046</v>
      </c>
      <c r="B15424" s="76" t="s">
        <v>13703</v>
      </c>
      <c r="F15424" s="71"/>
      <c r="G15424" s="71"/>
    </row>
    <row r="15425" spans="1:7" x14ac:dyDescent="0.2">
      <c r="A15425" s="77">
        <v>902050</v>
      </c>
      <c r="B15425" s="76" t="s">
        <v>8044</v>
      </c>
      <c r="F15425" s="71"/>
      <c r="G15425" s="71"/>
    </row>
    <row r="15426" spans="1:7" x14ac:dyDescent="0.2">
      <c r="A15426" s="77">
        <v>902055</v>
      </c>
      <c r="B15426" s="76" t="s">
        <v>13704</v>
      </c>
      <c r="F15426" s="71"/>
      <c r="G15426" s="71"/>
    </row>
    <row r="15427" spans="1:7" x14ac:dyDescent="0.2">
      <c r="A15427" s="77">
        <v>902060</v>
      </c>
      <c r="B15427" s="76" t="s">
        <v>8046</v>
      </c>
      <c r="F15427" s="71"/>
      <c r="G15427" s="71"/>
    </row>
    <row r="15428" spans="1:7" x14ac:dyDescent="0.2">
      <c r="A15428" s="77">
        <v>902065</v>
      </c>
      <c r="B15428" s="76" t="s">
        <v>13569</v>
      </c>
      <c r="F15428" s="71"/>
      <c r="G15428" s="71"/>
    </row>
    <row r="15429" spans="1:7" x14ac:dyDescent="0.2">
      <c r="A15429" s="77">
        <v>902070</v>
      </c>
      <c r="B15429" s="76" t="s">
        <v>8048</v>
      </c>
      <c r="F15429" s="71"/>
      <c r="G15429" s="71"/>
    </row>
    <row r="15430" spans="1:7" x14ac:dyDescent="0.2">
      <c r="A15430" s="77">
        <v>902075</v>
      </c>
      <c r="B15430" s="76" t="s">
        <v>8049</v>
      </c>
      <c r="F15430" s="71"/>
      <c r="G15430" s="71"/>
    </row>
    <row r="15431" spans="1:7" x14ac:dyDescent="0.2">
      <c r="A15431" s="77">
        <v>902080</v>
      </c>
      <c r="B15431" s="76" t="s">
        <v>8050</v>
      </c>
      <c r="F15431" s="71"/>
      <c r="G15431" s="71"/>
    </row>
    <row r="15432" spans="1:7" x14ac:dyDescent="0.2">
      <c r="A15432" s="77">
        <v>902081</v>
      </c>
      <c r="B15432" s="76" t="s">
        <v>13705</v>
      </c>
      <c r="F15432" s="71"/>
      <c r="G15432" s="71"/>
    </row>
    <row r="15433" spans="1:7" x14ac:dyDescent="0.2">
      <c r="A15433" s="77">
        <v>902085</v>
      </c>
      <c r="B15433" s="76" t="s">
        <v>8055</v>
      </c>
      <c r="F15433" s="71"/>
      <c r="G15433" s="71"/>
    </row>
    <row r="15434" spans="1:7" x14ac:dyDescent="0.2">
      <c r="A15434" s="77">
        <v>902090</v>
      </c>
      <c r="B15434" s="76" t="s">
        <v>13706</v>
      </c>
      <c r="F15434" s="71"/>
      <c r="G15434" s="71"/>
    </row>
    <row r="15435" spans="1:7" x14ac:dyDescent="0.2">
      <c r="A15435" s="77">
        <v>902095</v>
      </c>
      <c r="B15435" s="76" t="s">
        <v>13707</v>
      </c>
      <c r="F15435" s="71"/>
      <c r="G15435" s="71"/>
    </row>
    <row r="15436" spans="1:7" x14ac:dyDescent="0.2">
      <c r="A15436" s="77">
        <v>902100</v>
      </c>
      <c r="B15436" s="76" t="s">
        <v>7725</v>
      </c>
      <c r="F15436" s="71"/>
      <c r="G15436" s="71"/>
    </row>
    <row r="15437" spans="1:7" x14ac:dyDescent="0.2">
      <c r="A15437" s="77">
        <v>902105</v>
      </c>
      <c r="B15437" s="76" t="s">
        <v>13708</v>
      </c>
      <c r="F15437" s="71"/>
      <c r="G15437" s="71"/>
    </row>
    <row r="15438" spans="1:7" x14ac:dyDescent="0.2">
      <c r="A15438" s="77">
        <v>902110</v>
      </c>
      <c r="B15438" s="76" t="s">
        <v>13709</v>
      </c>
      <c r="F15438" s="71"/>
      <c r="G15438" s="71"/>
    </row>
    <row r="15439" spans="1:7" x14ac:dyDescent="0.2">
      <c r="A15439" s="77">
        <v>902115</v>
      </c>
      <c r="B15439" s="76" t="s">
        <v>8060</v>
      </c>
      <c r="F15439" s="71"/>
      <c r="G15439" s="71"/>
    </row>
    <row r="15440" spans="1:7" x14ac:dyDescent="0.2">
      <c r="A15440" s="77">
        <v>902120</v>
      </c>
      <c r="B15440" s="76" t="s">
        <v>13710</v>
      </c>
      <c r="F15440" s="71"/>
      <c r="G15440" s="71"/>
    </row>
    <row r="15441" spans="1:7" x14ac:dyDescent="0.2">
      <c r="A15441" s="77">
        <v>902125</v>
      </c>
      <c r="B15441" s="76" t="s">
        <v>8062</v>
      </c>
      <c r="F15441" s="71"/>
      <c r="G15441" s="71"/>
    </row>
    <row r="15442" spans="1:7" x14ac:dyDescent="0.2">
      <c r="A15442" s="77">
        <v>902130</v>
      </c>
      <c r="B15442" s="76" t="s">
        <v>13711</v>
      </c>
      <c r="F15442" s="71"/>
      <c r="G15442" s="71"/>
    </row>
    <row r="15443" spans="1:7" x14ac:dyDescent="0.2">
      <c r="A15443" s="77">
        <v>902135</v>
      </c>
      <c r="B15443" s="76" t="s">
        <v>13700</v>
      </c>
      <c r="F15443" s="71"/>
      <c r="G15443" s="71"/>
    </row>
    <row r="15444" spans="1:7" x14ac:dyDescent="0.2">
      <c r="A15444" s="77">
        <v>902140</v>
      </c>
      <c r="B15444" s="76" t="s">
        <v>8064</v>
      </c>
      <c r="F15444" s="71"/>
      <c r="G15444" s="71"/>
    </row>
    <row r="15445" spans="1:7" x14ac:dyDescent="0.2">
      <c r="A15445" s="77">
        <v>902145</v>
      </c>
      <c r="B15445" s="76" t="s">
        <v>13712</v>
      </c>
      <c r="F15445" s="71"/>
      <c r="G15445" s="71"/>
    </row>
    <row r="15446" spans="1:7" x14ac:dyDescent="0.2">
      <c r="A15446" s="77">
        <v>902150</v>
      </c>
      <c r="B15446" s="76" t="s">
        <v>13713</v>
      </c>
      <c r="F15446" s="71"/>
      <c r="G15446" s="71"/>
    </row>
    <row r="15447" spans="1:7" x14ac:dyDescent="0.2">
      <c r="A15447" s="77">
        <v>902155</v>
      </c>
      <c r="B15447" s="76" t="s">
        <v>8066</v>
      </c>
      <c r="F15447" s="71"/>
      <c r="G15447" s="71"/>
    </row>
    <row r="15448" spans="1:7" x14ac:dyDescent="0.2">
      <c r="A15448" s="77">
        <v>902160</v>
      </c>
      <c r="B15448" s="76" t="s">
        <v>13714</v>
      </c>
      <c r="F15448" s="71"/>
      <c r="G15448" s="71"/>
    </row>
    <row r="15449" spans="1:7" x14ac:dyDescent="0.2">
      <c r="A15449" s="77">
        <v>902165</v>
      </c>
      <c r="B15449" s="76" t="s">
        <v>13715</v>
      </c>
      <c r="F15449" s="71"/>
      <c r="G15449" s="71"/>
    </row>
    <row r="15450" spans="1:7" x14ac:dyDescent="0.2">
      <c r="A15450" s="77">
        <v>902170</v>
      </c>
      <c r="B15450" s="76" t="s">
        <v>13716</v>
      </c>
      <c r="F15450" s="71"/>
      <c r="G15450" s="71"/>
    </row>
    <row r="15451" spans="1:7" x14ac:dyDescent="0.2">
      <c r="A15451" s="77">
        <v>902175</v>
      </c>
      <c r="B15451" s="76" t="s">
        <v>8069</v>
      </c>
      <c r="F15451" s="71"/>
      <c r="G15451" s="71"/>
    </row>
    <row r="15452" spans="1:7" x14ac:dyDescent="0.2">
      <c r="A15452" s="77">
        <v>902180</v>
      </c>
      <c r="B15452" s="76" t="s">
        <v>13717</v>
      </c>
      <c r="F15452" s="71"/>
      <c r="G15452" s="71"/>
    </row>
    <row r="15453" spans="1:7" x14ac:dyDescent="0.2">
      <c r="A15453" s="77">
        <v>902181</v>
      </c>
      <c r="B15453" s="76" t="s">
        <v>8071</v>
      </c>
      <c r="F15453" s="71"/>
      <c r="G15453" s="71"/>
    </row>
    <row r="15454" spans="1:7" x14ac:dyDescent="0.2">
      <c r="A15454" s="77">
        <v>902185</v>
      </c>
      <c r="B15454" s="76" t="s">
        <v>13718</v>
      </c>
      <c r="F15454" s="71"/>
      <c r="G15454" s="71"/>
    </row>
    <row r="15455" spans="1:7" x14ac:dyDescent="0.2">
      <c r="A15455" s="77">
        <v>902190</v>
      </c>
      <c r="B15455" s="76" t="s">
        <v>13699</v>
      </c>
      <c r="F15455" s="71"/>
      <c r="G15455" s="71"/>
    </row>
    <row r="15456" spans="1:7" x14ac:dyDescent="0.2">
      <c r="A15456" s="77">
        <v>902195</v>
      </c>
      <c r="B15456" s="76" t="s">
        <v>13566</v>
      </c>
    </row>
    <row r="15457" spans="1:2" x14ac:dyDescent="0.2">
      <c r="A15457" s="77">
        <v>902200</v>
      </c>
      <c r="B15457" s="76" t="s">
        <v>13719</v>
      </c>
    </row>
    <row r="15458" spans="1:2" x14ac:dyDescent="0.2">
      <c r="A15458" s="77">
        <v>902205</v>
      </c>
      <c r="B15458" s="76" t="s">
        <v>8077</v>
      </c>
    </row>
    <row r="15459" spans="1:2" x14ac:dyDescent="0.2">
      <c r="A15459" s="77">
        <v>902210</v>
      </c>
      <c r="B15459" s="76" t="s">
        <v>13720</v>
      </c>
    </row>
    <row r="15460" spans="1:2" x14ac:dyDescent="0.2">
      <c r="A15460" s="77">
        <v>902215</v>
      </c>
      <c r="B15460" s="76" t="s">
        <v>13721</v>
      </c>
    </row>
    <row r="15461" spans="1:2" x14ac:dyDescent="0.2">
      <c r="A15461" s="77">
        <v>902220</v>
      </c>
      <c r="B15461" s="76" t="s">
        <v>13722</v>
      </c>
    </row>
    <row r="15462" spans="1:2" x14ac:dyDescent="0.2">
      <c r="A15462" s="77">
        <v>902225</v>
      </c>
      <c r="B15462" s="76" t="s">
        <v>8081</v>
      </c>
    </row>
    <row r="15463" spans="1:2" x14ac:dyDescent="0.2">
      <c r="A15463" s="77">
        <v>902230</v>
      </c>
      <c r="B15463" s="76" t="s">
        <v>13723</v>
      </c>
    </row>
    <row r="15464" spans="1:2" x14ac:dyDescent="0.2">
      <c r="A15464" s="77">
        <v>902235</v>
      </c>
      <c r="B15464" s="76" t="s">
        <v>8083</v>
      </c>
    </row>
    <row r="15465" spans="1:2" x14ac:dyDescent="0.2">
      <c r="A15465" s="77">
        <v>902240</v>
      </c>
      <c r="B15465" s="76" t="s">
        <v>13724</v>
      </c>
    </row>
    <row r="15466" spans="1:2" x14ac:dyDescent="0.2">
      <c r="A15466" s="77">
        <v>902245</v>
      </c>
      <c r="B15466" s="76" t="s">
        <v>13725</v>
      </c>
    </row>
    <row r="15467" spans="1:2" x14ac:dyDescent="0.2">
      <c r="A15467" s="77">
        <v>902250</v>
      </c>
      <c r="B15467" s="76" t="s">
        <v>8086</v>
      </c>
    </row>
    <row r="15468" spans="1:2" x14ac:dyDescent="0.2">
      <c r="A15468" s="77">
        <v>902255</v>
      </c>
      <c r="B15468" s="76" t="s">
        <v>13726</v>
      </c>
    </row>
    <row r="15469" spans="1:2" x14ac:dyDescent="0.2">
      <c r="A15469" s="77">
        <v>902260</v>
      </c>
      <c r="B15469" s="76" t="s">
        <v>8088</v>
      </c>
    </row>
    <row r="15470" spans="1:2" x14ac:dyDescent="0.2">
      <c r="A15470" s="77">
        <v>902265</v>
      </c>
      <c r="B15470" s="76" t="s">
        <v>7570</v>
      </c>
    </row>
    <row r="15471" spans="1:2" x14ac:dyDescent="0.2">
      <c r="A15471" s="77">
        <v>902270</v>
      </c>
      <c r="B15471" s="76" t="s">
        <v>13727</v>
      </c>
    </row>
    <row r="15472" spans="1:2" x14ac:dyDescent="0.2">
      <c r="A15472" s="77">
        <v>902275</v>
      </c>
      <c r="B15472" s="76" t="s">
        <v>8090</v>
      </c>
    </row>
    <row r="15473" spans="1:2" x14ac:dyDescent="0.2">
      <c r="A15473" s="77">
        <v>902280</v>
      </c>
      <c r="B15473" s="76" t="s">
        <v>13728</v>
      </c>
    </row>
    <row r="15474" spans="1:2" x14ac:dyDescent="0.2">
      <c r="A15474" s="77">
        <v>902285</v>
      </c>
      <c r="B15474" s="76" t="s">
        <v>6905</v>
      </c>
    </row>
    <row r="15475" spans="1:2" x14ac:dyDescent="0.2">
      <c r="A15475" s="77">
        <v>902290</v>
      </c>
      <c r="B15475" s="76" t="s">
        <v>13729</v>
      </c>
    </row>
    <row r="15476" spans="1:2" x14ac:dyDescent="0.2">
      <c r="A15476" s="77">
        <v>902291</v>
      </c>
      <c r="B15476" s="76" t="s">
        <v>13730</v>
      </c>
    </row>
    <row r="15477" spans="1:2" x14ac:dyDescent="0.2">
      <c r="A15477" s="77">
        <v>902295</v>
      </c>
      <c r="B15477" s="76" t="s">
        <v>13731</v>
      </c>
    </row>
    <row r="15478" spans="1:2" x14ac:dyDescent="0.2">
      <c r="A15478" s="77">
        <v>902300</v>
      </c>
      <c r="B15478" s="76" t="s">
        <v>8099</v>
      </c>
    </row>
    <row r="15479" spans="1:2" x14ac:dyDescent="0.2">
      <c r="A15479" s="77">
        <v>902305</v>
      </c>
      <c r="B15479" s="76" t="s">
        <v>8100</v>
      </c>
    </row>
    <row r="15480" spans="1:2" x14ac:dyDescent="0.2">
      <c r="A15480" s="77">
        <v>902310</v>
      </c>
      <c r="B15480" s="76" t="s">
        <v>13732</v>
      </c>
    </row>
    <row r="15481" spans="1:2" x14ac:dyDescent="0.2">
      <c r="A15481" s="77">
        <v>902315</v>
      </c>
      <c r="B15481" s="76" t="s">
        <v>13733</v>
      </c>
    </row>
    <row r="15482" spans="1:2" x14ac:dyDescent="0.2">
      <c r="A15482" s="77">
        <v>902320</v>
      </c>
      <c r="B15482" s="76" t="s">
        <v>13734</v>
      </c>
    </row>
    <row r="15483" spans="1:2" x14ac:dyDescent="0.2">
      <c r="A15483" s="77">
        <v>902325</v>
      </c>
      <c r="B15483" s="76" t="s">
        <v>8104</v>
      </c>
    </row>
    <row r="15484" spans="1:2" x14ac:dyDescent="0.2">
      <c r="A15484" s="77">
        <v>902330</v>
      </c>
      <c r="B15484" s="76" t="s">
        <v>8105</v>
      </c>
    </row>
    <row r="15485" spans="1:2" x14ac:dyDescent="0.2">
      <c r="A15485" s="77">
        <v>902335</v>
      </c>
      <c r="B15485" s="76" t="s">
        <v>13735</v>
      </c>
    </row>
    <row r="15486" spans="1:2" x14ac:dyDescent="0.2">
      <c r="A15486" s="77">
        <v>902340</v>
      </c>
      <c r="B15486" s="76" t="s">
        <v>8107</v>
      </c>
    </row>
    <row r="15487" spans="1:2" x14ac:dyDescent="0.2">
      <c r="A15487" s="77">
        <v>902345</v>
      </c>
      <c r="B15487" s="76" t="s">
        <v>8108</v>
      </c>
    </row>
    <row r="15488" spans="1:2" x14ac:dyDescent="0.2">
      <c r="A15488" s="77">
        <v>902350</v>
      </c>
      <c r="B15488" s="76" t="s">
        <v>8109</v>
      </c>
    </row>
    <row r="15489" spans="1:2" x14ac:dyDescent="0.2">
      <c r="A15489" s="77">
        <v>902355</v>
      </c>
      <c r="B15489" s="76" t="s">
        <v>8110</v>
      </c>
    </row>
    <row r="15490" spans="1:2" x14ac:dyDescent="0.2">
      <c r="A15490" s="77">
        <v>902360</v>
      </c>
      <c r="B15490" s="76" t="s">
        <v>8111</v>
      </c>
    </row>
    <row r="15491" spans="1:2" x14ac:dyDescent="0.2">
      <c r="A15491" s="77">
        <v>902365</v>
      </c>
      <c r="B15491" s="76" t="s">
        <v>8112</v>
      </c>
    </row>
    <row r="15492" spans="1:2" x14ac:dyDescent="0.2">
      <c r="A15492" s="77">
        <v>902370</v>
      </c>
      <c r="B15492" s="76" t="s">
        <v>8113</v>
      </c>
    </row>
    <row r="15493" spans="1:2" x14ac:dyDescent="0.2">
      <c r="A15493" s="77">
        <v>902375</v>
      </c>
      <c r="B15493" s="76" t="s">
        <v>13736</v>
      </c>
    </row>
    <row r="15494" spans="1:2" x14ac:dyDescent="0.2">
      <c r="A15494" s="77">
        <v>902380</v>
      </c>
      <c r="B15494" s="76" t="s">
        <v>13737</v>
      </c>
    </row>
    <row r="15495" spans="1:2" x14ac:dyDescent="0.2">
      <c r="A15495" s="77">
        <v>902385</v>
      </c>
      <c r="B15495" s="76" t="s">
        <v>13738</v>
      </c>
    </row>
    <row r="15496" spans="1:2" x14ac:dyDescent="0.2">
      <c r="A15496" s="77">
        <v>902390</v>
      </c>
      <c r="B15496" s="76" t="s">
        <v>8116</v>
      </c>
    </row>
    <row r="15497" spans="1:2" x14ac:dyDescent="0.2">
      <c r="A15497" s="77">
        <v>902395</v>
      </c>
      <c r="B15497" s="76" t="s">
        <v>13739</v>
      </c>
    </row>
    <row r="15498" spans="1:2" x14ac:dyDescent="0.2">
      <c r="A15498" s="77">
        <v>902400</v>
      </c>
      <c r="B15498" s="76" t="s">
        <v>13740</v>
      </c>
    </row>
    <row r="15499" spans="1:2" x14ac:dyDescent="0.2">
      <c r="A15499" s="77">
        <v>902405</v>
      </c>
      <c r="B15499" s="76" t="s">
        <v>13741</v>
      </c>
    </row>
    <row r="15500" spans="1:2" x14ac:dyDescent="0.2">
      <c r="A15500" s="77">
        <v>902410</v>
      </c>
      <c r="B15500" s="76" t="s">
        <v>8120</v>
      </c>
    </row>
    <row r="15501" spans="1:2" x14ac:dyDescent="0.2">
      <c r="A15501" s="77">
        <v>902415</v>
      </c>
      <c r="B15501" s="76" t="s">
        <v>8121</v>
      </c>
    </row>
    <row r="15502" spans="1:2" x14ac:dyDescent="0.2">
      <c r="A15502" s="77">
        <v>902420</v>
      </c>
      <c r="B15502" s="76" t="s">
        <v>8122</v>
      </c>
    </row>
    <row r="15503" spans="1:2" x14ac:dyDescent="0.2">
      <c r="A15503" s="77">
        <v>902425</v>
      </c>
      <c r="B15503" s="76" t="s">
        <v>8123</v>
      </c>
    </row>
    <row r="15504" spans="1:2" x14ac:dyDescent="0.2">
      <c r="A15504" s="77">
        <v>902430</v>
      </c>
      <c r="B15504" s="76" t="s">
        <v>8124</v>
      </c>
    </row>
    <row r="15505" spans="1:2" x14ac:dyDescent="0.2">
      <c r="A15505" s="77">
        <v>902435</v>
      </c>
      <c r="B15505" s="76" t="s">
        <v>13742</v>
      </c>
    </row>
    <row r="15506" spans="1:2" x14ac:dyDescent="0.2">
      <c r="A15506" s="77">
        <v>902440</v>
      </c>
      <c r="B15506" s="76" t="s">
        <v>8126</v>
      </c>
    </row>
    <row r="15507" spans="1:2" x14ac:dyDescent="0.2">
      <c r="A15507" s="77">
        <v>902445</v>
      </c>
      <c r="B15507" s="76" t="s">
        <v>13743</v>
      </c>
    </row>
    <row r="15508" spans="1:2" x14ac:dyDescent="0.2">
      <c r="A15508" s="77">
        <v>902450</v>
      </c>
      <c r="B15508" s="76" t="s">
        <v>8128</v>
      </c>
    </row>
    <row r="15509" spans="1:2" x14ac:dyDescent="0.2">
      <c r="A15509" s="77">
        <v>902455</v>
      </c>
      <c r="B15509" s="76" t="s">
        <v>8129</v>
      </c>
    </row>
    <row r="15510" spans="1:2" x14ac:dyDescent="0.2">
      <c r="A15510" s="77">
        <v>902460</v>
      </c>
      <c r="B15510" s="76" t="s">
        <v>8130</v>
      </c>
    </row>
    <row r="15511" spans="1:2" x14ac:dyDescent="0.2">
      <c r="A15511" s="77">
        <v>902465</v>
      </c>
      <c r="B15511" s="76" t="s">
        <v>13744</v>
      </c>
    </row>
    <row r="15512" spans="1:2" x14ac:dyDescent="0.2">
      <c r="A15512" s="77">
        <v>902470</v>
      </c>
      <c r="B15512" s="76" t="s">
        <v>8132</v>
      </c>
    </row>
    <row r="15513" spans="1:2" x14ac:dyDescent="0.2">
      <c r="A15513" s="77">
        <v>902475</v>
      </c>
      <c r="B15513" s="76" t="s">
        <v>13745</v>
      </c>
    </row>
    <row r="15514" spans="1:2" x14ac:dyDescent="0.2">
      <c r="A15514" s="77">
        <v>902480</v>
      </c>
      <c r="B15514" s="76" t="s">
        <v>13746</v>
      </c>
    </row>
    <row r="15515" spans="1:2" x14ac:dyDescent="0.2">
      <c r="A15515" s="77">
        <v>902485</v>
      </c>
      <c r="B15515" s="76" t="s">
        <v>13747</v>
      </c>
    </row>
    <row r="15516" spans="1:2" x14ac:dyDescent="0.2">
      <c r="A15516" s="77">
        <v>902490</v>
      </c>
      <c r="B15516" s="76" t="s">
        <v>13748</v>
      </c>
    </row>
    <row r="15517" spans="1:2" x14ac:dyDescent="0.2">
      <c r="A15517" s="77">
        <v>902495</v>
      </c>
      <c r="B15517" s="76" t="s">
        <v>13749</v>
      </c>
    </row>
    <row r="15518" spans="1:2" x14ac:dyDescent="0.2">
      <c r="A15518" s="77">
        <v>902500</v>
      </c>
      <c r="B15518" s="76" t="s">
        <v>8139</v>
      </c>
    </row>
    <row r="15519" spans="1:2" x14ac:dyDescent="0.2">
      <c r="A15519" s="77">
        <v>902505</v>
      </c>
      <c r="B15519" s="76" t="s">
        <v>8140</v>
      </c>
    </row>
    <row r="15520" spans="1:2" x14ac:dyDescent="0.2">
      <c r="A15520" s="77">
        <v>902506</v>
      </c>
      <c r="B15520" s="76" t="s">
        <v>8141</v>
      </c>
    </row>
    <row r="15521" spans="1:2" x14ac:dyDescent="0.2">
      <c r="A15521" s="77">
        <v>902510</v>
      </c>
      <c r="B15521" s="76" t="s">
        <v>8144</v>
      </c>
    </row>
    <row r="15522" spans="1:2" x14ac:dyDescent="0.2">
      <c r="A15522" s="77">
        <v>902515</v>
      </c>
      <c r="B15522" s="76" t="s">
        <v>8145</v>
      </c>
    </row>
    <row r="15523" spans="1:2" x14ac:dyDescent="0.2">
      <c r="A15523" s="77">
        <v>902520</v>
      </c>
      <c r="B15523" s="76" t="s">
        <v>8146</v>
      </c>
    </row>
    <row r="15524" spans="1:2" x14ac:dyDescent="0.2">
      <c r="A15524" s="77">
        <v>902525</v>
      </c>
      <c r="B15524" s="76" t="s">
        <v>8147</v>
      </c>
    </row>
    <row r="15525" spans="1:2" x14ac:dyDescent="0.2">
      <c r="A15525" s="77">
        <v>902530</v>
      </c>
      <c r="B15525" s="76" t="s">
        <v>8148</v>
      </c>
    </row>
    <row r="15526" spans="1:2" x14ac:dyDescent="0.2">
      <c r="A15526" s="77">
        <v>902535</v>
      </c>
      <c r="B15526" s="76" t="s">
        <v>8149</v>
      </c>
    </row>
    <row r="15527" spans="1:2" x14ac:dyDescent="0.2">
      <c r="A15527" s="77">
        <v>902540</v>
      </c>
      <c r="B15527" s="76" t="s">
        <v>8150</v>
      </c>
    </row>
    <row r="15528" spans="1:2" x14ac:dyDescent="0.2">
      <c r="A15528" s="77">
        <v>902545</v>
      </c>
      <c r="B15528" s="76" t="s">
        <v>13750</v>
      </c>
    </row>
    <row r="15529" spans="1:2" x14ac:dyDescent="0.2">
      <c r="A15529" s="77">
        <v>902550</v>
      </c>
      <c r="B15529" s="76" t="s">
        <v>13751</v>
      </c>
    </row>
    <row r="15530" spans="1:2" x14ac:dyDescent="0.2">
      <c r="A15530" s="77">
        <v>902555</v>
      </c>
      <c r="B15530" s="76" t="s">
        <v>8153</v>
      </c>
    </row>
    <row r="15531" spans="1:2" x14ac:dyDescent="0.2">
      <c r="A15531" s="77">
        <v>902560</v>
      </c>
      <c r="B15531" s="76" t="s">
        <v>13752</v>
      </c>
    </row>
    <row r="15532" spans="1:2" x14ac:dyDescent="0.2">
      <c r="A15532" s="77">
        <v>902565</v>
      </c>
      <c r="B15532" s="76" t="s">
        <v>13753</v>
      </c>
    </row>
    <row r="15533" spans="1:2" x14ac:dyDescent="0.2">
      <c r="A15533" s="77">
        <v>902570</v>
      </c>
      <c r="B15533" s="76" t="s">
        <v>8161</v>
      </c>
    </row>
    <row r="15534" spans="1:2" x14ac:dyDescent="0.2">
      <c r="A15534" s="77">
        <v>902575</v>
      </c>
      <c r="B15534" s="76" t="s">
        <v>13754</v>
      </c>
    </row>
    <row r="15535" spans="1:2" x14ac:dyDescent="0.2">
      <c r="A15535" s="77">
        <v>902580</v>
      </c>
      <c r="B15535" s="76" t="s">
        <v>13755</v>
      </c>
    </row>
    <row r="15536" spans="1:2" x14ac:dyDescent="0.2">
      <c r="A15536" s="77">
        <v>902585</v>
      </c>
      <c r="B15536" s="76" t="s">
        <v>8164</v>
      </c>
    </row>
    <row r="15537" spans="1:2" x14ac:dyDescent="0.2">
      <c r="A15537" s="77">
        <v>902590</v>
      </c>
      <c r="B15537" s="76" t="s">
        <v>13756</v>
      </c>
    </row>
    <row r="15538" spans="1:2" x14ac:dyDescent="0.2">
      <c r="A15538" s="77">
        <v>902595</v>
      </c>
      <c r="B15538" s="76" t="s">
        <v>13757</v>
      </c>
    </row>
    <row r="15539" spans="1:2" x14ac:dyDescent="0.2">
      <c r="A15539" s="77">
        <v>902600</v>
      </c>
      <c r="B15539" s="76" t="s">
        <v>8167</v>
      </c>
    </row>
    <row r="15540" spans="1:2" x14ac:dyDescent="0.2">
      <c r="A15540" s="77">
        <v>902605</v>
      </c>
      <c r="B15540" s="76" t="s">
        <v>13758</v>
      </c>
    </row>
    <row r="15541" spans="1:2" x14ac:dyDescent="0.2">
      <c r="A15541" s="77">
        <v>902610</v>
      </c>
      <c r="B15541" s="76" t="s">
        <v>8169</v>
      </c>
    </row>
    <row r="15542" spans="1:2" x14ac:dyDescent="0.2">
      <c r="A15542" s="77">
        <v>902615</v>
      </c>
      <c r="B15542" s="76" t="s">
        <v>13759</v>
      </c>
    </row>
    <row r="15543" spans="1:2" x14ac:dyDescent="0.2">
      <c r="A15543" s="77">
        <v>902620</v>
      </c>
      <c r="B15543" s="76" t="s">
        <v>13760</v>
      </c>
    </row>
    <row r="15544" spans="1:2" x14ac:dyDescent="0.2">
      <c r="A15544" s="77">
        <v>902625</v>
      </c>
      <c r="B15544" s="76" t="s">
        <v>8171</v>
      </c>
    </row>
    <row r="15545" spans="1:2" x14ac:dyDescent="0.2">
      <c r="A15545" s="77">
        <v>902630</v>
      </c>
      <c r="B15545" s="76" t="s">
        <v>8172</v>
      </c>
    </row>
    <row r="15546" spans="1:2" x14ac:dyDescent="0.2">
      <c r="A15546" s="77">
        <v>902635</v>
      </c>
      <c r="B15546" s="76" t="s">
        <v>8173</v>
      </c>
    </row>
    <row r="15547" spans="1:2" x14ac:dyDescent="0.2">
      <c r="A15547" s="77">
        <v>902636</v>
      </c>
      <c r="B15547" s="76" t="s">
        <v>13761</v>
      </c>
    </row>
    <row r="15548" spans="1:2" x14ac:dyDescent="0.2">
      <c r="A15548" s="77">
        <v>902640</v>
      </c>
      <c r="B15548" s="76" t="s">
        <v>8175</v>
      </c>
    </row>
    <row r="15549" spans="1:2" x14ac:dyDescent="0.2">
      <c r="A15549" s="77">
        <v>902645</v>
      </c>
      <c r="B15549" s="76" t="s">
        <v>8176</v>
      </c>
    </row>
    <row r="15550" spans="1:2" x14ac:dyDescent="0.2">
      <c r="A15550" s="77">
        <v>902650</v>
      </c>
      <c r="B15550" s="76" t="s">
        <v>8177</v>
      </c>
    </row>
    <row r="15551" spans="1:2" x14ac:dyDescent="0.2">
      <c r="A15551" s="77">
        <v>902655</v>
      </c>
      <c r="B15551" s="76" t="s">
        <v>8178</v>
      </c>
    </row>
    <row r="15552" spans="1:2" x14ac:dyDescent="0.2">
      <c r="A15552" s="77">
        <v>902660</v>
      </c>
      <c r="B15552" s="76" t="s">
        <v>8179</v>
      </c>
    </row>
    <row r="15553" spans="1:2" x14ac:dyDescent="0.2">
      <c r="A15553" s="77">
        <v>902665</v>
      </c>
      <c r="B15553" s="76" t="s">
        <v>8180</v>
      </c>
    </row>
    <row r="15554" spans="1:2" x14ac:dyDescent="0.2">
      <c r="A15554" s="77">
        <v>902670</v>
      </c>
      <c r="B15554" s="76" t="s">
        <v>13762</v>
      </c>
    </row>
    <row r="15555" spans="1:2" x14ac:dyDescent="0.2">
      <c r="A15555" s="77">
        <v>902675</v>
      </c>
      <c r="B15555" s="76" t="s">
        <v>13763</v>
      </c>
    </row>
    <row r="15556" spans="1:2" x14ac:dyDescent="0.2">
      <c r="A15556" s="77">
        <v>902680</v>
      </c>
      <c r="B15556" s="76" t="s">
        <v>13764</v>
      </c>
    </row>
    <row r="15557" spans="1:2" x14ac:dyDescent="0.2">
      <c r="A15557" s="77">
        <v>902685</v>
      </c>
      <c r="B15557" s="76" t="s">
        <v>13765</v>
      </c>
    </row>
    <row r="15558" spans="1:2" x14ac:dyDescent="0.2">
      <c r="A15558" s="77">
        <v>902690</v>
      </c>
      <c r="B15558" s="76" t="s">
        <v>13766</v>
      </c>
    </row>
    <row r="15559" spans="1:2" x14ac:dyDescent="0.2">
      <c r="A15559" s="77">
        <v>902695</v>
      </c>
      <c r="B15559" s="76" t="s">
        <v>13767</v>
      </c>
    </row>
    <row r="15560" spans="1:2" x14ac:dyDescent="0.2">
      <c r="A15560" s="77">
        <v>902700</v>
      </c>
      <c r="B15560" s="76" t="s">
        <v>8187</v>
      </c>
    </row>
    <row r="15561" spans="1:2" x14ac:dyDescent="0.2">
      <c r="A15561" s="77">
        <v>902705</v>
      </c>
      <c r="B15561" s="76" t="s">
        <v>857</v>
      </c>
    </row>
    <row r="15562" spans="1:2" x14ac:dyDescent="0.2">
      <c r="A15562" s="77">
        <v>902710</v>
      </c>
      <c r="B15562" s="76" t="s">
        <v>8189</v>
      </c>
    </row>
    <row r="15563" spans="1:2" x14ac:dyDescent="0.2">
      <c r="A15563" s="77">
        <v>902715</v>
      </c>
      <c r="B15563" s="76" t="s">
        <v>13768</v>
      </c>
    </row>
    <row r="15564" spans="1:2" x14ac:dyDescent="0.2">
      <c r="A15564" s="77">
        <v>902720</v>
      </c>
      <c r="B15564" s="76" t="s">
        <v>13769</v>
      </c>
    </row>
    <row r="15565" spans="1:2" x14ac:dyDescent="0.2">
      <c r="A15565" s="77">
        <v>902725</v>
      </c>
      <c r="B15565" s="76" t="s">
        <v>13770</v>
      </c>
    </row>
    <row r="15566" spans="1:2" x14ac:dyDescent="0.2">
      <c r="A15566" s="77">
        <v>902730</v>
      </c>
      <c r="B15566" s="76" t="s">
        <v>13771</v>
      </c>
    </row>
    <row r="15567" spans="1:2" x14ac:dyDescent="0.2">
      <c r="A15567" s="77">
        <v>902735</v>
      </c>
      <c r="B15567" s="76" t="s">
        <v>8194</v>
      </c>
    </row>
    <row r="15568" spans="1:2" x14ac:dyDescent="0.2">
      <c r="A15568" s="77">
        <v>902740</v>
      </c>
      <c r="B15568" s="76" t="s">
        <v>8195</v>
      </c>
    </row>
    <row r="15569" spans="1:2" x14ac:dyDescent="0.2">
      <c r="A15569" s="77">
        <v>902745</v>
      </c>
      <c r="B15569" s="76" t="s">
        <v>13772</v>
      </c>
    </row>
    <row r="15570" spans="1:2" x14ac:dyDescent="0.2">
      <c r="A15570" s="77">
        <v>902750</v>
      </c>
      <c r="B15570" s="76" t="s">
        <v>8197</v>
      </c>
    </row>
    <row r="15571" spans="1:2" x14ac:dyDescent="0.2">
      <c r="A15571" s="77">
        <v>902755</v>
      </c>
      <c r="B15571" s="76" t="s">
        <v>13773</v>
      </c>
    </row>
    <row r="15572" spans="1:2" x14ac:dyDescent="0.2">
      <c r="A15572" s="77">
        <v>902760</v>
      </c>
      <c r="B15572" s="76" t="s">
        <v>1119</v>
      </c>
    </row>
    <row r="15573" spans="1:2" x14ac:dyDescent="0.2">
      <c r="A15573" s="77">
        <v>902765</v>
      </c>
      <c r="B15573" s="76" t="s">
        <v>13774</v>
      </c>
    </row>
    <row r="15574" spans="1:2" x14ac:dyDescent="0.2">
      <c r="A15574" s="77">
        <v>902770</v>
      </c>
      <c r="B15574" s="76" t="s">
        <v>1639</v>
      </c>
    </row>
    <row r="15575" spans="1:2" x14ac:dyDescent="0.2">
      <c r="A15575" s="77">
        <v>902775</v>
      </c>
      <c r="B15575" s="76" t="s">
        <v>13775</v>
      </c>
    </row>
    <row r="15576" spans="1:2" x14ac:dyDescent="0.2">
      <c r="A15576" s="77">
        <v>902780</v>
      </c>
      <c r="B15576" s="76" t="s">
        <v>13776</v>
      </c>
    </row>
    <row r="15577" spans="1:2" x14ac:dyDescent="0.2">
      <c r="A15577" s="77">
        <v>902785</v>
      </c>
      <c r="B15577" s="76" t="s">
        <v>8202</v>
      </c>
    </row>
    <row r="15578" spans="1:2" x14ac:dyDescent="0.2">
      <c r="A15578" s="77">
        <v>902790</v>
      </c>
      <c r="B15578" s="76" t="s">
        <v>13777</v>
      </c>
    </row>
    <row r="15579" spans="1:2" x14ac:dyDescent="0.2">
      <c r="A15579" s="77">
        <v>902795</v>
      </c>
      <c r="B15579" s="76" t="s">
        <v>8204</v>
      </c>
    </row>
    <row r="15580" spans="1:2" x14ac:dyDescent="0.2">
      <c r="A15580" s="77">
        <v>902800</v>
      </c>
      <c r="B15580" s="76" t="s">
        <v>13778</v>
      </c>
    </row>
    <row r="15581" spans="1:2" x14ac:dyDescent="0.2">
      <c r="A15581" s="77">
        <v>902805</v>
      </c>
      <c r="B15581" s="76" t="s">
        <v>13779</v>
      </c>
    </row>
    <row r="15582" spans="1:2" x14ac:dyDescent="0.2">
      <c r="A15582" s="77">
        <v>902810</v>
      </c>
      <c r="B15582" s="76" t="s">
        <v>13780</v>
      </c>
    </row>
    <row r="15583" spans="1:2" x14ac:dyDescent="0.2">
      <c r="A15583" s="77">
        <v>902815</v>
      </c>
      <c r="B15583" s="76" t="s">
        <v>8208</v>
      </c>
    </row>
    <row r="15584" spans="1:2" x14ac:dyDescent="0.2">
      <c r="A15584" s="77">
        <v>902820</v>
      </c>
      <c r="B15584" s="76" t="s">
        <v>13781</v>
      </c>
    </row>
    <row r="15585" spans="1:2" x14ac:dyDescent="0.2">
      <c r="A15585" s="77">
        <v>902825</v>
      </c>
      <c r="B15585" s="76" t="s">
        <v>13782</v>
      </c>
    </row>
    <row r="15586" spans="1:2" x14ac:dyDescent="0.2">
      <c r="A15586" s="77">
        <v>902830</v>
      </c>
      <c r="B15586" s="76" t="s">
        <v>13783</v>
      </c>
    </row>
    <row r="15587" spans="1:2" x14ac:dyDescent="0.2">
      <c r="A15587" s="77">
        <v>902835</v>
      </c>
      <c r="B15587" s="76" t="s">
        <v>8214</v>
      </c>
    </row>
    <row r="15588" spans="1:2" x14ac:dyDescent="0.2">
      <c r="A15588" s="77">
        <v>902840</v>
      </c>
      <c r="B15588" s="76" t="s">
        <v>8215</v>
      </c>
    </row>
    <row r="15589" spans="1:2" x14ac:dyDescent="0.2">
      <c r="A15589" s="77">
        <v>902845</v>
      </c>
      <c r="B15589" s="76" t="s">
        <v>8216</v>
      </c>
    </row>
    <row r="15590" spans="1:2" x14ac:dyDescent="0.2">
      <c r="A15590" s="77">
        <v>902850</v>
      </c>
      <c r="B15590" s="76" t="s">
        <v>13784</v>
      </c>
    </row>
    <row r="15591" spans="1:2" x14ac:dyDescent="0.2">
      <c r="A15591" s="77">
        <v>902855</v>
      </c>
      <c r="B15591" s="76" t="s">
        <v>13785</v>
      </c>
    </row>
    <row r="15592" spans="1:2" x14ac:dyDescent="0.2">
      <c r="A15592" s="77">
        <v>902860</v>
      </c>
      <c r="B15592" s="76" t="s">
        <v>13786</v>
      </c>
    </row>
    <row r="15593" spans="1:2" x14ac:dyDescent="0.2">
      <c r="A15593" s="77">
        <v>902865</v>
      </c>
      <c r="B15593" s="76" t="s">
        <v>13787</v>
      </c>
    </row>
    <row r="15594" spans="1:2" x14ac:dyDescent="0.2">
      <c r="A15594" s="77">
        <v>902870</v>
      </c>
      <c r="B15594" s="76" t="s">
        <v>13788</v>
      </c>
    </row>
    <row r="15595" spans="1:2" x14ac:dyDescent="0.2">
      <c r="A15595" s="77">
        <v>902875</v>
      </c>
      <c r="B15595" s="76" t="s">
        <v>13789</v>
      </c>
    </row>
    <row r="15596" spans="1:2" x14ac:dyDescent="0.2">
      <c r="A15596" s="77">
        <v>902880</v>
      </c>
      <c r="B15596" s="76" t="s">
        <v>13790</v>
      </c>
    </row>
    <row r="15597" spans="1:2" x14ac:dyDescent="0.2">
      <c r="A15597" s="77">
        <v>902885</v>
      </c>
      <c r="B15597" s="76" t="s">
        <v>13791</v>
      </c>
    </row>
    <row r="15598" spans="1:2" x14ac:dyDescent="0.2">
      <c r="A15598" s="77">
        <v>902890</v>
      </c>
      <c r="B15598" s="76" t="s">
        <v>13792</v>
      </c>
    </row>
    <row r="15599" spans="1:2" x14ac:dyDescent="0.2">
      <c r="A15599" s="77">
        <v>902895</v>
      </c>
      <c r="B15599" s="76" t="s">
        <v>8228</v>
      </c>
    </row>
    <row r="15600" spans="1:2" x14ac:dyDescent="0.2">
      <c r="A15600" s="77">
        <v>902900</v>
      </c>
      <c r="B15600" s="76" t="s">
        <v>13793</v>
      </c>
    </row>
    <row r="15601" spans="1:2" x14ac:dyDescent="0.2">
      <c r="A15601" s="77">
        <v>902905</v>
      </c>
      <c r="B15601" s="76" t="s">
        <v>8230</v>
      </c>
    </row>
    <row r="15602" spans="1:2" x14ac:dyDescent="0.2">
      <c r="A15602" s="77">
        <v>902910</v>
      </c>
      <c r="B15602" s="76" t="s">
        <v>13794</v>
      </c>
    </row>
    <row r="15603" spans="1:2" x14ac:dyDescent="0.2">
      <c r="A15603" s="77">
        <v>902915</v>
      </c>
      <c r="B15603" s="76" t="s">
        <v>8232</v>
      </c>
    </row>
    <row r="15604" spans="1:2" x14ac:dyDescent="0.2">
      <c r="A15604" s="77">
        <v>902920</v>
      </c>
      <c r="B15604" s="76" t="s">
        <v>8234</v>
      </c>
    </row>
    <row r="15605" spans="1:2" x14ac:dyDescent="0.2">
      <c r="A15605" s="77">
        <v>902925</v>
      </c>
      <c r="B15605" s="76" t="s">
        <v>13795</v>
      </c>
    </row>
    <row r="15606" spans="1:2" x14ac:dyDescent="0.2">
      <c r="A15606" s="77">
        <v>902930</v>
      </c>
      <c r="B15606" s="76" t="s">
        <v>8236</v>
      </c>
    </row>
    <row r="15607" spans="1:2" x14ac:dyDescent="0.2">
      <c r="A15607" s="77">
        <v>902935</v>
      </c>
      <c r="B15607" s="76" t="s">
        <v>8237</v>
      </c>
    </row>
    <row r="15608" spans="1:2" x14ac:dyDescent="0.2">
      <c r="A15608" s="77">
        <v>902940</v>
      </c>
      <c r="B15608" s="76" t="s">
        <v>13796</v>
      </c>
    </row>
    <row r="15609" spans="1:2" x14ac:dyDescent="0.2">
      <c r="A15609" s="77">
        <v>902945</v>
      </c>
      <c r="B15609" s="76" t="s">
        <v>8239</v>
      </c>
    </row>
    <row r="15610" spans="1:2" x14ac:dyDescent="0.2">
      <c r="A15610" s="77">
        <v>902950</v>
      </c>
      <c r="B15610" s="76" t="s">
        <v>13797</v>
      </c>
    </row>
    <row r="15611" spans="1:2" x14ac:dyDescent="0.2">
      <c r="A15611" s="77">
        <v>902951</v>
      </c>
      <c r="B15611" s="76" t="s">
        <v>13798</v>
      </c>
    </row>
    <row r="15612" spans="1:2" x14ac:dyDescent="0.2">
      <c r="A15612" s="77">
        <v>902955</v>
      </c>
      <c r="B15612" s="76" t="s">
        <v>8241</v>
      </c>
    </row>
    <row r="15613" spans="1:2" x14ac:dyDescent="0.2">
      <c r="A15613" s="77">
        <v>902960</v>
      </c>
      <c r="B15613" s="76" t="s">
        <v>8242</v>
      </c>
    </row>
    <row r="15614" spans="1:2" x14ac:dyDescent="0.2">
      <c r="A15614" s="77">
        <v>902965</v>
      </c>
      <c r="B15614" s="76" t="s">
        <v>8243</v>
      </c>
    </row>
    <row r="15615" spans="1:2" x14ac:dyDescent="0.2">
      <c r="A15615" s="77">
        <v>902970</v>
      </c>
      <c r="B15615" s="76" t="s">
        <v>13799</v>
      </c>
    </row>
    <row r="15616" spans="1:2" x14ac:dyDescent="0.2">
      <c r="A15616" s="77">
        <v>902975</v>
      </c>
      <c r="B15616" s="76" t="s">
        <v>13800</v>
      </c>
    </row>
    <row r="15617" spans="1:2" x14ac:dyDescent="0.2">
      <c r="A15617" s="77">
        <v>902980</v>
      </c>
      <c r="B15617" s="76" t="s">
        <v>13801</v>
      </c>
    </row>
    <row r="15618" spans="1:2" x14ac:dyDescent="0.2">
      <c r="A15618" s="77">
        <v>902985</v>
      </c>
      <c r="B15618" s="76" t="s">
        <v>13802</v>
      </c>
    </row>
    <row r="15619" spans="1:2" x14ac:dyDescent="0.2">
      <c r="A15619" s="77">
        <v>902990</v>
      </c>
      <c r="B15619" s="76" t="s">
        <v>8248</v>
      </c>
    </row>
    <row r="15620" spans="1:2" x14ac:dyDescent="0.2">
      <c r="A15620" s="77">
        <v>902995</v>
      </c>
      <c r="B15620" s="76" t="s">
        <v>13803</v>
      </c>
    </row>
    <row r="15621" spans="1:2" x14ac:dyDescent="0.2">
      <c r="A15621" s="77">
        <v>903000</v>
      </c>
      <c r="B15621" s="76" t="s">
        <v>8250</v>
      </c>
    </row>
    <row r="15622" spans="1:2" x14ac:dyDescent="0.2">
      <c r="A15622" s="77">
        <v>903005</v>
      </c>
      <c r="B15622" s="76" t="s">
        <v>13804</v>
      </c>
    </row>
    <row r="15623" spans="1:2" x14ac:dyDescent="0.2">
      <c r="A15623" s="77">
        <v>903010</v>
      </c>
      <c r="B15623" s="76" t="s">
        <v>13805</v>
      </c>
    </row>
    <row r="15624" spans="1:2" x14ac:dyDescent="0.2">
      <c r="A15624" s="77">
        <v>903015</v>
      </c>
      <c r="B15624" s="76" t="s">
        <v>13806</v>
      </c>
    </row>
    <row r="15625" spans="1:2" x14ac:dyDescent="0.2">
      <c r="A15625" s="77">
        <v>903020</v>
      </c>
      <c r="B15625" s="76" t="s">
        <v>13807</v>
      </c>
    </row>
    <row r="15626" spans="1:2" x14ac:dyDescent="0.2">
      <c r="A15626" s="77">
        <v>903025</v>
      </c>
      <c r="B15626" s="76" t="s">
        <v>13808</v>
      </c>
    </row>
    <row r="15627" spans="1:2" x14ac:dyDescent="0.2">
      <c r="A15627" s="77">
        <v>903030</v>
      </c>
      <c r="B15627" s="76" t="s">
        <v>12723</v>
      </c>
    </row>
    <row r="15628" spans="1:2" x14ac:dyDescent="0.2">
      <c r="A15628" s="77">
        <v>903035</v>
      </c>
      <c r="B15628" s="76" t="s">
        <v>8258</v>
      </c>
    </row>
    <row r="15629" spans="1:2" x14ac:dyDescent="0.2">
      <c r="A15629" s="77">
        <v>903040</v>
      </c>
      <c r="B15629" s="76" t="s">
        <v>8259</v>
      </c>
    </row>
    <row r="15630" spans="1:2" x14ac:dyDescent="0.2">
      <c r="A15630" s="77">
        <v>903045</v>
      </c>
      <c r="B15630" s="76" t="s">
        <v>13809</v>
      </c>
    </row>
    <row r="15631" spans="1:2" x14ac:dyDescent="0.2">
      <c r="A15631" s="77">
        <v>903050</v>
      </c>
      <c r="B15631" s="76" t="s">
        <v>8261</v>
      </c>
    </row>
    <row r="15632" spans="1:2" x14ac:dyDescent="0.2">
      <c r="A15632" s="77">
        <v>903055</v>
      </c>
      <c r="B15632" s="76" t="s">
        <v>8262</v>
      </c>
    </row>
    <row r="15633" spans="1:2" x14ac:dyDescent="0.2">
      <c r="A15633" s="77">
        <v>903060</v>
      </c>
      <c r="B15633" s="76" t="s">
        <v>13810</v>
      </c>
    </row>
    <row r="15634" spans="1:2" x14ac:dyDescent="0.2">
      <c r="A15634" s="77">
        <v>903065</v>
      </c>
      <c r="B15634" s="76" t="s">
        <v>13811</v>
      </c>
    </row>
    <row r="15635" spans="1:2" x14ac:dyDescent="0.2">
      <c r="A15635" s="77">
        <v>903070</v>
      </c>
      <c r="B15635" s="76" t="s">
        <v>8264</v>
      </c>
    </row>
    <row r="15636" spans="1:2" x14ac:dyDescent="0.2">
      <c r="A15636" s="77">
        <v>903075</v>
      </c>
      <c r="B15636" s="76" t="s">
        <v>11908</v>
      </c>
    </row>
    <row r="15637" spans="1:2" x14ac:dyDescent="0.2">
      <c r="A15637" s="77">
        <v>903080</v>
      </c>
      <c r="B15637" s="76" t="s">
        <v>13812</v>
      </c>
    </row>
    <row r="15638" spans="1:2" x14ac:dyDescent="0.2">
      <c r="A15638" s="77">
        <v>903085</v>
      </c>
      <c r="B15638" s="76" t="s">
        <v>7987</v>
      </c>
    </row>
    <row r="15639" spans="1:2" x14ac:dyDescent="0.2">
      <c r="A15639" s="77">
        <v>903090</v>
      </c>
      <c r="B15639" s="76" t="s">
        <v>8268</v>
      </c>
    </row>
    <row r="15640" spans="1:2" x14ac:dyDescent="0.2">
      <c r="A15640" s="77">
        <v>903095</v>
      </c>
      <c r="B15640" s="76" t="s">
        <v>8269</v>
      </c>
    </row>
    <row r="15641" spans="1:2" x14ac:dyDescent="0.2">
      <c r="A15641" s="77">
        <v>903100</v>
      </c>
      <c r="B15641" s="76" t="s">
        <v>13813</v>
      </c>
    </row>
    <row r="15642" spans="1:2" x14ac:dyDescent="0.2">
      <c r="A15642" s="77">
        <v>903101</v>
      </c>
      <c r="B15642" s="76" t="s">
        <v>13814</v>
      </c>
    </row>
    <row r="15643" spans="1:2" x14ac:dyDescent="0.2">
      <c r="A15643" s="77">
        <v>903105</v>
      </c>
      <c r="B15643" s="76" t="s">
        <v>8273</v>
      </c>
    </row>
    <row r="15644" spans="1:2" x14ac:dyDescent="0.2">
      <c r="A15644" s="77">
        <v>903110</v>
      </c>
      <c r="B15644" s="76" t="s">
        <v>13815</v>
      </c>
    </row>
    <row r="15645" spans="1:2" x14ac:dyDescent="0.2">
      <c r="A15645" s="77">
        <v>903115</v>
      </c>
      <c r="B15645" s="76" t="s">
        <v>8276</v>
      </c>
    </row>
    <row r="15646" spans="1:2" x14ac:dyDescent="0.2">
      <c r="A15646" s="77">
        <v>903120</v>
      </c>
      <c r="B15646" s="76" t="s">
        <v>13816</v>
      </c>
    </row>
    <row r="15647" spans="1:2" x14ac:dyDescent="0.2">
      <c r="A15647" s="77">
        <v>903125</v>
      </c>
      <c r="B15647" s="76" t="s">
        <v>8277</v>
      </c>
    </row>
    <row r="15648" spans="1:2" x14ac:dyDescent="0.2">
      <c r="A15648" s="77">
        <v>903130</v>
      </c>
      <c r="B15648" s="76" t="s">
        <v>13817</v>
      </c>
    </row>
    <row r="15649" spans="1:2" x14ac:dyDescent="0.2">
      <c r="A15649" s="77">
        <v>903135</v>
      </c>
      <c r="B15649" s="76" t="s">
        <v>8279</v>
      </c>
    </row>
    <row r="15650" spans="1:2" x14ac:dyDescent="0.2">
      <c r="A15650" s="77">
        <v>903140</v>
      </c>
      <c r="B15650" s="76" t="s">
        <v>8280</v>
      </c>
    </row>
    <row r="15651" spans="1:2" x14ac:dyDescent="0.2">
      <c r="A15651" s="77">
        <v>903145</v>
      </c>
      <c r="B15651" s="76" t="s">
        <v>13818</v>
      </c>
    </row>
    <row r="15652" spans="1:2" x14ac:dyDescent="0.2">
      <c r="A15652" s="77">
        <v>903150</v>
      </c>
      <c r="B15652" s="76" t="s">
        <v>13509</v>
      </c>
    </row>
    <row r="15653" spans="1:2" x14ac:dyDescent="0.2">
      <c r="A15653" s="77">
        <v>903155</v>
      </c>
      <c r="B15653" s="76" t="s">
        <v>13819</v>
      </c>
    </row>
    <row r="15654" spans="1:2" x14ac:dyDescent="0.2">
      <c r="A15654" s="77">
        <v>903160</v>
      </c>
      <c r="B15654" s="76" t="s">
        <v>13820</v>
      </c>
    </row>
    <row r="15655" spans="1:2" x14ac:dyDescent="0.2">
      <c r="A15655" s="77">
        <v>903165</v>
      </c>
      <c r="B15655" s="76" t="s">
        <v>8284</v>
      </c>
    </row>
    <row r="15656" spans="1:2" x14ac:dyDescent="0.2">
      <c r="A15656" s="77">
        <v>903170</v>
      </c>
      <c r="B15656" s="76" t="s">
        <v>7910</v>
      </c>
    </row>
    <row r="15657" spans="1:2" x14ac:dyDescent="0.2">
      <c r="A15657" s="77">
        <v>903175</v>
      </c>
      <c r="B15657" s="76" t="s">
        <v>8285</v>
      </c>
    </row>
    <row r="15658" spans="1:2" x14ac:dyDescent="0.2">
      <c r="A15658" s="77">
        <v>903180</v>
      </c>
      <c r="B15658" s="76" t="s">
        <v>8286</v>
      </c>
    </row>
    <row r="15659" spans="1:2" x14ac:dyDescent="0.2">
      <c r="A15659" s="77">
        <v>903185</v>
      </c>
      <c r="B15659" s="76" t="s">
        <v>8287</v>
      </c>
    </row>
    <row r="15660" spans="1:2" x14ac:dyDescent="0.2">
      <c r="A15660" s="77">
        <v>903190</v>
      </c>
      <c r="B15660" s="76" t="s">
        <v>13821</v>
      </c>
    </row>
    <row r="15661" spans="1:2" x14ac:dyDescent="0.2">
      <c r="A15661" s="77">
        <v>903195</v>
      </c>
      <c r="B15661" s="76" t="s">
        <v>13822</v>
      </c>
    </row>
    <row r="15662" spans="1:2" x14ac:dyDescent="0.2">
      <c r="A15662" s="77">
        <v>903200</v>
      </c>
      <c r="B15662" s="76" t="s">
        <v>8291</v>
      </c>
    </row>
    <row r="15663" spans="1:2" x14ac:dyDescent="0.2">
      <c r="A15663" s="77">
        <v>903205</v>
      </c>
      <c r="B15663" s="76" t="s">
        <v>13823</v>
      </c>
    </row>
    <row r="15664" spans="1:2" x14ac:dyDescent="0.2">
      <c r="A15664" s="77">
        <v>903210</v>
      </c>
      <c r="B15664" s="76" t="s">
        <v>13824</v>
      </c>
    </row>
    <row r="15665" spans="1:2" x14ac:dyDescent="0.2">
      <c r="A15665" s="77">
        <v>903215</v>
      </c>
      <c r="B15665" s="76" t="s">
        <v>13825</v>
      </c>
    </row>
    <row r="15666" spans="1:2" x14ac:dyDescent="0.2">
      <c r="A15666" s="77">
        <v>903220</v>
      </c>
      <c r="B15666" s="76" t="s">
        <v>8295</v>
      </c>
    </row>
    <row r="15667" spans="1:2" x14ac:dyDescent="0.2">
      <c r="A15667" s="77">
        <v>903225</v>
      </c>
      <c r="B15667" s="76" t="s">
        <v>8296</v>
      </c>
    </row>
    <row r="15668" spans="1:2" x14ac:dyDescent="0.2">
      <c r="A15668" s="77">
        <v>903230</v>
      </c>
      <c r="B15668" s="76" t="s">
        <v>13826</v>
      </c>
    </row>
    <row r="15669" spans="1:2" x14ac:dyDescent="0.2">
      <c r="A15669" s="77">
        <v>903235</v>
      </c>
      <c r="B15669" s="76" t="s">
        <v>8298</v>
      </c>
    </row>
    <row r="15670" spans="1:2" x14ac:dyDescent="0.2">
      <c r="A15670" s="77">
        <v>903240</v>
      </c>
      <c r="B15670" s="76" t="s">
        <v>8299</v>
      </c>
    </row>
    <row r="15671" spans="1:2" x14ac:dyDescent="0.2">
      <c r="A15671" s="77">
        <v>903245</v>
      </c>
      <c r="B15671" s="76" t="s">
        <v>8300</v>
      </c>
    </row>
    <row r="15672" spans="1:2" x14ac:dyDescent="0.2">
      <c r="A15672" s="77">
        <v>903250</v>
      </c>
      <c r="B15672" s="76" t="s">
        <v>8301</v>
      </c>
    </row>
    <row r="15673" spans="1:2" x14ac:dyDescent="0.2">
      <c r="A15673" s="77">
        <v>903255</v>
      </c>
      <c r="B15673" s="76" t="s">
        <v>8302</v>
      </c>
    </row>
    <row r="15674" spans="1:2" x14ac:dyDescent="0.2">
      <c r="A15674" s="77">
        <v>903260</v>
      </c>
      <c r="B15674" s="76" t="s">
        <v>13827</v>
      </c>
    </row>
    <row r="15675" spans="1:2" x14ac:dyDescent="0.2">
      <c r="A15675" s="77">
        <v>903265</v>
      </c>
      <c r="B15675" s="76" t="s">
        <v>8303</v>
      </c>
    </row>
    <row r="15676" spans="1:2" x14ac:dyDescent="0.2">
      <c r="A15676" s="77">
        <v>903270</v>
      </c>
      <c r="B15676" s="76" t="s">
        <v>8304</v>
      </c>
    </row>
    <row r="15677" spans="1:2" x14ac:dyDescent="0.2">
      <c r="A15677" s="77">
        <v>903275</v>
      </c>
      <c r="B15677" s="76" t="s">
        <v>8305</v>
      </c>
    </row>
    <row r="15678" spans="1:2" x14ac:dyDescent="0.2">
      <c r="A15678" s="77">
        <v>903280</v>
      </c>
      <c r="B15678" s="76" t="s">
        <v>13828</v>
      </c>
    </row>
    <row r="15679" spans="1:2" x14ac:dyDescent="0.2">
      <c r="A15679" s="77">
        <v>903285</v>
      </c>
      <c r="B15679" s="76" t="s">
        <v>8307</v>
      </c>
    </row>
    <row r="15680" spans="1:2" x14ac:dyDescent="0.2">
      <c r="A15680" s="77">
        <v>903290</v>
      </c>
      <c r="B15680" s="76" t="s">
        <v>8308</v>
      </c>
    </row>
    <row r="15681" spans="1:2" x14ac:dyDescent="0.2">
      <c r="A15681" s="77">
        <v>903295</v>
      </c>
      <c r="B15681" s="76" t="s">
        <v>8309</v>
      </c>
    </row>
    <row r="15682" spans="1:2" x14ac:dyDescent="0.2">
      <c r="A15682" s="77">
        <v>903300</v>
      </c>
      <c r="B15682" s="76" t="s">
        <v>13829</v>
      </c>
    </row>
    <row r="15683" spans="1:2" x14ac:dyDescent="0.2">
      <c r="A15683" s="77">
        <v>903305</v>
      </c>
      <c r="B15683" s="76" t="s">
        <v>8311</v>
      </c>
    </row>
    <row r="15684" spans="1:2" x14ac:dyDescent="0.2">
      <c r="A15684" s="77">
        <v>903310</v>
      </c>
      <c r="B15684" s="76" t="s">
        <v>8312</v>
      </c>
    </row>
    <row r="15685" spans="1:2" x14ac:dyDescent="0.2">
      <c r="A15685" s="77">
        <v>903315</v>
      </c>
      <c r="B15685" s="76" t="s">
        <v>8313</v>
      </c>
    </row>
    <row r="15686" spans="1:2" x14ac:dyDescent="0.2">
      <c r="A15686" s="77">
        <v>903316</v>
      </c>
      <c r="B15686" s="76" t="s">
        <v>8314</v>
      </c>
    </row>
    <row r="15687" spans="1:2" x14ac:dyDescent="0.2">
      <c r="A15687" s="77">
        <v>903317</v>
      </c>
      <c r="B15687" s="76" t="s">
        <v>8315</v>
      </c>
    </row>
    <row r="15688" spans="1:2" x14ac:dyDescent="0.2">
      <c r="A15688" s="77">
        <v>903318</v>
      </c>
      <c r="B15688" s="76" t="s">
        <v>8316</v>
      </c>
    </row>
    <row r="15689" spans="1:2" x14ac:dyDescent="0.2">
      <c r="A15689" s="77">
        <v>903319</v>
      </c>
      <c r="B15689" s="76" t="s">
        <v>13830</v>
      </c>
    </row>
    <row r="15690" spans="1:2" x14ac:dyDescent="0.2">
      <c r="A15690" s="77">
        <v>903320</v>
      </c>
      <c r="B15690" s="76" t="s">
        <v>13831</v>
      </c>
    </row>
    <row r="15691" spans="1:2" x14ac:dyDescent="0.2">
      <c r="A15691" s="77">
        <v>903321</v>
      </c>
      <c r="B15691" s="76" t="s">
        <v>13832</v>
      </c>
    </row>
    <row r="15692" spans="1:2" x14ac:dyDescent="0.2">
      <c r="A15692" s="77">
        <v>903325</v>
      </c>
      <c r="B15692" s="76" t="s">
        <v>13833</v>
      </c>
    </row>
    <row r="15693" spans="1:2" x14ac:dyDescent="0.2">
      <c r="A15693" s="77">
        <v>903330</v>
      </c>
      <c r="B15693" s="76" t="s">
        <v>8322</v>
      </c>
    </row>
    <row r="15694" spans="1:2" x14ac:dyDescent="0.2">
      <c r="A15694" s="77">
        <v>903335</v>
      </c>
      <c r="B15694" s="76" t="s">
        <v>13834</v>
      </c>
    </row>
    <row r="15695" spans="1:2" x14ac:dyDescent="0.2">
      <c r="A15695" s="77">
        <v>903340</v>
      </c>
      <c r="B15695" s="76" t="s">
        <v>8324</v>
      </c>
    </row>
    <row r="15696" spans="1:2" x14ac:dyDescent="0.2">
      <c r="A15696" s="77">
        <v>903345</v>
      </c>
      <c r="B15696" s="76" t="s">
        <v>8325</v>
      </c>
    </row>
    <row r="15697" spans="1:2" x14ac:dyDescent="0.2">
      <c r="A15697" s="77">
        <v>903350</v>
      </c>
      <c r="B15697" s="76" t="s">
        <v>8327</v>
      </c>
    </row>
    <row r="15698" spans="1:2" x14ac:dyDescent="0.2">
      <c r="A15698" s="77">
        <v>903355</v>
      </c>
      <c r="B15698" s="76" t="s">
        <v>13835</v>
      </c>
    </row>
    <row r="15699" spans="1:2" x14ac:dyDescent="0.2">
      <c r="A15699" s="77">
        <v>903360</v>
      </c>
      <c r="B15699" s="76" t="s">
        <v>13836</v>
      </c>
    </row>
    <row r="15700" spans="1:2" x14ac:dyDescent="0.2">
      <c r="A15700" s="77">
        <v>903365</v>
      </c>
      <c r="B15700" s="76" t="s">
        <v>8332</v>
      </c>
    </row>
    <row r="15701" spans="1:2" x14ac:dyDescent="0.2">
      <c r="A15701" s="77">
        <v>903370</v>
      </c>
      <c r="B15701" s="76" t="s">
        <v>8333</v>
      </c>
    </row>
    <row r="15702" spans="1:2" x14ac:dyDescent="0.2">
      <c r="A15702" s="77">
        <v>903375</v>
      </c>
      <c r="B15702" s="76" t="s">
        <v>13837</v>
      </c>
    </row>
    <row r="15703" spans="1:2" x14ac:dyDescent="0.2">
      <c r="A15703" s="77">
        <v>903380</v>
      </c>
      <c r="B15703" s="76" t="s">
        <v>8335</v>
      </c>
    </row>
    <row r="15704" spans="1:2" x14ac:dyDescent="0.2">
      <c r="A15704" s="77">
        <v>903385</v>
      </c>
      <c r="B15704" s="76" t="s">
        <v>13838</v>
      </c>
    </row>
    <row r="15705" spans="1:2" x14ac:dyDescent="0.2">
      <c r="A15705" s="77">
        <v>903390</v>
      </c>
      <c r="B15705" s="76" t="s">
        <v>13839</v>
      </c>
    </row>
    <row r="15706" spans="1:2" x14ac:dyDescent="0.2">
      <c r="A15706" s="77">
        <v>903395</v>
      </c>
      <c r="B15706" s="76" t="s">
        <v>13840</v>
      </c>
    </row>
    <row r="15707" spans="1:2" x14ac:dyDescent="0.2">
      <c r="A15707" s="77">
        <v>903400</v>
      </c>
      <c r="B15707" s="76" t="s">
        <v>8339</v>
      </c>
    </row>
    <row r="15708" spans="1:2" x14ac:dyDescent="0.2">
      <c r="A15708" s="77">
        <v>903405</v>
      </c>
      <c r="B15708" s="76" t="s">
        <v>8340</v>
      </c>
    </row>
    <row r="15709" spans="1:2" x14ac:dyDescent="0.2">
      <c r="A15709" s="77">
        <v>903410</v>
      </c>
      <c r="B15709" s="76" t="s">
        <v>13841</v>
      </c>
    </row>
    <row r="15710" spans="1:2" x14ac:dyDescent="0.2">
      <c r="A15710" s="77">
        <v>903415</v>
      </c>
      <c r="B15710" s="76" t="s">
        <v>13842</v>
      </c>
    </row>
    <row r="15711" spans="1:2" x14ac:dyDescent="0.2">
      <c r="A15711" s="77">
        <v>903420</v>
      </c>
      <c r="B15711" s="76" t="s">
        <v>13843</v>
      </c>
    </row>
    <row r="15712" spans="1:2" x14ac:dyDescent="0.2">
      <c r="A15712" s="77">
        <v>903425</v>
      </c>
      <c r="B15712" s="76" t="s">
        <v>13844</v>
      </c>
    </row>
    <row r="15713" spans="1:2" x14ac:dyDescent="0.2">
      <c r="A15713" s="77">
        <v>903430</v>
      </c>
      <c r="B15713" s="76" t="s">
        <v>13845</v>
      </c>
    </row>
    <row r="15714" spans="1:2" x14ac:dyDescent="0.2">
      <c r="A15714" s="77">
        <v>903435</v>
      </c>
      <c r="B15714" s="76" t="s">
        <v>13846</v>
      </c>
    </row>
    <row r="15715" spans="1:2" x14ac:dyDescent="0.2">
      <c r="A15715" s="77">
        <v>903440</v>
      </c>
      <c r="B15715" s="76" t="s">
        <v>8347</v>
      </c>
    </row>
    <row r="15716" spans="1:2" x14ac:dyDescent="0.2">
      <c r="A15716" s="77">
        <v>903445</v>
      </c>
      <c r="B15716" s="76" t="s">
        <v>13847</v>
      </c>
    </row>
    <row r="15717" spans="1:2" x14ac:dyDescent="0.2">
      <c r="A15717" s="77">
        <v>903450</v>
      </c>
      <c r="B15717" s="76" t="s">
        <v>8349</v>
      </c>
    </row>
    <row r="15718" spans="1:2" x14ac:dyDescent="0.2">
      <c r="A15718" s="77">
        <v>903455</v>
      </c>
      <c r="B15718" s="76" t="s">
        <v>13848</v>
      </c>
    </row>
    <row r="15719" spans="1:2" x14ac:dyDescent="0.2">
      <c r="A15719" s="77">
        <v>903460</v>
      </c>
      <c r="B15719" s="76" t="s">
        <v>8354</v>
      </c>
    </row>
    <row r="15720" spans="1:2" x14ac:dyDescent="0.2">
      <c r="A15720" s="77">
        <v>903465</v>
      </c>
      <c r="B15720" s="76" t="s">
        <v>13849</v>
      </c>
    </row>
    <row r="15721" spans="1:2" x14ac:dyDescent="0.2">
      <c r="A15721" s="77">
        <v>903470</v>
      </c>
      <c r="B15721" s="76" t="s">
        <v>13850</v>
      </c>
    </row>
    <row r="15722" spans="1:2" x14ac:dyDescent="0.2">
      <c r="A15722" s="77">
        <v>903475</v>
      </c>
      <c r="B15722" s="76" t="s">
        <v>13851</v>
      </c>
    </row>
    <row r="15723" spans="1:2" x14ac:dyDescent="0.2">
      <c r="A15723" s="77">
        <v>903480</v>
      </c>
      <c r="B15723" s="76" t="s">
        <v>13852</v>
      </c>
    </row>
    <row r="15724" spans="1:2" x14ac:dyDescent="0.2">
      <c r="A15724" s="77">
        <v>903485</v>
      </c>
      <c r="B15724" s="76" t="s">
        <v>8367</v>
      </c>
    </row>
    <row r="15725" spans="1:2" x14ac:dyDescent="0.2">
      <c r="A15725" s="77">
        <v>903490</v>
      </c>
      <c r="B15725" s="76" t="s">
        <v>13853</v>
      </c>
    </row>
    <row r="15726" spans="1:2" x14ac:dyDescent="0.2">
      <c r="A15726" s="77">
        <v>903495</v>
      </c>
      <c r="B15726" s="76" t="s">
        <v>13854</v>
      </c>
    </row>
    <row r="15727" spans="1:2" x14ac:dyDescent="0.2">
      <c r="A15727" s="77">
        <v>903500</v>
      </c>
      <c r="B15727" s="76" t="s">
        <v>13855</v>
      </c>
    </row>
    <row r="15728" spans="1:2" x14ac:dyDescent="0.2">
      <c r="A15728" s="77">
        <v>903510</v>
      </c>
      <c r="B15728" s="76" t="s">
        <v>6905</v>
      </c>
    </row>
    <row r="15729" spans="1:2" x14ac:dyDescent="0.2">
      <c r="A15729" s="77">
        <v>903515</v>
      </c>
      <c r="B15729" s="76" t="s">
        <v>8372</v>
      </c>
    </row>
    <row r="15730" spans="1:2" x14ac:dyDescent="0.2">
      <c r="A15730" s="77">
        <v>903520</v>
      </c>
      <c r="B15730" s="76" t="s">
        <v>8373</v>
      </c>
    </row>
    <row r="15731" spans="1:2" x14ac:dyDescent="0.2">
      <c r="A15731" s="77">
        <v>903525</v>
      </c>
      <c r="B15731" s="76" t="s">
        <v>13856</v>
      </c>
    </row>
    <row r="15732" spans="1:2" x14ac:dyDescent="0.2">
      <c r="A15732" s="77">
        <v>903530</v>
      </c>
      <c r="B15732" s="76" t="s">
        <v>8375</v>
      </c>
    </row>
    <row r="15733" spans="1:2" x14ac:dyDescent="0.2">
      <c r="A15733" s="77">
        <v>903535</v>
      </c>
      <c r="B15733" s="76" t="s">
        <v>8376</v>
      </c>
    </row>
    <row r="15734" spans="1:2" x14ac:dyDescent="0.2">
      <c r="A15734" s="77">
        <v>903540</v>
      </c>
      <c r="B15734" s="76" t="s">
        <v>8377</v>
      </c>
    </row>
    <row r="15735" spans="1:2" x14ac:dyDescent="0.2">
      <c r="A15735" s="77">
        <v>903545</v>
      </c>
      <c r="B15735" s="76" t="s">
        <v>8378</v>
      </c>
    </row>
    <row r="15736" spans="1:2" x14ac:dyDescent="0.2">
      <c r="A15736" s="77">
        <v>903550</v>
      </c>
      <c r="B15736" s="76" t="s">
        <v>8379</v>
      </c>
    </row>
    <row r="15737" spans="1:2" x14ac:dyDescent="0.2">
      <c r="A15737" s="77">
        <v>903555</v>
      </c>
      <c r="B15737" s="76" t="s">
        <v>8380</v>
      </c>
    </row>
    <row r="15738" spans="1:2" x14ac:dyDescent="0.2">
      <c r="A15738" s="77">
        <v>903560</v>
      </c>
      <c r="B15738" s="76" t="s">
        <v>8381</v>
      </c>
    </row>
    <row r="15739" spans="1:2" x14ac:dyDescent="0.2">
      <c r="A15739" s="77">
        <v>903565</v>
      </c>
      <c r="B15739" s="76" t="s">
        <v>8382</v>
      </c>
    </row>
    <row r="15740" spans="1:2" x14ac:dyDescent="0.2">
      <c r="A15740" s="77">
        <v>903570</v>
      </c>
      <c r="B15740" s="76" t="s">
        <v>8305</v>
      </c>
    </row>
    <row r="15741" spans="1:2" x14ac:dyDescent="0.2">
      <c r="A15741" s="77">
        <v>903575</v>
      </c>
      <c r="B15741" s="76" t="s">
        <v>8305</v>
      </c>
    </row>
    <row r="15742" spans="1:2" x14ac:dyDescent="0.2">
      <c r="A15742" s="77">
        <v>903580</v>
      </c>
      <c r="B15742" s="76" t="s">
        <v>8384</v>
      </c>
    </row>
    <row r="15743" spans="1:2" x14ac:dyDescent="0.2">
      <c r="A15743" s="77">
        <v>903585</v>
      </c>
      <c r="B15743" s="76" t="s">
        <v>8385</v>
      </c>
    </row>
    <row r="15744" spans="1:2" x14ac:dyDescent="0.2">
      <c r="A15744" s="77">
        <v>903590</v>
      </c>
      <c r="B15744" s="76" t="s">
        <v>13857</v>
      </c>
    </row>
    <row r="15745" spans="1:2" x14ac:dyDescent="0.2">
      <c r="A15745" s="77">
        <v>903595</v>
      </c>
      <c r="B15745" s="76" t="s">
        <v>13858</v>
      </c>
    </row>
    <row r="15746" spans="1:2" x14ac:dyDescent="0.2">
      <c r="A15746" s="77">
        <v>903600</v>
      </c>
      <c r="B15746" s="76" t="s">
        <v>13859</v>
      </c>
    </row>
    <row r="15747" spans="1:2" x14ac:dyDescent="0.2">
      <c r="A15747" s="77">
        <v>903605</v>
      </c>
      <c r="B15747" s="76" t="s">
        <v>13860</v>
      </c>
    </row>
    <row r="15748" spans="1:2" x14ac:dyDescent="0.2">
      <c r="A15748" s="77">
        <v>903610</v>
      </c>
      <c r="B15748" s="76" t="s">
        <v>13861</v>
      </c>
    </row>
    <row r="15749" spans="1:2" x14ac:dyDescent="0.2">
      <c r="A15749" s="77">
        <v>903615</v>
      </c>
      <c r="B15749" s="76" t="s">
        <v>13862</v>
      </c>
    </row>
    <row r="15750" spans="1:2" x14ac:dyDescent="0.2">
      <c r="A15750" s="77">
        <v>903620</v>
      </c>
      <c r="B15750" s="76" t="s">
        <v>8395</v>
      </c>
    </row>
    <row r="15751" spans="1:2" x14ac:dyDescent="0.2">
      <c r="A15751" s="77">
        <v>903625</v>
      </c>
      <c r="B15751" s="76" t="s">
        <v>13863</v>
      </c>
    </row>
    <row r="15752" spans="1:2" x14ac:dyDescent="0.2">
      <c r="A15752" s="77">
        <v>903630</v>
      </c>
      <c r="B15752" s="76" t="s">
        <v>13864</v>
      </c>
    </row>
    <row r="15753" spans="1:2" x14ac:dyDescent="0.2">
      <c r="A15753" s="77">
        <v>903635</v>
      </c>
      <c r="B15753" s="76" t="s">
        <v>13865</v>
      </c>
    </row>
    <row r="15754" spans="1:2" x14ac:dyDescent="0.2">
      <c r="A15754" s="77">
        <v>903640</v>
      </c>
      <c r="B15754" s="76" t="s">
        <v>8403</v>
      </c>
    </row>
    <row r="15755" spans="1:2" x14ac:dyDescent="0.2">
      <c r="A15755" s="77">
        <v>903645</v>
      </c>
      <c r="B15755" s="76" t="s">
        <v>13866</v>
      </c>
    </row>
    <row r="15756" spans="1:2" x14ac:dyDescent="0.2">
      <c r="A15756" s="77">
        <v>903650</v>
      </c>
      <c r="B15756" s="76" t="s">
        <v>13867</v>
      </c>
    </row>
    <row r="15757" spans="1:2" x14ac:dyDescent="0.2">
      <c r="A15757" s="77">
        <v>903655</v>
      </c>
      <c r="B15757" s="76" t="s">
        <v>13868</v>
      </c>
    </row>
    <row r="15758" spans="1:2" x14ac:dyDescent="0.2">
      <c r="A15758" s="77">
        <v>903660</v>
      </c>
      <c r="B15758" s="76" t="s">
        <v>13869</v>
      </c>
    </row>
    <row r="15759" spans="1:2" x14ac:dyDescent="0.2">
      <c r="A15759" s="77">
        <v>903665</v>
      </c>
      <c r="B15759" s="76" t="s">
        <v>8413</v>
      </c>
    </row>
    <row r="15760" spans="1:2" x14ac:dyDescent="0.2">
      <c r="A15760" s="77">
        <v>903670</v>
      </c>
      <c r="B15760" s="76" t="s">
        <v>8414</v>
      </c>
    </row>
    <row r="15761" spans="1:2" x14ac:dyDescent="0.2">
      <c r="A15761" s="77">
        <v>903675</v>
      </c>
      <c r="B15761" s="76" t="s">
        <v>13870</v>
      </c>
    </row>
    <row r="15762" spans="1:2" x14ac:dyDescent="0.2">
      <c r="A15762" s="77">
        <v>903680</v>
      </c>
      <c r="B15762" s="76" t="s">
        <v>8416</v>
      </c>
    </row>
    <row r="15763" spans="1:2" x14ac:dyDescent="0.2">
      <c r="A15763" s="77">
        <v>903685</v>
      </c>
      <c r="B15763" s="76" t="s">
        <v>13540</v>
      </c>
    </row>
    <row r="15764" spans="1:2" x14ac:dyDescent="0.2">
      <c r="A15764" s="77">
        <v>903686</v>
      </c>
      <c r="B15764" s="76" t="s">
        <v>13871</v>
      </c>
    </row>
    <row r="15765" spans="1:2" x14ac:dyDescent="0.2">
      <c r="A15765" s="77">
        <v>903690</v>
      </c>
      <c r="B15765" s="76" t="s">
        <v>13872</v>
      </c>
    </row>
    <row r="15766" spans="1:2" x14ac:dyDescent="0.2">
      <c r="A15766" s="77">
        <v>903695</v>
      </c>
      <c r="B15766" s="76" t="s">
        <v>8419</v>
      </c>
    </row>
    <row r="15767" spans="1:2" x14ac:dyDescent="0.2">
      <c r="A15767" s="77">
        <v>903700</v>
      </c>
      <c r="B15767" s="76" t="s">
        <v>8420</v>
      </c>
    </row>
    <row r="15768" spans="1:2" x14ac:dyDescent="0.2">
      <c r="A15768" s="77">
        <v>903705</v>
      </c>
      <c r="B15768" s="76" t="s">
        <v>8421</v>
      </c>
    </row>
    <row r="15769" spans="1:2" x14ac:dyDescent="0.2">
      <c r="A15769" s="77">
        <v>903710</v>
      </c>
      <c r="B15769" s="76" t="s">
        <v>13873</v>
      </c>
    </row>
    <row r="15770" spans="1:2" x14ac:dyDescent="0.2">
      <c r="A15770" s="77">
        <v>903715</v>
      </c>
      <c r="B15770" s="76" t="s">
        <v>11942</v>
      </c>
    </row>
    <row r="15771" spans="1:2" x14ac:dyDescent="0.2">
      <c r="A15771" s="77">
        <v>903720</v>
      </c>
      <c r="B15771" s="76" t="s">
        <v>13874</v>
      </c>
    </row>
    <row r="15772" spans="1:2" x14ac:dyDescent="0.2">
      <c r="A15772" s="77">
        <v>903725</v>
      </c>
      <c r="B15772" s="76" t="s">
        <v>13875</v>
      </c>
    </row>
    <row r="15773" spans="1:2" x14ac:dyDescent="0.2">
      <c r="A15773" s="77">
        <v>903730</v>
      </c>
      <c r="B15773" s="76" t="s">
        <v>8426</v>
      </c>
    </row>
    <row r="15774" spans="1:2" x14ac:dyDescent="0.2">
      <c r="A15774" s="77">
        <v>903735</v>
      </c>
      <c r="B15774" s="76" t="s">
        <v>8427</v>
      </c>
    </row>
    <row r="15775" spans="1:2" x14ac:dyDescent="0.2">
      <c r="A15775" s="77">
        <v>903740</v>
      </c>
      <c r="B15775" s="76" t="s">
        <v>8428</v>
      </c>
    </row>
    <row r="15776" spans="1:2" x14ac:dyDescent="0.2">
      <c r="A15776" s="77">
        <v>903745</v>
      </c>
      <c r="B15776" s="76" t="s">
        <v>8429</v>
      </c>
    </row>
    <row r="15777" spans="1:2" x14ac:dyDescent="0.2">
      <c r="A15777" s="77">
        <v>903750</v>
      </c>
      <c r="B15777" s="76" t="s">
        <v>13876</v>
      </c>
    </row>
    <row r="15778" spans="1:2" x14ac:dyDescent="0.2">
      <c r="A15778" s="77">
        <v>903755</v>
      </c>
      <c r="B15778" s="76" t="s">
        <v>8431</v>
      </c>
    </row>
    <row r="15779" spans="1:2" x14ac:dyDescent="0.2">
      <c r="A15779" s="77">
        <v>903760</v>
      </c>
      <c r="B15779" s="76" t="s">
        <v>13877</v>
      </c>
    </row>
    <row r="15780" spans="1:2" x14ac:dyDescent="0.2">
      <c r="A15780" s="77">
        <v>903765</v>
      </c>
      <c r="B15780" s="76" t="s">
        <v>8433</v>
      </c>
    </row>
    <row r="15781" spans="1:2" x14ac:dyDescent="0.2">
      <c r="A15781" s="77">
        <v>903770</v>
      </c>
      <c r="B15781" s="76" t="s">
        <v>13878</v>
      </c>
    </row>
    <row r="15782" spans="1:2" x14ac:dyDescent="0.2">
      <c r="A15782" s="77">
        <v>903780</v>
      </c>
      <c r="B15782" s="76" t="s">
        <v>8435</v>
      </c>
    </row>
    <row r="15783" spans="1:2" x14ac:dyDescent="0.2">
      <c r="A15783" s="77">
        <v>903785</v>
      </c>
      <c r="B15783" s="76" t="s">
        <v>13879</v>
      </c>
    </row>
    <row r="15784" spans="1:2" x14ac:dyDescent="0.2">
      <c r="A15784" s="77">
        <v>903790</v>
      </c>
      <c r="B15784" s="76" t="s">
        <v>8436</v>
      </c>
    </row>
    <row r="15785" spans="1:2" x14ac:dyDescent="0.2">
      <c r="A15785" s="77">
        <v>903795</v>
      </c>
      <c r="B15785" s="76" t="s">
        <v>13880</v>
      </c>
    </row>
    <row r="15786" spans="1:2" x14ac:dyDescent="0.2">
      <c r="A15786" s="77">
        <v>903800</v>
      </c>
      <c r="B15786" s="76" t="s">
        <v>13881</v>
      </c>
    </row>
    <row r="15787" spans="1:2" x14ac:dyDescent="0.2">
      <c r="A15787" s="77">
        <v>903805</v>
      </c>
      <c r="B15787" s="76" t="s">
        <v>13882</v>
      </c>
    </row>
    <row r="15788" spans="1:2" x14ac:dyDescent="0.2">
      <c r="A15788" s="77">
        <v>903810</v>
      </c>
      <c r="B15788" s="76" t="s">
        <v>8444</v>
      </c>
    </row>
    <row r="15789" spans="1:2" x14ac:dyDescent="0.2">
      <c r="A15789" s="77">
        <v>903815</v>
      </c>
      <c r="B15789" s="76" t="s">
        <v>8445</v>
      </c>
    </row>
    <row r="15790" spans="1:2" x14ac:dyDescent="0.2">
      <c r="A15790" s="77">
        <v>903820</v>
      </c>
      <c r="B15790" s="76" t="s">
        <v>13883</v>
      </c>
    </row>
    <row r="15791" spans="1:2" x14ac:dyDescent="0.2">
      <c r="A15791" s="77">
        <v>903825</v>
      </c>
      <c r="B15791" s="76" t="s">
        <v>13884</v>
      </c>
    </row>
    <row r="15792" spans="1:2" x14ac:dyDescent="0.2">
      <c r="A15792" s="77">
        <v>903830</v>
      </c>
      <c r="B15792" s="76" t="s">
        <v>13885</v>
      </c>
    </row>
    <row r="15793" spans="1:2" x14ac:dyDescent="0.2">
      <c r="A15793" s="77">
        <v>903835</v>
      </c>
      <c r="B15793" s="76" t="s">
        <v>13886</v>
      </c>
    </row>
    <row r="15794" spans="1:2" x14ac:dyDescent="0.2">
      <c r="A15794" s="77">
        <v>903840</v>
      </c>
      <c r="B15794" s="76" t="s">
        <v>8451</v>
      </c>
    </row>
    <row r="15795" spans="1:2" x14ac:dyDescent="0.2">
      <c r="A15795" s="77">
        <v>903845</v>
      </c>
      <c r="B15795" s="76" t="s">
        <v>8452</v>
      </c>
    </row>
    <row r="15796" spans="1:2" x14ac:dyDescent="0.2">
      <c r="A15796" s="77">
        <v>903850</v>
      </c>
      <c r="B15796" s="76" t="s">
        <v>13887</v>
      </c>
    </row>
    <row r="15797" spans="1:2" x14ac:dyDescent="0.2">
      <c r="A15797" s="77">
        <v>903855</v>
      </c>
      <c r="B15797" s="76" t="s">
        <v>13888</v>
      </c>
    </row>
    <row r="15798" spans="1:2" x14ac:dyDescent="0.2">
      <c r="A15798" s="77">
        <v>903860</v>
      </c>
      <c r="B15798" s="76" t="s">
        <v>13889</v>
      </c>
    </row>
    <row r="15799" spans="1:2" x14ac:dyDescent="0.2">
      <c r="A15799" s="77">
        <v>903865</v>
      </c>
      <c r="B15799" s="76" t="s">
        <v>8456</v>
      </c>
    </row>
    <row r="15800" spans="1:2" x14ac:dyDescent="0.2">
      <c r="A15800" s="77">
        <v>903870</v>
      </c>
      <c r="B15800" s="76" t="s">
        <v>8457</v>
      </c>
    </row>
    <row r="15801" spans="1:2" x14ac:dyDescent="0.2">
      <c r="A15801" s="77">
        <v>903875</v>
      </c>
      <c r="B15801" s="76" t="s">
        <v>8458</v>
      </c>
    </row>
    <row r="15802" spans="1:2" x14ac:dyDescent="0.2">
      <c r="A15802" s="77">
        <v>903880</v>
      </c>
      <c r="B15802" s="76" t="s">
        <v>8459</v>
      </c>
    </row>
    <row r="15803" spans="1:2" x14ac:dyDescent="0.2">
      <c r="A15803" s="77">
        <v>903885</v>
      </c>
      <c r="B15803" s="76" t="s">
        <v>8460</v>
      </c>
    </row>
    <row r="15804" spans="1:2" x14ac:dyDescent="0.2">
      <c r="A15804" s="77">
        <v>903890</v>
      </c>
      <c r="B15804" s="76" t="s">
        <v>13890</v>
      </c>
    </row>
    <row r="15805" spans="1:2" x14ac:dyDescent="0.2">
      <c r="A15805" s="77">
        <v>903895</v>
      </c>
      <c r="B15805" s="76" t="s">
        <v>13891</v>
      </c>
    </row>
    <row r="15806" spans="1:2" x14ac:dyDescent="0.2">
      <c r="A15806" s="77">
        <v>903900</v>
      </c>
      <c r="B15806" s="76" t="s">
        <v>13892</v>
      </c>
    </row>
    <row r="15807" spans="1:2" x14ac:dyDescent="0.2">
      <c r="A15807" s="77">
        <v>903905</v>
      </c>
      <c r="B15807" s="76" t="s">
        <v>13893</v>
      </c>
    </row>
    <row r="15808" spans="1:2" x14ac:dyDescent="0.2">
      <c r="A15808" s="77">
        <v>903910</v>
      </c>
      <c r="B15808" s="76" t="s">
        <v>13894</v>
      </c>
    </row>
    <row r="15809" spans="1:2" x14ac:dyDescent="0.2">
      <c r="A15809" s="77">
        <v>903915</v>
      </c>
      <c r="B15809" s="76" t="s">
        <v>13895</v>
      </c>
    </row>
    <row r="15810" spans="1:2" x14ac:dyDescent="0.2">
      <c r="A15810" s="77">
        <v>903920</v>
      </c>
      <c r="B15810" s="76" t="s">
        <v>13896</v>
      </c>
    </row>
    <row r="15811" spans="1:2" x14ac:dyDescent="0.2">
      <c r="A15811" s="77">
        <v>903925</v>
      </c>
      <c r="B15811" s="76" t="s">
        <v>13897</v>
      </c>
    </row>
    <row r="15812" spans="1:2" x14ac:dyDescent="0.2">
      <c r="A15812" s="77">
        <v>903930</v>
      </c>
      <c r="B15812" s="76" t="s">
        <v>8470</v>
      </c>
    </row>
    <row r="15813" spans="1:2" x14ac:dyDescent="0.2">
      <c r="A15813" s="77">
        <v>903935</v>
      </c>
      <c r="B15813" s="76" t="s">
        <v>13898</v>
      </c>
    </row>
    <row r="15814" spans="1:2" x14ac:dyDescent="0.2">
      <c r="A15814" s="77">
        <v>903940</v>
      </c>
      <c r="B15814" s="76" t="s">
        <v>13899</v>
      </c>
    </row>
    <row r="15815" spans="1:2" x14ac:dyDescent="0.2">
      <c r="A15815" s="77">
        <v>903945</v>
      </c>
      <c r="B15815" s="76" t="s">
        <v>13900</v>
      </c>
    </row>
    <row r="15816" spans="1:2" x14ac:dyDescent="0.2">
      <c r="A15816" s="77">
        <v>903950</v>
      </c>
      <c r="B15816" s="76" t="s">
        <v>13901</v>
      </c>
    </row>
    <row r="15817" spans="1:2" x14ac:dyDescent="0.2">
      <c r="A15817" s="77">
        <v>903955</v>
      </c>
      <c r="B15817" s="76" t="s">
        <v>13902</v>
      </c>
    </row>
    <row r="15818" spans="1:2" x14ac:dyDescent="0.2">
      <c r="A15818" s="77">
        <v>903960</v>
      </c>
      <c r="B15818" s="76" t="s">
        <v>8476</v>
      </c>
    </row>
    <row r="15819" spans="1:2" x14ac:dyDescent="0.2">
      <c r="A15819" s="77">
        <v>903965</v>
      </c>
      <c r="B15819" s="76" t="s">
        <v>13903</v>
      </c>
    </row>
    <row r="15820" spans="1:2" x14ac:dyDescent="0.2">
      <c r="A15820" s="77">
        <v>903970</v>
      </c>
      <c r="B15820" s="76" t="s">
        <v>13904</v>
      </c>
    </row>
    <row r="15821" spans="1:2" x14ac:dyDescent="0.2">
      <c r="A15821" s="77">
        <v>903975</v>
      </c>
      <c r="B15821" s="76" t="s">
        <v>13905</v>
      </c>
    </row>
    <row r="15822" spans="1:2" x14ac:dyDescent="0.2">
      <c r="A15822" s="77">
        <v>903980</v>
      </c>
      <c r="B15822" s="76" t="s">
        <v>13906</v>
      </c>
    </row>
    <row r="15823" spans="1:2" x14ac:dyDescent="0.2">
      <c r="A15823" s="77">
        <v>903985</v>
      </c>
      <c r="B15823" s="76" t="s">
        <v>13907</v>
      </c>
    </row>
    <row r="15824" spans="1:2" x14ac:dyDescent="0.2">
      <c r="A15824" s="77">
        <v>903990</v>
      </c>
      <c r="B15824" s="76" t="s">
        <v>8482</v>
      </c>
    </row>
    <row r="15825" spans="1:2" x14ac:dyDescent="0.2">
      <c r="A15825" s="77">
        <v>903995</v>
      </c>
      <c r="B15825" s="76" t="s">
        <v>13908</v>
      </c>
    </row>
    <row r="15826" spans="1:2" x14ac:dyDescent="0.2">
      <c r="A15826" s="77">
        <v>904000</v>
      </c>
      <c r="B15826" s="76" t="s">
        <v>8484</v>
      </c>
    </row>
    <row r="15827" spans="1:2" x14ac:dyDescent="0.2">
      <c r="A15827" s="77">
        <v>904005</v>
      </c>
      <c r="B15827" s="76" t="s">
        <v>13909</v>
      </c>
    </row>
    <row r="15828" spans="1:2" x14ac:dyDescent="0.2">
      <c r="A15828" s="77">
        <v>904010</v>
      </c>
      <c r="B15828" s="76" t="s">
        <v>13910</v>
      </c>
    </row>
    <row r="15829" spans="1:2" x14ac:dyDescent="0.2">
      <c r="A15829" s="77">
        <v>904825</v>
      </c>
      <c r="B15829" s="76" t="s">
        <v>13911</v>
      </c>
    </row>
    <row r="15830" spans="1:2" x14ac:dyDescent="0.2">
      <c r="A15830" s="77">
        <v>916430</v>
      </c>
      <c r="B15830" s="76" t="s">
        <v>3859</v>
      </c>
    </row>
    <row r="15831" spans="1:2" x14ac:dyDescent="0.2">
      <c r="A15831" s="77">
        <v>919003</v>
      </c>
      <c r="B15831" s="76" t="s">
        <v>11715</v>
      </c>
    </row>
    <row r="15832" spans="1:2" x14ac:dyDescent="0.2">
      <c r="A15832" s="77">
        <v>936025</v>
      </c>
      <c r="B15832" s="76" t="s">
        <v>11892</v>
      </c>
    </row>
    <row r="15833" spans="1:2" x14ac:dyDescent="0.2">
      <c r="A15833" s="77">
        <v>936052</v>
      </c>
      <c r="B15833" s="76" t="s">
        <v>13912</v>
      </c>
    </row>
    <row r="15834" spans="1:2" x14ac:dyDescent="0.2">
      <c r="A15834" s="77">
        <v>936090</v>
      </c>
      <c r="B15834" s="76" t="s">
        <v>13913</v>
      </c>
    </row>
    <row r="15835" spans="1:2" x14ac:dyDescent="0.2">
      <c r="A15835" s="77">
        <v>936095</v>
      </c>
      <c r="B15835" s="76" t="s">
        <v>11895</v>
      </c>
    </row>
    <row r="15836" spans="1:2" x14ac:dyDescent="0.2">
      <c r="A15836" s="77">
        <v>936101</v>
      </c>
      <c r="B15836" s="76" t="s">
        <v>11896</v>
      </c>
    </row>
    <row r="15837" spans="1:2" x14ac:dyDescent="0.2">
      <c r="A15837" s="77">
        <v>936127</v>
      </c>
      <c r="B15837" s="76" t="s">
        <v>11897</v>
      </c>
    </row>
    <row r="15838" spans="1:2" x14ac:dyDescent="0.2">
      <c r="A15838" s="77">
        <v>936160</v>
      </c>
      <c r="B15838" s="76" t="s">
        <v>13914</v>
      </c>
    </row>
    <row r="15839" spans="1:2" x14ac:dyDescent="0.2">
      <c r="A15839" s="77">
        <v>936175</v>
      </c>
      <c r="B15839" s="76" t="s">
        <v>11899</v>
      </c>
    </row>
    <row r="15840" spans="1:2" x14ac:dyDescent="0.2">
      <c r="A15840" s="77">
        <v>936182</v>
      </c>
      <c r="B15840" s="76" t="s">
        <v>13915</v>
      </c>
    </row>
    <row r="15841" spans="1:2" x14ac:dyDescent="0.2">
      <c r="A15841" s="77">
        <v>936183</v>
      </c>
      <c r="B15841" s="76" t="s">
        <v>13915</v>
      </c>
    </row>
    <row r="15842" spans="1:2" x14ac:dyDescent="0.2">
      <c r="A15842" s="77">
        <v>936184</v>
      </c>
      <c r="B15842" s="76" t="s">
        <v>13916</v>
      </c>
    </row>
    <row r="15843" spans="1:2" x14ac:dyDescent="0.2">
      <c r="A15843" s="77">
        <v>936185</v>
      </c>
      <c r="B15843" s="76" t="s">
        <v>11902</v>
      </c>
    </row>
    <row r="15844" spans="1:2" x14ac:dyDescent="0.2">
      <c r="A15844" s="77">
        <v>936191</v>
      </c>
      <c r="B15844" s="76" t="s">
        <v>13917</v>
      </c>
    </row>
    <row r="15845" spans="1:2" x14ac:dyDescent="0.2">
      <c r="A15845" s="77">
        <v>936200</v>
      </c>
      <c r="B15845" s="76" t="s">
        <v>13918</v>
      </c>
    </row>
    <row r="15846" spans="1:2" x14ac:dyDescent="0.2">
      <c r="A15846" s="77">
        <v>936215</v>
      </c>
      <c r="B15846" s="76" t="s">
        <v>11904</v>
      </c>
    </row>
    <row r="15847" spans="1:2" x14ac:dyDescent="0.2">
      <c r="A15847" s="77">
        <v>936220</v>
      </c>
      <c r="B15847" s="76" t="s">
        <v>11905</v>
      </c>
    </row>
    <row r="15848" spans="1:2" x14ac:dyDescent="0.2">
      <c r="A15848" s="77">
        <v>936230</v>
      </c>
      <c r="B15848" s="76" t="s">
        <v>13919</v>
      </c>
    </row>
    <row r="15849" spans="1:2" x14ac:dyDescent="0.2">
      <c r="A15849" s="77">
        <v>936260</v>
      </c>
      <c r="B15849" s="76" t="s">
        <v>13920</v>
      </c>
    </row>
    <row r="15850" spans="1:2" x14ac:dyDescent="0.2">
      <c r="A15850" s="77">
        <v>936270</v>
      </c>
      <c r="B15850" s="76" t="s">
        <v>11908</v>
      </c>
    </row>
    <row r="15851" spans="1:2" x14ac:dyDescent="0.2">
      <c r="A15851" s="77">
        <v>936271</v>
      </c>
      <c r="B15851" s="76" t="s">
        <v>11909</v>
      </c>
    </row>
    <row r="15852" spans="1:2" x14ac:dyDescent="0.2">
      <c r="A15852" s="77">
        <v>936286</v>
      </c>
      <c r="B15852" s="76" t="s">
        <v>13921</v>
      </c>
    </row>
    <row r="15853" spans="1:2" x14ac:dyDescent="0.2">
      <c r="A15853" s="77">
        <v>936290</v>
      </c>
      <c r="B15853" s="76" t="s">
        <v>11911</v>
      </c>
    </row>
    <row r="15854" spans="1:2" x14ac:dyDescent="0.2">
      <c r="A15854" s="77">
        <v>936301</v>
      </c>
      <c r="B15854" s="76" t="s">
        <v>11912</v>
      </c>
    </row>
    <row r="15855" spans="1:2" x14ac:dyDescent="0.2">
      <c r="A15855" s="77">
        <v>936351</v>
      </c>
      <c r="B15855" s="76" t="s">
        <v>13922</v>
      </c>
    </row>
    <row r="15856" spans="1:2" x14ac:dyDescent="0.2">
      <c r="A15856" s="77">
        <v>936375</v>
      </c>
      <c r="B15856" s="76" t="s">
        <v>11913</v>
      </c>
    </row>
    <row r="15857" spans="1:2" x14ac:dyDescent="0.2">
      <c r="A15857" s="77">
        <v>936380</v>
      </c>
      <c r="B15857" s="76" t="s">
        <v>11914</v>
      </c>
    </row>
    <row r="15858" spans="1:2" x14ac:dyDescent="0.2">
      <c r="A15858" s="77">
        <v>936387</v>
      </c>
      <c r="B15858" s="76" t="s">
        <v>11915</v>
      </c>
    </row>
    <row r="15859" spans="1:2" x14ac:dyDescent="0.2">
      <c r="A15859" s="77">
        <v>936388</v>
      </c>
      <c r="B15859" s="76" t="s">
        <v>11916</v>
      </c>
    </row>
    <row r="15860" spans="1:2" x14ac:dyDescent="0.2">
      <c r="A15860" s="77">
        <v>936390</v>
      </c>
      <c r="B15860" s="76" t="s">
        <v>11908</v>
      </c>
    </row>
    <row r="15861" spans="1:2" x14ac:dyDescent="0.2">
      <c r="A15861" s="77">
        <v>936396</v>
      </c>
      <c r="B15861" s="76" t="s">
        <v>13915</v>
      </c>
    </row>
    <row r="15862" spans="1:2" x14ac:dyDescent="0.2">
      <c r="A15862" s="77">
        <v>936410</v>
      </c>
      <c r="B15862" s="76" t="s">
        <v>11918</v>
      </c>
    </row>
    <row r="15863" spans="1:2" x14ac:dyDescent="0.2">
      <c r="A15863" s="77">
        <v>936420</v>
      </c>
      <c r="B15863" s="76" t="s">
        <v>11919</v>
      </c>
    </row>
    <row r="15864" spans="1:2" x14ac:dyDescent="0.2">
      <c r="A15864" s="77">
        <v>936451</v>
      </c>
      <c r="B15864" s="76" t="s">
        <v>13923</v>
      </c>
    </row>
    <row r="15865" spans="1:2" x14ac:dyDescent="0.2">
      <c r="A15865" s="77">
        <v>936475</v>
      </c>
      <c r="B15865" s="76" t="s">
        <v>11921</v>
      </c>
    </row>
    <row r="15866" spans="1:2" x14ac:dyDescent="0.2">
      <c r="A15866" s="77">
        <v>936480</v>
      </c>
      <c r="B15866" s="76" t="s">
        <v>11922</v>
      </c>
    </row>
    <row r="15867" spans="1:2" x14ac:dyDescent="0.2">
      <c r="A15867" s="77">
        <v>936481</v>
      </c>
      <c r="B15867" s="76" t="s">
        <v>11923</v>
      </c>
    </row>
    <row r="15868" spans="1:2" x14ac:dyDescent="0.2">
      <c r="A15868" s="77">
        <v>936485</v>
      </c>
      <c r="B15868" s="76" t="s">
        <v>11924</v>
      </c>
    </row>
    <row r="15869" spans="1:2" x14ac:dyDescent="0.2">
      <c r="A15869" s="77">
        <v>936495</v>
      </c>
      <c r="B15869" s="76" t="s">
        <v>11925</v>
      </c>
    </row>
    <row r="15870" spans="1:2" x14ac:dyDescent="0.2">
      <c r="A15870" s="77">
        <v>936500</v>
      </c>
      <c r="B15870" s="76" t="s">
        <v>11926</v>
      </c>
    </row>
    <row r="15871" spans="1:2" x14ac:dyDescent="0.2">
      <c r="A15871" s="77">
        <v>936511</v>
      </c>
      <c r="B15871" s="76" t="s">
        <v>13924</v>
      </c>
    </row>
    <row r="15872" spans="1:2" x14ac:dyDescent="0.2">
      <c r="A15872" s="77">
        <v>936512</v>
      </c>
      <c r="B15872" s="76" t="s">
        <v>13925</v>
      </c>
    </row>
    <row r="15873" spans="1:2" x14ac:dyDescent="0.2">
      <c r="A15873" s="77">
        <v>936530</v>
      </c>
      <c r="B15873" s="76" t="s">
        <v>11928</v>
      </c>
    </row>
    <row r="15874" spans="1:2" x14ac:dyDescent="0.2">
      <c r="A15874" s="77">
        <v>936540</v>
      </c>
      <c r="B15874" s="76" t="s">
        <v>13926</v>
      </c>
    </row>
    <row r="15875" spans="1:2" x14ac:dyDescent="0.2">
      <c r="A15875" s="77">
        <v>936580</v>
      </c>
      <c r="B15875" s="76" t="s">
        <v>13927</v>
      </c>
    </row>
    <row r="15876" spans="1:2" x14ac:dyDescent="0.2">
      <c r="A15876" s="77">
        <v>936590</v>
      </c>
      <c r="B15876" s="76" t="s">
        <v>11931</v>
      </c>
    </row>
    <row r="15877" spans="1:2" x14ac:dyDescent="0.2">
      <c r="A15877" s="77">
        <v>936625</v>
      </c>
      <c r="B15877" s="76" t="s">
        <v>11932</v>
      </c>
    </row>
    <row r="15878" spans="1:2" x14ac:dyDescent="0.2">
      <c r="A15878" s="77">
        <v>936640</v>
      </c>
      <c r="B15878" s="76" t="s">
        <v>11933</v>
      </c>
    </row>
    <row r="15879" spans="1:2" x14ac:dyDescent="0.2">
      <c r="A15879" s="77">
        <v>936650</v>
      </c>
      <c r="B15879" s="76" t="s">
        <v>13928</v>
      </c>
    </row>
    <row r="15880" spans="1:2" x14ac:dyDescent="0.2">
      <c r="A15880" s="77">
        <v>936660</v>
      </c>
      <c r="B15880" s="76" t="s">
        <v>11935</v>
      </c>
    </row>
    <row r="15881" spans="1:2" x14ac:dyDescent="0.2">
      <c r="A15881" s="77">
        <v>936670</v>
      </c>
      <c r="B15881" s="76" t="s">
        <v>13929</v>
      </c>
    </row>
    <row r="15882" spans="1:2" x14ac:dyDescent="0.2">
      <c r="A15882" s="77">
        <v>936710</v>
      </c>
      <c r="B15882" s="76" t="s">
        <v>11937</v>
      </c>
    </row>
    <row r="15883" spans="1:2" x14ac:dyDescent="0.2">
      <c r="A15883" s="77">
        <v>936750</v>
      </c>
      <c r="B15883" s="76" t="s">
        <v>11938</v>
      </c>
    </row>
    <row r="15884" spans="1:2" x14ac:dyDescent="0.2">
      <c r="A15884" s="77">
        <v>936810</v>
      </c>
      <c r="B15884" s="76" t="s">
        <v>13930</v>
      </c>
    </row>
    <row r="15885" spans="1:2" x14ac:dyDescent="0.2">
      <c r="A15885" s="77">
        <v>936820</v>
      </c>
      <c r="B15885" s="76" t="s">
        <v>11940</v>
      </c>
    </row>
    <row r="15886" spans="1:2" x14ac:dyDescent="0.2">
      <c r="A15886" s="77">
        <v>936821</v>
      </c>
      <c r="B15886" s="76" t="s">
        <v>11941</v>
      </c>
    </row>
    <row r="15887" spans="1:2" x14ac:dyDescent="0.2">
      <c r="A15887" s="77">
        <v>936880</v>
      </c>
      <c r="B15887" s="76" t="s">
        <v>11942</v>
      </c>
    </row>
    <row r="15888" spans="1:2" x14ac:dyDescent="0.2">
      <c r="A15888" s="77">
        <v>936890</v>
      </c>
      <c r="B15888" s="76" t="s">
        <v>13931</v>
      </c>
    </row>
    <row r="15889" spans="1:2" x14ac:dyDescent="0.2">
      <c r="A15889" s="77">
        <v>936910</v>
      </c>
      <c r="B15889" s="76" t="s">
        <v>13932</v>
      </c>
    </row>
    <row r="15890" spans="1:2" x14ac:dyDescent="0.2">
      <c r="A15890" s="77">
        <v>936930</v>
      </c>
      <c r="B15890" s="76" t="s">
        <v>11944</v>
      </c>
    </row>
    <row r="15891" spans="1:2" x14ac:dyDescent="0.2">
      <c r="A15891" s="77">
        <v>936940</v>
      </c>
      <c r="B15891" s="76" t="s">
        <v>11945</v>
      </c>
    </row>
    <row r="15892" spans="1:2" x14ac:dyDescent="0.2">
      <c r="A15892" s="77">
        <v>936960</v>
      </c>
      <c r="B15892" s="76" t="s">
        <v>11946</v>
      </c>
    </row>
    <row r="15893" spans="1:2" x14ac:dyDescent="0.2">
      <c r="A15893" s="77">
        <v>936975</v>
      </c>
      <c r="B15893" s="76" t="s">
        <v>885</v>
      </c>
    </row>
    <row r="15894" spans="1:2" x14ac:dyDescent="0.2">
      <c r="A15894" s="77">
        <v>936980</v>
      </c>
      <c r="B15894" s="76" t="s">
        <v>11947</v>
      </c>
    </row>
    <row r="15895" spans="1:2" x14ac:dyDescent="0.2">
      <c r="A15895" s="77">
        <v>936982</v>
      </c>
      <c r="B15895" s="76" t="s">
        <v>13933</v>
      </c>
    </row>
    <row r="15896" spans="1:2" x14ac:dyDescent="0.2">
      <c r="A15896" s="77">
        <v>936992</v>
      </c>
      <c r="B15896" s="76" t="s">
        <v>13934</v>
      </c>
    </row>
    <row r="15897" spans="1:2" x14ac:dyDescent="0.2">
      <c r="A15897" s="77">
        <v>937004</v>
      </c>
      <c r="B15897" s="76" t="s">
        <v>13935</v>
      </c>
    </row>
    <row r="15898" spans="1:2" x14ac:dyDescent="0.2">
      <c r="A15898" s="77">
        <v>937014</v>
      </c>
      <c r="B15898" s="76" t="s">
        <v>13936</v>
      </c>
    </row>
    <row r="15899" spans="1:2" x14ac:dyDescent="0.2">
      <c r="A15899" s="77">
        <v>937025</v>
      </c>
      <c r="B15899" s="76" t="s">
        <v>11951</v>
      </c>
    </row>
    <row r="15900" spans="1:2" x14ac:dyDescent="0.2">
      <c r="A15900" s="77">
        <v>937030</v>
      </c>
      <c r="B15900" s="76" t="s">
        <v>11952</v>
      </c>
    </row>
    <row r="15901" spans="1:2" x14ac:dyDescent="0.2">
      <c r="A15901" s="77">
        <v>937040</v>
      </c>
      <c r="B15901" s="76" t="s">
        <v>11953</v>
      </c>
    </row>
    <row r="15902" spans="1:2" x14ac:dyDescent="0.2">
      <c r="A15902" s="77">
        <v>937085</v>
      </c>
      <c r="B15902" s="76" t="s">
        <v>11954</v>
      </c>
    </row>
    <row r="15903" spans="1:2" x14ac:dyDescent="0.2">
      <c r="A15903" s="77">
        <v>937091</v>
      </c>
      <c r="B15903" s="76" t="s">
        <v>11955</v>
      </c>
    </row>
    <row r="15904" spans="1:2" x14ac:dyDescent="0.2">
      <c r="A15904" s="77">
        <v>937101</v>
      </c>
      <c r="B15904" s="76" t="s">
        <v>13937</v>
      </c>
    </row>
    <row r="15905" spans="1:2" x14ac:dyDescent="0.2">
      <c r="A15905" s="77">
        <v>937140</v>
      </c>
      <c r="B15905" s="76" t="s">
        <v>13938</v>
      </c>
    </row>
    <row r="15906" spans="1:2" x14ac:dyDescent="0.2">
      <c r="A15906" s="77">
        <v>937150</v>
      </c>
      <c r="B15906" s="76" t="s">
        <v>11957</v>
      </c>
    </row>
    <row r="15907" spans="1:2" x14ac:dyDescent="0.2">
      <c r="A15907" s="77">
        <v>937185</v>
      </c>
      <c r="B15907" s="76" t="s">
        <v>11958</v>
      </c>
    </row>
    <row r="15908" spans="1:2" x14ac:dyDescent="0.2">
      <c r="A15908" s="77">
        <v>937195</v>
      </c>
      <c r="B15908" s="76" t="s">
        <v>11959</v>
      </c>
    </row>
    <row r="15909" spans="1:2" x14ac:dyDescent="0.2">
      <c r="A15909" s="77">
        <v>937225</v>
      </c>
      <c r="B15909" s="76" t="s">
        <v>11960</v>
      </c>
    </row>
    <row r="15910" spans="1:2" x14ac:dyDescent="0.2">
      <c r="A15910" s="77">
        <v>937240</v>
      </c>
      <c r="B15910" s="76" t="s">
        <v>11961</v>
      </c>
    </row>
    <row r="15911" spans="1:2" x14ac:dyDescent="0.2">
      <c r="A15911" s="77">
        <v>937260</v>
      </c>
      <c r="B15911" s="76" t="s">
        <v>11962</v>
      </c>
    </row>
    <row r="15912" spans="1:2" x14ac:dyDescent="0.2">
      <c r="A15912" s="77">
        <v>937281</v>
      </c>
      <c r="B15912" s="76" t="s">
        <v>11963</v>
      </c>
    </row>
    <row r="15913" spans="1:2" x14ac:dyDescent="0.2">
      <c r="A15913" s="77">
        <v>937301</v>
      </c>
      <c r="B15913" s="76" t="s">
        <v>13939</v>
      </c>
    </row>
    <row r="15914" spans="1:2" x14ac:dyDescent="0.2">
      <c r="A15914" s="77">
        <v>937352</v>
      </c>
      <c r="B15914" s="76" t="s">
        <v>11964</v>
      </c>
    </row>
    <row r="15915" spans="1:2" x14ac:dyDescent="0.2">
      <c r="A15915" s="77">
        <v>937355</v>
      </c>
      <c r="B15915" s="76" t="s">
        <v>13940</v>
      </c>
    </row>
    <row r="15916" spans="1:2" x14ac:dyDescent="0.2">
      <c r="A15916" s="77">
        <v>937356</v>
      </c>
      <c r="B15916" s="76" t="s">
        <v>13941</v>
      </c>
    </row>
    <row r="15917" spans="1:2" x14ac:dyDescent="0.2">
      <c r="A15917" s="77">
        <v>937390</v>
      </c>
      <c r="B15917" s="76" t="s">
        <v>6597</v>
      </c>
    </row>
    <row r="15918" spans="1:2" x14ac:dyDescent="0.2">
      <c r="A15918" s="77">
        <v>937460</v>
      </c>
      <c r="B15918" s="76" t="s">
        <v>13942</v>
      </c>
    </row>
    <row r="15919" spans="1:2" x14ac:dyDescent="0.2">
      <c r="A15919" s="77">
        <v>937470</v>
      </c>
      <c r="B15919" s="76" t="s">
        <v>11969</v>
      </c>
    </row>
    <row r="15920" spans="1:2" x14ac:dyDescent="0.2">
      <c r="A15920" s="77">
        <v>937500</v>
      </c>
      <c r="B15920" s="76" t="s">
        <v>11970</v>
      </c>
    </row>
    <row r="15921" spans="1:2" x14ac:dyDescent="0.2">
      <c r="A15921" s="77">
        <v>937580</v>
      </c>
      <c r="B15921" s="76" t="s">
        <v>11971</v>
      </c>
    </row>
    <row r="15922" spans="1:2" x14ac:dyDescent="0.2">
      <c r="A15922" s="77">
        <v>937585</v>
      </c>
      <c r="B15922" s="76" t="s">
        <v>11972</v>
      </c>
    </row>
    <row r="15923" spans="1:2" x14ac:dyDescent="0.2">
      <c r="A15923" s="77">
        <v>937590</v>
      </c>
      <c r="B15923" s="76" t="s">
        <v>11973</v>
      </c>
    </row>
    <row r="15924" spans="1:2" x14ac:dyDescent="0.2">
      <c r="A15924" s="77">
        <v>937675</v>
      </c>
      <c r="B15924" s="76" t="s">
        <v>11974</v>
      </c>
    </row>
    <row r="15925" spans="1:2" x14ac:dyDescent="0.2">
      <c r="A15925" s="77">
        <v>937680</v>
      </c>
      <c r="B15925" s="76" t="s">
        <v>11975</v>
      </c>
    </row>
    <row r="15926" spans="1:2" x14ac:dyDescent="0.2">
      <c r="A15926" s="77">
        <v>937685</v>
      </c>
      <c r="B15926" s="76" t="s">
        <v>11976</v>
      </c>
    </row>
    <row r="15927" spans="1:2" x14ac:dyDescent="0.2">
      <c r="A15927" s="77">
        <v>937690</v>
      </c>
      <c r="B15927" s="76" t="s">
        <v>11977</v>
      </c>
    </row>
    <row r="15928" spans="1:2" x14ac:dyDescent="0.2">
      <c r="A15928" s="77">
        <v>937760</v>
      </c>
      <c r="B15928" s="76" t="s">
        <v>11978</v>
      </c>
    </row>
    <row r="15929" spans="1:2" x14ac:dyDescent="0.2">
      <c r="A15929" s="77">
        <v>937780</v>
      </c>
      <c r="B15929" s="76" t="s">
        <v>11979</v>
      </c>
    </row>
    <row r="15930" spans="1:2" x14ac:dyDescent="0.2">
      <c r="A15930" s="77">
        <v>937790</v>
      </c>
      <c r="B15930" s="76" t="s">
        <v>11980</v>
      </c>
    </row>
    <row r="15931" spans="1:2" x14ac:dyDescent="0.2">
      <c r="A15931" s="77">
        <v>937800</v>
      </c>
      <c r="B15931" s="76" t="s">
        <v>11981</v>
      </c>
    </row>
    <row r="15932" spans="1:2" x14ac:dyDescent="0.2">
      <c r="A15932" s="77">
        <v>937825</v>
      </c>
      <c r="B15932" s="76" t="s">
        <v>11982</v>
      </c>
    </row>
    <row r="15933" spans="1:2" x14ac:dyDescent="0.2">
      <c r="A15933" s="77">
        <v>937840</v>
      </c>
      <c r="B15933" s="76" t="s">
        <v>11983</v>
      </c>
    </row>
    <row r="15934" spans="1:2" x14ac:dyDescent="0.2">
      <c r="A15934" s="77">
        <v>937845</v>
      </c>
      <c r="B15934" s="76" t="s">
        <v>11984</v>
      </c>
    </row>
    <row r="15935" spans="1:2" x14ac:dyDescent="0.2">
      <c r="A15935" s="77">
        <v>937846</v>
      </c>
      <c r="B15935" s="76" t="s">
        <v>11984</v>
      </c>
    </row>
    <row r="15936" spans="1:2" x14ac:dyDescent="0.2">
      <c r="A15936" s="77">
        <v>937870</v>
      </c>
      <c r="B15936" s="76" t="s">
        <v>11985</v>
      </c>
    </row>
    <row r="15937" spans="1:2" x14ac:dyDescent="0.2">
      <c r="A15937" s="77">
        <v>937895</v>
      </c>
      <c r="B15937" s="76" t="s">
        <v>11986</v>
      </c>
    </row>
    <row r="15938" spans="1:2" x14ac:dyDescent="0.2">
      <c r="A15938" s="77">
        <v>937980</v>
      </c>
      <c r="B15938" s="76" t="s">
        <v>11987</v>
      </c>
    </row>
    <row r="15939" spans="1:2" x14ac:dyDescent="0.2">
      <c r="A15939" s="77">
        <v>937985</v>
      </c>
      <c r="B15939" s="76" t="s">
        <v>11988</v>
      </c>
    </row>
    <row r="15940" spans="1:2" x14ac:dyDescent="0.2">
      <c r="A15940" s="77">
        <v>937990</v>
      </c>
      <c r="B15940" s="76" t="s">
        <v>11989</v>
      </c>
    </row>
    <row r="15941" spans="1:2" x14ac:dyDescent="0.2">
      <c r="A15941" s="77">
        <v>938030</v>
      </c>
      <c r="B15941" s="76" t="s">
        <v>13943</v>
      </c>
    </row>
    <row r="15942" spans="1:2" x14ac:dyDescent="0.2">
      <c r="A15942" s="77">
        <v>938080</v>
      </c>
      <c r="B15942" s="76" t="s">
        <v>11991</v>
      </c>
    </row>
    <row r="15943" spans="1:2" x14ac:dyDescent="0.2">
      <c r="A15943" s="77">
        <v>938085</v>
      </c>
      <c r="B15943" s="76" t="s">
        <v>13944</v>
      </c>
    </row>
    <row r="15944" spans="1:2" x14ac:dyDescent="0.2">
      <c r="A15944" s="77">
        <v>938110</v>
      </c>
      <c r="B15944" s="76" t="s">
        <v>11993</v>
      </c>
    </row>
    <row r="15945" spans="1:2" x14ac:dyDescent="0.2">
      <c r="A15945" s="77">
        <v>938125</v>
      </c>
      <c r="B15945" s="76" t="s">
        <v>11994</v>
      </c>
    </row>
    <row r="15946" spans="1:2" x14ac:dyDescent="0.2">
      <c r="A15946" s="77">
        <v>938185</v>
      </c>
      <c r="B15946" s="76" t="s">
        <v>13945</v>
      </c>
    </row>
    <row r="15947" spans="1:2" x14ac:dyDescent="0.2">
      <c r="A15947" s="77">
        <v>938310</v>
      </c>
      <c r="B15947" s="76" t="s">
        <v>11996</v>
      </c>
    </row>
    <row r="15948" spans="1:2" x14ac:dyDescent="0.2">
      <c r="A15948" s="77">
        <v>938330</v>
      </c>
      <c r="B15948" s="76" t="s">
        <v>13946</v>
      </c>
    </row>
    <row r="15949" spans="1:2" x14ac:dyDescent="0.2">
      <c r="A15949" s="77">
        <v>938340</v>
      </c>
      <c r="B15949" s="76" t="s">
        <v>12240</v>
      </c>
    </row>
    <row r="15950" spans="1:2" x14ac:dyDescent="0.2">
      <c r="A15950" s="77">
        <v>938380</v>
      </c>
      <c r="B15950" s="76" t="s">
        <v>11998</v>
      </c>
    </row>
    <row r="15951" spans="1:2" x14ac:dyDescent="0.2">
      <c r="A15951" s="77">
        <v>938390</v>
      </c>
      <c r="B15951" s="76" t="s">
        <v>11999</v>
      </c>
    </row>
    <row r="15952" spans="1:2" x14ac:dyDescent="0.2">
      <c r="A15952" s="77">
        <v>938395</v>
      </c>
      <c r="B15952" s="76" t="s">
        <v>11999</v>
      </c>
    </row>
    <row r="15953" spans="1:2" x14ac:dyDescent="0.2">
      <c r="A15953" s="77">
        <v>938405</v>
      </c>
      <c r="B15953" s="76" t="s">
        <v>13947</v>
      </c>
    </row>
    <row r="15954" spans="1:2" x14ac:dyDescent="0.2">
      <c r="A15954" s="77">
        <v>938410</v>
      </c>
      <c r="B15954" s="76" t="s">
        <v>12001</v>
      </c>
    </row>
    <row r="15955" spans="1:2" x14ac:dyDescent="0.2">
      <c r="A15955" s="77">
        <v>938428</v>
      </c>
      <c r="B15955" s="76" t="s">
        <v>12002</v>
      </c>
    </row>
    <row r="15956" spans="1:2" x14ac:dyDescent="0.2">
      <c r="A15956" s="77">
        <v>938429</v>
      </c>
      <c r="B15956" s="76" t="s">
        <v>12003</v>
      </c>
    </row>
    <row r="15957" spans="1:2" x14ac:dyDescent="0.2">
      <c r="A15957" s="77">
        <v>938430</v>
      </c>
      <c r="B15957" s="76" t="s">
        <v>12004</v>
      </c>
    </row>
    <row r="15958" spans="1:2" x14ac:dyDescent="0.2">
      <c r="A15958" s="77">
        <v>938450</v>
      </c>
      <c r="B15958" s="76" t="s">
        <v>1957</v>
      </c>
    </row>
    <row r="15959" spans="1:2" x14ac:dyDescent="0.2">
      <c r="A15959" s="77">
        <v>938460</v>
      </c>
      <c r="B15959" s="76" t="s">
        <v>12005</v>
      </c>
    </row>
    <row r="15960" spans="1:2" x14ac:dyDescent="0.2">
      <c r="A15960" s="77">
        <v>938500</v>
      </c>
      <c r="B15960" s="76" t="s">
        <v>13948</v>
      </c>
    </row>
    <row r="15961" spans="1:2" x14ac:dyDescent="0.2">
      <c r="A15961" s="77">
        <v>938510</v>
      </c>
      <c r="B15961" s="76" t="s">
        <v>12240</v>
      </c>
    </row>
    <row r="15962" spans="1:2" x14ac:dyDescent="0.2">
      <c r="A15962" s="77">
        <v>938520</v>
      </c>
      <c r="B15962" s="76" t="s">
        <v>12008</v>
      </c>
    </row>
    <row r="15963" spans="1:2" x14ac:dyDescent="0.2">
      <c r="A15963" s="77">
        <v>938700</v>
      </c>
      <c r="B15963" s="76" t="s">
        <v>12009</v>
      </c>
    </row>
    <row r="15964" spans="1:2" x14ac:dyDescent="0.2">
      <c r="A15964" s="77">
        <v>938720</v>
      </c>
      <c r="B15964" s="76" t="s">
        <v>12010</v>
      </c>
    </row>
    <row r="15965" spans="1:2" x14ac:dyDescent="0.2">
      <c r="A15965" s="77">
        <v>938730</v>
      </c>
      <c r="B15965" s="76" t="s">
        <v>12011</v>
      </c>
    </row>
    <row r="15966" spans="1:2" x14ac:dyDescent="0.2">
      <c r="A15966" s="77">
        <v>938755</v>
      </c>
      <c r="B15966" s="76" t="s">
        <v>12012</v>
      </c>
    </row>
    <row r="15967" spans="1:2" x14ac:dyDescent="0.2">
      <c r="A15967" s="77">
        <v>938760</v>
      </c>
      <c r="B15967" s="76" t="s">
        <v>13949</v>
      </c>
    </row>
    <row r="15968" spans="1:2" x14ac:dyDescent="0.2">
      <c r="A15968" s="77">
        <v>938761</v>
      </c>
      <c r="B15968" s="76" t="s">
        <v>13950</v>
      </c>
    </row>
    <row r="15969" spans="1:2" x14ac:dyDescent="0.2">
      <c r="A15969" s="77">
        <v>939006</v>
      </c>
      <c r="B15969" s="76" t="s">
        <v>13951</v>
      </c>
    </row>
    <row r="15970" spans="1:2" x14ac:dyDescent="0.2">
      <c r="A15970" s="77">
        <v>939030</v>
      </c>
      <c r="B15970" s="76" t="s">
        <v>12016</v>
      </c>
    </row>
    <row r="15971" spans="1:2" x14ac:dyDescent="0.2">
      <c r="A15971" s="77">
        <v>939052</v>
      </c>
      <c r="B15971" s="76" t="s">
        <v>13952</v>
      </c>
    </row>
    <row r="15972" spans="1:2" x14ac:dyDescent="0.2">
      <c r="A15972" s="77">
        <v>939053</v>
      </c>
      <c r="B15972" s="76" t="s">
        <v>12018</v>
      </c>
    </row>
    <row r="15973" spans="1:2" x14ac:dyDescent="0.2">
      <c r="A15973" s="77">
        <v>939054</v>
      </c>
      <c r="B15973" s="76" t="s">
        <v>12018</v>
      </c>
    </row>
    <row r="15974" spans="1:2" x14ac:dyDescent="0.2">
      <c r="A15974" s="77">
        <v>939070</v>
      </c>
      <c r="B15974" s="76" t="s">
        <v>13953</v>
      </c>
    </row>
    <row r="15975" spans="1:2" x14ac:dyDescent="0.2">
      <c r="A15975" s="77">
        <v>939080</v>
      </c>
      <c r="B15975" s="76" t="s">
        <v>12020</v>
      </c>
    </row>
    <row r="15976" spans="1:2" x14ac:dyDescent="0.2">
      <c r="A15976" s="77">
        <v>939101</v>
      </c>
      <c r="B15976" s="76" t="s">
        <v>13954</v>
      </c>
    </row>
    <row r="15977" spans="1:2" x14ac:dyDescent="0.2">
      <c r="A15977" s="77">
        <v>939127</v>
      </c>
      <c r="B15977" s="76" t="s">
        <v>12022</v>
      </c>
    </row>
    <row r="15978" spans="1:2" x14ac:dyDescent="0.2">
      <c r="A15978" s="77">
        <v>939155</v>
      </c>
      <c r="B15978" s="76" t="s">
        <v>12023</v>
      </c>
    </row>
    <row r="15979" spans="1:2" x14ac:dyDescent="0.2">
      <c r="A15979" s="77">
        <v>939160</v>
      </c>
      <c r="B15979" s="76" t="s">
        <v>12005</v>
      </c>
    </row>
    <row r="15980" spans="1:2" x14ac:dyDescent="0.2">
      <c r="A15980" s="77">
        <v>939180</v>
      </c>
      <c r="B15980" s="76" t="s">
        <v>8077</v>
      </c>
    </row>
    <row r="15981" spans="1:2" x14ac:dyDescent="0.2">
      <c r="A15981" s="77">
        <v>939190</v>
      </c>
      <c r="B15981" s="76" t="s">
        <v>13955</v>
      </c>
    </row>
    <row r="15982" spans="1:2" x14ac:dyDescent="0.2">
      <c r="A15982" s="77">
        <v>939210</v>
      </c>
      <c r="B15982" s="76" t="s">
        <v>12025</v>
      </c>
    </row>
    <row r="15983" spans="1:2" x14ac:dyDescent="0.2">
      <c r="A15983" s="77">
        <v>939220</v>
      </c>
      <c r="B15983" s="76" t="s">
        <v>12240</v>
      </c>
    </row>
    <row r="15984" spans="1:2" x14ac:dyDescent="0.2">
      <c r="A15984" s="77">
        <v>939240</v>
      </c>
      <c r="B15984" s="76" t="s">
        <v>13956</v>
      </c>
    </row>
    <row r="15985" spans="1:2" x14ac:dyDescent="0.2">
      <c r="A15985" s="77">
        <v>939241</v>
      </c>
      <c r="B15985" s="76" t="s">
        <v>13957</v>
      </c>
    </row>
    <row r="15986" spans="1:2" x14ac:dyDescent="0.2">
      <c r="A15986" s="77">
        <v>939251</v>
      </c>
      <c r="B15986" s="76" t="s">
        <v>13958</v>
      </c>
    </row>
    <row r="15987" spans="1:2" x14ac:dyDescent="0.2">
      <c r="A15987" s="77">
        <v>939311</v>
      </c>
      <c r="B15987" s="76" t="s">
        <v>12033</v>
      </c>
    </row>
    <row r="15988" spans="1:2" x14ac:dyDescent="0.2">
      <c r="A15988" s="77">
        <v>939312</v>
      </c>
      <c r="B15988" s="76" t="s">
        <v>12033</v>
      </c>
    </row>
    <row r="15989" spans="1:2" x14ac:dyDescent="0.2">
      <c r="A15989" s="77">
        <v>939320</v>
      </c>
      <c r="B15989" s="76" t="s">
        <v>12034</v>
      </c>
    </row>
    <row r="15990" spans="1:2" x14ac:dyDescent="0.2">
      <c r="A15990" s="77">
        <v>939330</v>
      </c>
      <c r="B15990" s="76" t="s">
        <v>12035</v>
      </c>
    </row>
    <row r="15991" spans="1:2" x14ac:dyDescent="0.2">
      <c r="A15991" s="77">
        <v>939340</v>
      </c>
      <c r="B15991" s="76" t="s">
        <v>12036</v>
      </c>
    </row>
    <row r="15992" spans="1:2" x14ac:dyDescent="0.2">
      <c r="A15992" s="77">
        <v>939360</v>
      </c>
      <c r="B15992" s="76" t="s">
        <v>12037</v>
      </c>
    </row>
    <row r="15993" spans="1:2" x14ac:dyDescent="0.2">
      <c r="A15993" s="77">
        <v>939410</v>
      </c>
      <c r="B15993" s="76" t="s">
        <v>12038</v>
      </c>
    </row>
    <row r="15994" spans="1:2" x14ac:dyDescent="0.2">
      <c r="A15994" s="77">
        <v>939430</v>
      </c>
      <c r="B15994" s="76" t="s">
        <v>12039</v>
      </c>
    </row>
    <row r="15995" spans="1:2" x14ac:dyDescent="0.2">
      <c r="A15995" s="77">
        <v>939510</v>
      </c>
      <c r="B15995" s="76" t="s">
        <v>13959</v>
      </c>
    </row>
    <row r="15996" spans="1:2" x14ac:dyDescent="0.2">
      <c r="A15996" s="77">
        <v>939520</v>
      </c>
      <c r="B15996" s="76" t="s">
        <v>13960</v>
      </c>
    </row>
    <row r="15997" spans="1:2" x14ac:dyDescent="0.2">
      <c r="A15997" s="77">
        <v>939530</v>
      </c>
      <c r="B15997" s="76" t="s">
        <v>13961</v>
      </c>
    </row>
    <row r="15998" spans="1:2" x14ac:dyDescent="0.2">
      <c r="A15998" s="77">
        <v>939601</v>
      </c>
      <c r="B15998" s="76" t="s">
        <v>12042</v>
      </c>
    </row>
    <row r="15999" spans="1:2" x14ac:dyDescent="0.2">
      <c r="A15999" s="77">
        <v>939656</v>
      </c>
      <c r="B15999" s="76" t="s">
        <v>12043</v>
      </c>
    </row>
    <row r="16000" spans="1:2" x14ac:dyDescent="0.2">
      <c r="A16000" s="77">
        <v>939675</v>
      </c>
      <c r="B16000" s="76" t="s">
        <v>12044</v>
      </c>
    </row>
    <row r="16001" spans="1:2" x14ac:dyDescent="0.2">
      <c r="A16001" s="77">
        <v>939676</v>
      </c>
      <c r="B16001" s="76" t="s">
        <v>12044</v>
      </c>
    </row>
    <row r="16002" spans="1:2" x14ac:dyDescent="0.2">
      <c r="A16002" s="77">
        <v>939680</v>
      </c>
      <c r="B16002" s="76" t="s">
        <v>12045</v>
      </c>
    </row>
    <row r="16003" spans="1:2" x14ac:dyDescent="0.2">
      <c r="A16003" s="77">
        <v>939720</v>
      </c>
      <c r="B16003" s="76" t="s">
        <v>12046</v>
      </c>
    </row>
    <row r="16004" spans="1:2" x14ac:dyDescent="0.2">
      <c r="A16004" s="77">
        <v>939751</v>
      </c>
      <c r="B16004" s="76" t="s">
        <v>13962</v>
      </c>
    </row>
    <row r="16005" spans="1:2" x14ac:dyDescent="0.2">
      <c r="A16005" s="77">
        <v>939752</v>
      </c>
      <c r="B16005" s="76" t="s">
        <v>13963</v>
      </c>
    </row>
    <row r="16006" spans="1:2" x14ac:dyDescent="0.2">
      <c r="A16006" s="77">
        <v>939801</v>
      </c>
      <c r="B16006" s="76" t="s">
        <v>1957</v>
      </c>
    </row>
    <row r="16007" spans="1:2" x14ac:dyDescent="0.2">
      <c r="A16007" s="77">
        <v>939825</v>
      </c>
      <c r="B16007" s="76" t="s">
        <v>13964</v>
      </c>
    </row>
    <row r="16008" spans="1:2" x14ac:dyDescent="0.2">
      <c r="A16008" s="77">
        <v>939850</v>
      </c>
      <c r="B16008" s="76" t="s">
        <v>12048</v>
      </c>
    </row>
    <row r="16009" spans="1:2" x14ac:dyDescent="0.2">
      <c r="A16009" s="77">
        <v>939875</v>
      </c>
      <c r="B16009" s="76" t="s">
        <v>12049</v>
      </c>
    </row>
    <row r="16010" spans="1:2" x14ac:dyDescent="0.2">
      <c r="A16010" s="77">
        <v>939890</v>
      </c>
      <c r="B16010" s="76" t="s">
        <v>12050</v>
      </c>
    </row>
    <row r="16011" spans="1:2" x14ac:dyDescent="0.2">
      <c r="A16011" s="77">
        <v>939930</v>
      </c>
      <c r="B16011" s="76" t="s">
        <v>13965</v>
      </c>
    </row>
    <row r="16012" spans="1:2" x14ac:dyDescent="0.2">
      <c r="A16012" s="77">
        <v>939940</v>
      </c>
      <c r="B16012" s="76" t="s">
        <v>13966</v>
      </c>
    </row>
    <row r="16013" spans="1:2" x14ac:dyDescent="0.2">
      <c r="A16013" s="77">
        <v>939945</v>
      </c>
      <c r="B16013" s="76" t="s">
        <v>13967</v>
      </c>
    </row>
    <row r="16014" spans="1:2" x14ac:dyDescent="0.2">
      <c r="A16014" s="77">
        <v>939960</v>
      </c>
      <c r="B16014" s="76" t="s">
        <v>12050</v>
      </c>
    </row>
    <row r="16015" spans="1:2" x14ac:dyDescent="0.2">
      <c r="A16015" s="77">
        <v>939970</v>
      </c>
      <c r="B16015" s="76" t="s">
        <v>12054</v>
      </c>
    </row>
    <row r="16016" spans="1:2" x14ac:dyDescent="0.2">
      <c r="A16016" s="77">
        <v>939980</v>
      </c>
      <c r="B16016" s="76" t="s">
        <v>12055</v>
      </c>
    </row>
    <row r="16017" spans="1:2" x14ac:dyDescent="0.2">
      <c r="A16017" s="77">
        <v>939981</v>
      </c>
      <c r="B16017" s="76" t="s">
        <v>12056</v>
      </c>
    </row>
    <row r="16018" spans="1:2" x14ac:dyDescent="0.2">
      <c r="A16018" s="77">
        <v>940000</v>
      </c>
      <c r="B16018" s="76" t="s">
        <v>12057</v>
      </c>
    </row>
    <row r="16019" spans="1:2" x14ac:dyDescent="0.2">
      <c r="A16019" s="77">
        <v>940040</v>
      </c>
      <c r="B16019" s="76" t="s">
        <v>12058</v>
      </c>
    </row>
    <row r="16020" spans="1:2" x14ac:dyDescent="0.2">
      <c r="A16020" s="77">
        <v>940065</v>
      </c>
      <c r="B16020" s="76" t="s">
        <v>12059</v>
      </c>
    </row>
    <row r="16021" spans="1:2" x14ac:dyDescent="0.2">
      <c r="A16021" s="77">
        <v>940076</v>
      </c>
      <c r="B16021" s="76" t="s">
        <v>13968</v>
      </c>
    </row>
    <row r="16022" spans="1:2" x14ac:dyDescent="0.2">
      <c r="A16022" s="77">
        <v>940080</v>
      </c>
      <c r="B16022" s="76" t="s">
        <v>13969</v>
      </c>
    </row>
    <row r="16023" spans="1:2" x14ac:dyDescent="0.2">
      <c r="A16023" s="77">
        <v>940081</v>
      </c>
      <c r="B16023" s="76" t="s">
        <v>13970</v>
      </c>
    </row>
    <row r="16024" spans="1:2" x14ac:dyDescent="0.2">
      <c r="A16024" s="77">
        <v>940085</v>
      </c>
      <c r="B16024" s="76" t="s">
        <v>12063</v>
      </c>
    </row>
    <row r="16025" spans="1:2" x14ac:dyDescent="0.2">
      <c r="A16025" s="77">
        <v>940086</v>
      </c>
      <c r="B16025" s="76" t="s">
        <v>12064</v>
      </c>
    </row>
    <row r="16026" spans="1:2" x14ac:dyDescent="0.2">
      <c r="A16026" s="77">
        <v>940125</v>
      </c>
      <c r="B16026" s="76" t="s">
        <v>13971</v>
      </c>
    </row>
    <row r="16027" spans="1:2" x14ac:dyDescent="0.2">
      <c r="A16027" s="77">
        <v>940150</v>
      </c>
      <c r="B16027" s="76" t="s">
        <v>12066</v>
      </c>
    </row>
    <row r="16028" spans="1:2" x14ac:dyDescent="0.2">
      <c r="A16028" s="77">
        <v>940156</v>
      </c>
      <c r="B16028" s="76" t="s">
        <v>12067</v>
      </c>
    </row>
    <row r="16029" spans="1:2" x14ac:dyDescent="0.2">
      <c r="A16029" s="77">
        <v>940157</v>
      </c>
      <c r="B16029" s="76" t="s">
        <v>13972</v>
      </c>
    </row>
    <row r="16030" spans="1:2" x14ac:dyDescent="0.2">
      <c r="A16030" s="77">
        <v>940185</v>
      </c>
      <c r="B16030" s="76" t="s">
        <v>12069</v>
      </c>
    </row>
    <row r="16031" spans="1:2" x14ac:dyDescent="0.2">
      <c r="A16031" s="77">
        <v>940190</v>
      </c>
      <c r="B16031" s="76" t="s">
        <v>13973</v>
      </c>
    </row>
    <row r="16032" spans="1:2" x14ac:dyDescent="0.2">
      <c r="A16032" s="77">
        <v>940225</v>
      </c>
      <c r="B16032" s="76" t="s">
        <v>12073</v>
      </c>
    </row>
    <row r="16033" spans="1:2" x14ac:dyDescent="0.2">
      <c r="A16033" s="77">
        <v>940226</v>
      </c>
      <c r="B16033" s="76" t="s">
        <v>12074</v>
      </c>
    </row>
    <row r="16034" spans="1:2" x14ac:dyDescent="0.2">
      <c r="A16034" s="77">
        <v>940290</v>
      </c>
      <c r="B16034" s="76" t="s">
        <v>12075</v>
      </c>
    </row>
    <row r="16035" spans="1:2" x14ac:dyDescent="0.2">
      <c r="A16035" s="77">
        <v>940301</v>
      </c>
      <c r="B16035" s="76" t="s">
        <v>13974</v>
      </c>
    </row>
    <row r="16036" spans="1:2" x14ac:dyDescent="0.2">
      <c r="A16036" s="77">
        <v>940356</v>
      </c>
      <c r="B16036" s="76" t="s">
        <v>12077</v>
      </c>
    </row>
    <row r="16037" spans="1:2" x14ac:dyDescent="0.2">
      <c r="A16037" s="77">
        <v>940375</v>
      </c>
      <c r="B16037" s="76" t="s">
        <v>13975</v>
      </c>
    </row>
    <row r="16038" spans="1:2" x14ac:dyDescent="0.2">
      <c r="A16038" s="77">
        <v>940380</v>
      </c>
      <c r="B16038" s="76" t="s">
        <v>13976</v>
      </c>
    </row>
    <row r="16039" spans="1:2" x14ac:dyDescent="0.2">
      <c r="A16039" s="77">
        <v>940390</v>
      </c>
      <c r="B16039" s="76" t="s">
        <v>13977</v>
      </c>
    </row>
    <row r="16040" spans="1:2" x14ac:dyDescent="0.2">
      <c r="A16040" s="77">
        <v>940404</v>
      </c>
      <c r="B16040" s="76" t="s">
        <v>13978</v>
      </c>
    </row>
    <row r="16041" spans="1:2" x14ac:dyDescent="0.2">
      <c r="A16041" s="77">
        <v>940451</v>
      </c>
      <c r="B16041" s="76" t="s">
        <v>13979</v>
      </c>
    </row>
    <row r="16042" spans="1:2" x14ac:dyDescent="0.2">
      <c r="A16042" s="77">
        <v>940475</v>
      </c>
      <c r="B16042" s="76" t="s">
        <v>13980</v>
      </c>
    </row>
    <row r="16043" spans="1:2" x14ac:dyDescent="0.2">
      <c r="A16043" s="77">
        <v>940476</v>
      </c>
      <c r="B16043" s="76" t="s">
        <v>13981</v>
      </c>
    </row>
    <row r="16044" spans="1:2" x14ac:dyDescent="0.2">
      <c r="A16044" s="77">
        <v>940485</v>
      </c>
      <c r="B16044" s="76" t="s">
        <v>12086</v>
      </c>
    </row>
    <row r="16045" spans="1:2" x14ac:dyDescent="0.2">
      <c r="A16045" s="77">
        <v>940490</v>
      </c>
      <c r="B16045" s="76" t="s">
        <v>12087</v>
      </c>
    </row>
    <row r="16046" spans="1:2" x14ac:dyDescent="0.2">
      <c r="A16046" s="77">
        <v>940500</v>
      </c>
      <c r="B16046" s="76" t="s">
        <v>11</v>
      </c>
    </row>
    <row r="16047" spans="1:2" x14ac:dyDescent="0.2">
      <c r="A16047" s="77">
        <v>940510</v>
      </c>
      <c r="B16047" s="76" t="s">
        <v>12088</v>
      </c>
    </row>
    <row r="16048" spans="1:2" x14ac:dyDescent="0.2">
      <c r="A16048" s="77">
        <v>940525</v>
      </c>
      <c r="B16048" s="76" t="s">
        <v>12089</v>
      </c>
    </row>
    <row r="16049" spans="1:2" x14ac:dyDescent="0.2">
      <c r="A16049" s="77">
        <v>940550</v>
      </c>
      <c r="B16049" s="76" t="s">
        <v>12090</v>
      </c>
    </row>
    <row r="16050" spans="1:2" x14ac:dyDescent="0.2">
      <c r="A16050" s="77">
        <v>940570</v>
      </c>
      <c r="B16050" s="76" t="s">
        <v>12091</v>
      </c>
    </row>
    <row r="16051" spans="1:2" x14ac:dyDescent="0.2">
      <c r="A16051" s="77">
        <v>940581</v>
      </c>
      <c r="B16051" s="76" t="s">
        <v>11918</v>
      </c>
    </row>
    <row r="16052" spans="1:2" x14ac:dyDescent="0.2">
      <c r="A16052" s="77">
        <v>940582</v>
      </c>
      <c r="B16052" s="76" t="s">
        <v>12092</v>
      </c>
    </row>
    <row r="16053" spans="1:2" x14ac:dyDescent="0.2">
      <c r="A16053" s="77">
        <v>940591</v>
      </c>
      <c r="B16053" s="76" t="s">
        <v>11918</v>
      </c>
    </row>
    <row r="16054" spans="1:2" x14ac:dyDescent="0.2">
      <c r="A16054" s="77">
        <v>940592</v>
      </c>
      <c r="B16054" s="76" t="s">
        <v>12093</v>
      </c>
    </row>
    <row r="16055" spans="1:2" x14ac:dyDescent="0.2">
      <c r="A16055" s="77">
        <v>940600</v>
      </c>
      <c r="B16055" s="76" t="s">
        <v>12094</v>
      </c>
    </row>
    <row r="16056" spans="1:2" x14ac:dyDescent="0.2">
      <c r="A16056" s="77">
        <v>940625</v>
      </c>
      <c r="B16056" s="76" t="s">
        <v>13982</v>
      </c>
    </row>
    <row r="16057" spans="1:2" x14ac:dyDescent="0.2">
      <c r="A16057" s="77">
        <v>940656</v>
      </c>
      <c r="B16057" s="76" t="s">
        <v>12096</v>
      </c>
    </row>
    <row r="16058" spans="1:2" x14ac:dyDescent="0.2">
      <c r="A16058" s="77">
        <v>940657</v>
      </c>
      <c r="B16058" s="76" t="s">
        <v>13983</v>
      </c>
    </row>
    <row r="16059" spans="1:2" x14ac:dyDescent="0.2">
      <c r="A16059" s="77">
        <v>940685</v>
      </c>
      <c r="B16059" s="76" t="s">
        <v>13984</v>
      </c>
    </row>
    <row r="16060" spans="1:2" x14ac:dyDescent="0.2">
      <c r="A16060" s="77">
        <v>940695</v>
      </c>
      <c r="B16060" s="76" t="s">
        <v>12099</v>
      </c>
    </row>
    <row r="16061" spans="1:2" x14ac:dyDescent="0.2">
      <c r="A16061" s="77">
        <v>940700</v>
      </c>
      <c r="B16061" s="76" t="s">
        <v>13985</v>
      </c>
    </row>
    <row r="16062" spans="1:2" x14ac:dyDescent="0.2">
      <c r="A16062" s="77">
        <v>940702</v>
      </c>
      <c r="B16062" s="76" t="s">
        <v>13986</v>
      </c>
    </row>
    <row r="16063" spans="1:2" x14ac:dyDescent="0.2">
      <c r="A16063" s="77">
        <v>940714</v>
      </c>
      <c r="B16063" s="76" t="s">
        <v>12102</v>
      </c>
    </row>
    <row r="16064" spans="1:2" x14ac:dyDescent="0.2">
      <c r="A16064" s="77">
        <v>940750</v>
      </c>
      <c r="B16064" s="76" t="s">
        <v>8286</v>
      </c>
    </row>
    <row r="16065" spans="1:2" x14ac:dyDescent="0.2">
      <c r="A16065" s="77">
        <v>940755</v>
      </c>
      <c r="B16065" s="76" t="s">
        <v>13987</v>
      </c>
    </row>
    <row r="16066" spans="1:2" x14ac:dyDescent="0.2">
      <c r="A16066" s="77">
        <v>940825</v>
      </c>
      <c r="B16066" s="76" t="s">
        <v>12104</v>
      </c>
    </row>
    <row r="16067" spans="1:2" x14ac:dyDescent="0.2">
      <c r="A16067" s="77">
        <v>940830</v>
      </c>
      <c r="B16067" s="76" t="s">
        <v>12105</v>
      </c>
    </row>
    <row r="16068" spans="1:2" x14ac:dyDescent="0.2">
      <c r="A16068" s="77">
        <v>940880</v>
      </c>
      <c r="B16068" s="76" t="s">
        <v>13988</v>
      </c>
    </row>
    <row r="16069" spans="1:2" x14ac:dyDescent="0.2">
      <c r="A16069" s="77">
        <v>940890</v>
      </c>
      <c r="B16069" s="76" t="s">
        <v>13989</v>
      </c>
    </row>
    <row r="16070" spans="1:2" x14ac:dyDescent="0.2">
      <c r="A16070" s="77">
        <v>940925</v>
      </c>
      <c r="B16070" s="76" t="s">
        <v>13990</v>
      </c>
    </row>
    <row r="16071" spans="1:2" x14ac:dyDescent="0.2">
      <c r="A16071" s="77">
        <v>940975</v>
      </c>
      <c r="B16071" s="76" t="s">
        <v>12108</v>
      </c>
    </row>
    <row r="16072" spans="1:2" x14ac:dyDescent="0.2">
      <c r="A16072" s="77">
        <v>940990</v>
      </c>
      <c r="B16072" s="76" t="s">
        <v>13991</v>
      </c>
    </row>
    <row r="16073" spans="1:2" x14ac:dyDescent="0.2">
      <c r="A16073" s="77">
        <v>941025</v>
      </c>
      <c r="B16073" s="76" t="s">
        <v>13992</v>
      </c>
    </row>
    <row r="16074" spans="1:2" x14ac:dyDescent="0.2">
      <c r="A16074" s="77">
        <v>941055</v>
      </c>
      <c r="B16074" s="76" t="s">
        <v>12111</v>
      </c>
    </row>
    <row r="16075" spans="1:2" x14ac:dyDescent="0.2">
      <c r="A16075" s="77">
        <v>941065</v>
      </c>
      <c r="B16075" s="76" t="s">
        <v>12112</v>
      </c>
    </row>
    <row r="16076" spans="1:2" x14ac:dyDescent="0.2">
      <c r="A16076" s="77">
        <v>941075</v>
      </c>
      <c r="B16076" s="76" t="s">
        <v>12113</v>
      </c>
    </row>
    <row r="16077" spans="1:2" x14ac:dyDescent="0.2">
      <c r="A16077" s="77">
        <v>941080</v>
      </c>
      <c r="B16077" s="76" t="s">
        <v>13993</v>
      </c>
    </row>
    <row r="16078" spans="1:2" x14ac:dyDescent="0.2">
      <c r="A16078" s="77">
        <v>941125</v>
      </c>
      <c r="B16078" s="76" t="s">
        <v>13994</v>
      </c>
    </row>
    <row r="16079" spans="1:2" x14ac:dyDescent="0.2">
      <c r="A16079" s="77">
        <v>941150</v>
      </c>
      <c r="B16079" s="76" t="s">
        <v>12121</v>
      </c>
    </row>
    <row r="16080" spans="1:2" x14ac:dyDescent="0.2">
      <c r="A16080" s="77">
        <v>941160</v>
      </c>
      <c r="B16080" s="76" t="s">
        <v>13995</v>
      </c>
    </row>
    <row r="16081" spans="1:2" x14ac:dyDescent="0.2">
      <c r="A16081" s="77">
        <v>941175</v>
      </c>
      <c r="B16081" s="76" t="s">
        <v>12123</v>
      </c>
    </row>
    <row r="16082" spans="1:2" x14ac:dyDescent="0.2">
      <c r="A16082" s="77">
        <v>941225</v>
      </c>
      <c r="B16082" s="76" t="s">
        <v>12124</v>
      </c>
    </row>
    <row r="16083" spans="1:2" x14ac:dyDescent="0.2">
      <c r="A16083" s="77">
        <v>941250</v>
      </c>
      <c r="B16083" s="76" t="s">
        <v>8752</v>
      </c>
    </row>
    <row r="16084" spans="1:2" x14ac:dyDescent="0.2">
      <c r="A16084" s="77">
        <v>941375</v>
      </c>
      <c r="B16084" s="76" t="s">
        <v>12125</v>
      </c>
    </row>
    <row r="16085" spans="1:2" x14ac:dyDescent="0.2">
      <c r="A16085" s="77">
        <v>941450</v>
      </c>
      <c r="B16085" s="76" t="s">
        <v>12126</v>
      </c>
    </row>
    <row r="16086" spans="1:2" x14ac:dyDescent="0.2">
      <c r="A16086" s="77">
        <v>941510</v>
      </c>
      <c r="B16086" s="76" t="s">
        <v>12127</v>
      </c>
    </row>
    <row r="16087" spans="1:2" x14ac:dyDescent="0.2">
      <c r="A16087" s="77">
        <v>941520</v>
      </c>
      <c r="B16087" s="76" t="s">
        <v>12128</v>
      </c>
    </row>
    <row r="16088" spans="1:2" x14ac:dyDescent="0.2">
      <c r="A16088" s="77">
        <v>941552</v>
      </c>
      <c r="B16088" s="76" t="s">
        <v>13996</v>
      </c>
    </row>
    <row r="16089" spans="1:2" x14ac:dyDescent="0.2">
      <c r="A16089" s="77">
        <v>941580</v>
      </c>
      <c r="B16089" s="76" t="s">
        <v>13997</v>
      </c>
    </row>
    <row r="16090" spans="1:2" x14ac:dyDescent="0.2">
      <c r="A16090" s="77">
        <v>941600</v>
      </c>
      <c r="B16090" s="76" t="s">
        <v>12131</v>
      </c>
    </row>
    <row r="16091" spans="1:2" x14ac:dyDescent="0.2">
      <c r="A16091" s="77">
        <v>941655</v>
      </c>
      <c r="B16091" s="76" t="s">
        <v>12132</v>
      </c>
    </row>
    <row r="16092" spans="1:2" x14ac:dyDescent="0.2">
      <c r="A16092" s="77">
        <v>941665</v>
      </c>
      <c r="B16092" s="76" t="s">
        <v>12133</v>
      </c>
    </row>
    <row r="16093" spans="1:2" x14ac:dyDescent="0.2">
      <c r="A16093" s="77">
        <v>941675</v>
      </c>
      <c r="B16093" s="76" t="s">
        <v>12134</v>
      </c>
    </row>
    <row r="16094" spans="1:2" x14ac:dyDescent="0.2">
      <c r="A16094" s="77">
        <v>941685</v>
      </c>
      <c r="B16094" s="76" t="s">
        <v>12135</v>
      </c>
    </row>
    <row r="16095" spans="1:2" x14ac:dyDescent="0.2">
      <c r="A16095" s="77">
        <v>941695</v>
      </c>
      <c r="B16095" s="76" t="s">
        <v>12136</v>
      </c>
    </row>
    <row r="16096" spans="1:2" x14ac:dyDescent="0.2">
      <c r="A16096" s="77">
        <v>941710</v>
      </c>
      <c r="B16096" s="76" t="s">
        <v>12137</v>
      </c>
    </row>
    <row r="16097" spans="1:2" x14ac:dyDescent="0.2">
      <c r="A16097" s="77">
        <v>941720</v>
      </c>
      <c r="B16097" s="76" t="s">
        <v>12138</v>
      </c>
    </row>
    <row r="16098" spans="1:2" x14ac:dyDescent="0.2">
      <c r="A16098" s="77">
        <v>941730</v>
      </c>
      <c r="B16098" s="76" t="s">
        <v>12139</v>
      </c>
    </row>
    <row r="16099" spans="1:2" x14ac:dyDescent="0.2">
      <c r="A16099" s="77">
        <v>941731</v>
      </c>
      <c r="B16099" s="76" t="s">
        <v>12140</v>
      </c>
    </row>
    <row r="16100" spans="1:2" x14ac:dyDescent="0.2">
      <c r="A16100" s="77">
        <v>941740</v>
      </c>
      <c r="B16100" s="76" t="s">
        <v>13998</v>
      </c>
    </row>
    <row r="16101" spans="1:2" x14ac:dyDescent="0.2">
      <c r="A16101" s="77">
        <v>941790</v>
      </c>
      <c r="B16101" s="76" t="s">
        <v>12142</v>
      </c>
    </row>
    <row r="16102" spans="1:2" x14ac:dyDescent="0.2">
      <c r="A16102" s="77">
        <v>941808</v>
      </c>
      <c r="B16102" s="76" t="s">
        <v>13999</v>
      </c>
    </row>
    <row r="16103" spans="1:2" x14ac:dyDescent="0.2">
      <c r="A16103" s="77">
        <v>941825</v>
      </c>
      <c r="B16103" s="76" t="s">
        <v>12144</v>
      </c>
    </row>
    <row r="16104" spans="1:2" x14ac:dyDescent="0.2">
      <c r="A16104" s="77">
        <v>941875</v>
      </c>
      <c r="B16104" s="76" t="s">
        <v>12145</v>
      </c>
    </row>
    <row r="16105" spans="1:2" x14ac:dyDescent="0.2">
      <c r="A16105" s="77">
        <v>941880</v>
      </c>
      <c r="B16105" s="76" t="s">
        <v>7737</v>
      </c>
    </row>
    <row r="16106" spans="1:2" x14ac:dyDescent="0.2">
      <c r="A16106" s="77">
        <v>941890</v>
      </c>
      <c r="B16106" s="76" t="s">
        <v>14000</v>
      </c>
    </row>
    <row r="16107" spans="1:2" x14ac:dyDescent="0.2">
      <c r="A16107" s="77">
        <v>941951</v>
      </c>
      <c r="B16107" s="76" t="s">
        <v>14001</v>
      </c>
    </row>
    <row r="16108" spans="1:2" x14ac:dyDescent="0.2">
      <c r="A16108" s="77">
        <v>941975</v>
      </c>
      <c r="B16108" s="76" t="s">
        <v>14002</v>
      </c>
    </row>
    <row r="16109" spans="1:2" x14ac:dyDescent="0.2">
      <c r="A16109" s="77">
        <v>941990</v>
      </c>
      <c r="B16109" s="76" t="s">
        <v>8305</v>
      </c>
    </row>
    <row r="16110" spans="1:2" x14ac:dyDescent="0.2">
      <c r="A16110" s="77">
        <v>942010</v>
      </c>
      <c r="B16110" s="76" t="s">
        <v>12150</v>
      </c>
    </row>
    <row r="16111" spans="1:2" x14ac:dyDescent="0.2">
      <c r="A16111" s="77">
        <v>942025</v>
      </c>
      <c r="B16111" s="76" t="s">
        <v>12151</v>
      </c>
    </row>
    <row r="16112" spans="1:2" x14ac:dyDescent="0.2">
      <c r="A16112" s="77">
        <v>942060</v>
      </c>
      <c r="B16112" s="76" t="s">
        <v>12152</v>
      </c>
    </row>
    <row r="16113" spans="1:2" x14ac:dyDescent="0.2">
      <c r="A16113" s="77">
        <v>942061</v>
      </c>
      <c r="B16113" s="76" t="s">
        <v>12153</v>
      </c>
    </row>
    <row r="16114" spans="1:2" x14ac:dyDescent="0.2">
      <c r="A16114" s="77">
        <v>942100</v>
      </c>
      <c r="B16114" s="76" t="s">
        <v>14003</v>
      </c>
    </row>
    <row r="16115" spans="1:2" x14ac:dyDescent="0.2">
      <c r="A16115" s="77">
        <v>942120</v>
      </c>
      <c r="B16115" s="76" t="s">
        <v>14004</v>
      </c>
    </row>
    <row r="16116" spans="1:2" x14ac:dyDescent="0.2">
      <c r="A16116" s="77">
        <v>942170</v>
      </c>
      <c r="B16116" s="76" t="s">
        <v>12156</v>
      </c>
    </row>
    <row r="16117" spans="1:2" x14ac:dyDescent="0.2">
      <c r="A16117" s="77">
        <v>942180</v>
      </c>
      <c r="B16117" s="76" t="s">
        <v>5605</v>
      </c>
    </row>
    <row r="16118" spans="1:2" x14ac:dyDescent="0.2">
      <c r="A16118" s="77">
        <v>942185</v>
      </c>
      <c r="B16118" s="76" t="s">
        <v>12157</v>
      </c>
    </row>
    <row r="16119" spans="1:2" x14ac:dyDescent="0.2">
      <c r="A16119" s="77">
        <v>942201</v>
      </c>
      <c r="B16119" s="76" t="s">
        <v>12158</v>
      </c>
    </row>
    <row r="16120" spans="1:2" x14ac:dyDescent="0.2">
      <c r="A16120" s="77">
        <v>942209</v>
      </c>
      <c r="B16120" s="76" t="s">
        <v>14005</v>
      </c>
    </row>
    <row r="16121" spans="1:2" x14ac:dyDescent="0.2">
      <c r="A16121" s="77">
        <v>942210</v>
      </c>
      <c r="B16121" s="76" t="s">
        <v>14006</v>
      </c>
    </row>
    <row r="16122" spans="1:2" x14ac:dyDescent="0.2">
      <c r="A16122" s="77">
        <v>942211</v>
      </c>
      <c r="B16122" s="76" t="s">
        <v>14007</v>
      </c>
    </row>
    <row r="16123" spans="1:2" x14ac:dyDescent="0.2">
      <c r="A16123" s="77">
        <v>942233</v>
      </c>
      <c r="B16123" s="76" t="s">
        <v>12160</v>
      </c>
    </row>
    <row r="16124" spans="1:2" x14ac:dyDescent="0.2">
      <c r="A16124" s="77">
        <v>942234</v>
      </c>
      <c r="B16124" s="76" t="s">
        <v>12161</v>
      </c>
    </row>
    <row r="16125" spans="1:2" x14ac:dyDescent="0.2">
      <c r="A16125" s="77">
        <v>942235</v>
      </c>
      <c r="B16125" s="76" t="s">
        <v>12162</v>
      </c>
    </row>
    <row r="16126" spans="1:2" x14ac:dyDescent="0.2">
      <c r="A16126" s="77">
        <v>942236</v>
      </c>
      <c r="B16126" s="76" t="s">
        <v>14008</v>
      </c>
    </row>
    <row r="16127" spans="1:2" x14ac:dyDescent="0.2">
      <c r="A16127" s="77">
        <v>942250</v>
      </c>
      <c r="B16127" s="76" t="s">
        <v>12164</v>
      </c>
    </row>
    <row r="16128" spans="1:2" x14ac:dyDescent="0.2">
      <c r="A16128" s="77">
        <v>942260</v>
      </c>
      <c r="B16128" s="76" t="s">
        <v>12165</v>
      </c>
    </row>
    <row r="16129" spans="1:2" x14ac:dyDescent="0.2">
      <c r="A16129" s="77">
        <v>942270</v>
      </c>
      <c r="B16129" s="76" t="s">
        <v>12166</v>
      </c>
    </row>
    <row r="16130" spans="1:2" x14ac:dyDescent="0.2">
      <c r="A16130" s="77">
        <v>942301</v>
      </c>
      <c r="B16130" s="76" t="s">
        <v>14009</v>
      </c>
    </row>
    <row r="16131" spans="1:2" x14ac:dyDescent="0.2">
      <c r="A16131" s="77">
        <v>942340</v>
      </c>
      <c r="B16131" s="76" t="s">
        <v>12105</v>
      </c>
    </row>
    <row r="16132" spans="1:2" x14ac:dyDescent="0.2">
      <c r="A16132" s="77">
        <v>942360</v>
      </c>
      <c r="B16132" s="76" t="s">
        <v>12168</v>
      </c>
    </row>
    <row r="16133" spans="1:2" x14ac:dyDescent="0.2">
      <c r="A16133" s="77">
        <v>942370</v>
      </c>
      <c r="B16133" s="76" t="s">
        <v>12169</v>
      </c>
    </row>
    <row r="16134" spans="1:2" x14ac:dyDescent="0.2">
      <c r="A16134" s="77">
        <v>942390</v>
      </c>
      <c r="B16134" s="76" t="s">
        <v>12240</v>
      </c>
    </row>
    <row r="16135" spans="1:2" x14ac:dyDescent="0.2">
      <c r="A16135" s="77">
        <v>942410</v>
      </c>
      <c r="B16135" s="76" t="s">
        <v>12170</v>
      </c>
    </row>
    <row r="16136" spans="1:2" x14ac:dyDescent="0.2">
      <c r="A16136" s="77">
        <v>942455</v>
      </c>
      <c r="B16136" s="76" t="s">
        <v>12172</v>
      </c>
    </row>
    <row r="16137" spans="1:2" x14ac:dyDescent="0.2">
      <c r="A16137" s="77">
        <v>942456</v>
      </c>
      <c r="B16137" s="76" t="s">
        <v>12172</v>
      </c>
    </row>
    <row r="16138" spans="1:2" x14ac:dyDescent="0.2">
      <c r="A16138" s="77">
        <v>942457</v>
      </c>
      <c r="B16138" s="76" t="s">
        <v>12172</v>
      </c>
    </row>
    <row r="16139" spans="1:2" x14ac:dyDescent="0.2">
      <c r="A16139" s="77">
        <v>942458</v>
      </c>
      <c r="B16139" s="76" t="s">
        <v>12172</v>
      </c>
    </row>
    <row r="16140" spans="1:2" x14ac:dyDescent="0.2">
      <c r="A16140" s="77">
        <v>942459</v>
      </c>
      <c r="B16140" s="76" t="s">
        <v>12172</v>
      </c>
    </row>
    <row r="16141" spans="1:2" x14ac:dyDescent="0.2">
      <c r="A16141" s="77">
        <v>942460</v>
      </c>
      <c r="B16141" s="76" t="s">
        <v>12172</v>
      </c>
    </row>
    <row r="16142" spans="1:2" x14ac:dyDescent="0.2">
      <c r="A16142" s="77">
        <v>942461</v>
      </c>
      <c r="B16142" s="76" t="s">
        <v>12173</v>
      </c>
    </row>
    <row r="16143" spans="1:2" x14ac:dyDescent="0.2">
      <c r="A16143" s="77">
        <v>942511</v>
      </c>
      <c r="B16143" s="76" t="s">
        <v>14010</v>
      </c>
    </row>
    <row r="16144" spans="1:2" x14ac:dyDescent="0.2">
      <c r="A16144" s="77">
        <v>942550</v>
      </c>
      <c r="B16144" s="76" t="s">
        <v>12178</v>
      </c>
    </row>
    <row r="16145" spans="1:2" x14ac:dyDescent="0.2">
      <c r="A16145" s="77">
        <v>942555</v>
      </c>
      <c r="B16145" s="76" t="s">
        <v>14011</v>
      </c>
    </row>
    <row r="16146" spans="1:2" x14ac:dyDescent="0.2">
      <c r="A16146" s="77">
        <v>942570</v>
      </c>
      <c r="B16146" s="76" t="s">
        <v>12180</v>
      </c>
    </row>
    <row r="16147" spans="1:2" x14ac:dyDescent="0.2">
      <c r="A16147" s="77">
        <v>942610</v>
      </c>
      <c r="B16147" s="76" t="s">
        <v>12181</v>
      </c>
    </row>
    <row r="16148" spans="1:2" x14ac:dyDescent="0.2">
      <c r="A16148" s="77">
        <v>942625</v>
      </c>
      <c r="B16148" s="76" t="s">
        <v>12127</v>
      </c>
    </row>
    <row r="16149" spans="1:2" x14ac:dyDescent="0.2">
      <c r="A16149" s="77">
        <v>942630</v>
      </c>
      <c r="B16149" s="76" t="s">
        <v>14012</v>
      </c>
    </row>
    <row r="16150" spans="1:2" x14ac:dyDescent="0.2">
      <c r="A16150" s="77">
        <v>942710</v>
      </c>
      <c r="B16150" s="76" t="s">
        <v>12183</v>
      </c>
    </row>
    <row r="16151" spans="1:2" x14ac:dyDescent="0.2">
      <c r="A16151" s="77">
        <v>942820</v>
      </c>
      <c r="B16151" s="76" t="s">
        <v>12091</v>
      </c>
    </row>
    <row r="16152" spans="1:2" x14ac:dyDescent="0.2">
      <c r="A16152" s="77">
        <v>942830</v>
      </c>
      <c r="B16152" s="76" t="s">
        <v>12240</v>
      </c>
    </row>
    <row r="16153" spans="1:2" x14ac:dyDescent="0.2">
      <c r="A16153" s="77">
        <v>942910</v>
      </c>
      <c r="B16153" s="76" t="s">
        <v>12184</v>
      </c>
    </row>
    <row r="16154" spans="1:2" x14ac:dyDescent="0.2">
      <c r="A16154" s="77">
        <v>942920</v>
      </c>
      <c r="B16154" s="76" t="s">
        <v>12185</v>
      </c>
    </row>
    <row r="16155" spans="1:2" x14ac:dyDescent="0.2">
      <c r="A16155" s="77">
        <v>942930</v>
      </c>
      <c r="B16155" s="76" t="s">
        <v>14013</v>
      </c>
    </row>
    <row r="16156" spans="1:2" x14ac:dyDescent="0.2">
      <c r="A16156" s="77">
        <v>942940</v>
      </c>
      <c r="B16156" s="76" t="s">
        <v>12187</v>
      </c>
    </row>
    <row r="16157" spans="1:2" x14ac:dyDescent="0.2">
      <c r="A16157" s="77">
        <v>943010</v>
      </c>
      <c r="B16157" s="76" t="s">
        <v>12188</v>
      </c>
    </row>
    <row r="16158" spans="1:2" x14ac:dyDescent="0.2">
      <c r="A16158" s="77">
        <v>943020</v>
      </c>
      <c r="B16158" s="76" t="s">
        <v>12240</v>
      </c>
    </row>
    <row r="16159" spans="1:2" x14ac:dyDescent="0.2">
      <c r="A16159" s="77">
        <v>943025</v>
      </c>
      <c r="B16159" s="76" t="s">
        <v>12240</v>
      </c>
    </row>
    <row r="16160" spans="1:2" x14ac:dyDescent="0.2">
      <c r="A16160" s="77">
        <v>943040</v>
      </c>
      <c r="B16160" s="76" t="s">
        <v>12189</v>
      </c>
    </row>
    <row r="16161" spans="1:2" x14ac:dyDescent="0.2">
      <c r="A16161" s="77">
        <v>943110</v>
      </c>
      <c r="B16161" s="76" t="s">
        <v>14014</v>
      </c>
    </row>
    <row r="16162" spans="1:2" x14ac:dyDescent="0.2">
      <c r="A16162" s="77">
        <v>943120</v>
      </c>
      <c r="B16162" s="76" t="s">
        <v>12240</v>
      </c>
    </row>
    <row r="16163" spans="1:2" x14ac:dyDescent="0.2">
      <c r="A16163" s="77">
        <v>943125</v>
      </c>
      <c r="B16163" s="76" t="s">
        <v>14015</v>
      </c>
    </row>
    <row r="16164" spans="1:2" x14ac:dyDescent="0.2">
      <c r="A16164" s="77">
        <v>943140</v>
      </c>
      <c r="B16164" s="76" t="s">
        <v>14016</v>
      </c>
    </row>
    <row r="16165" spans="1:2" x14ac:dyDescent="0.2">
      <c r="A16165" s="77">
        <v>943225</v>
      </c>
      <c r="B16165" s="76" t="s">
        <v>14017</v>
      </c>
    </row>
    <row r="16166" spans="1:2" x14ac:dyDescent="0.2">
      <c r="A16166" s="77">
        <v>943250</v>
      </c>
      <c r="B16166" s="76" t="s">
        <v>14018</v>
      </c>
    </row>
    <row r="16167" spans="1:2" x14ac:dyDescent="0.2">
      <c r="A16167" s="77">
        <v>943255</v>
      </c>
      <c r="B16167" s="76" t="s">
        <v>12195</v>
      </c>
    </row>
    <row r="16168" spans="1:2" x14ac:dyDescent="0.2">
      <c r="A16168" s="77">
        <v>943260</v>
      </c>
      <c r="B16168" s="76" t="s">
        <v>12196</v>
      </c>
    </row>
    <row r="16169" spans="1:2" x14ac:dyDescent="0.2">
      <c r="A16169" s="77">
        <v>943270</v>
      </c>
      <c r="B16169" s="76" t="s">
        <v>14019</v>
      </c>
    </row>
    <row r="16170" spans="1:2" x14ac:dyDescent="0.2">
      <c r="A16170" s="77">
        <v>943325</v>
      </c>
      <c r="B16170" s="76" t="s">
        <v>14020</v>
      </c>
    </row>
    <row r="16171" spans="1:2" x14ac:dyDescent="0.2">
      <c r="A16171" s="77">
        <v>943360</v>
      </c>
      <c r="B16171" s="76" t="s">
        <v>12199</v>
      </c>
    </row>
    <row r="16172" spans="1:2" x14ac:dyDescent="0.2">
      <c r="A16172" s="77">
        <v>943370</v>
      </c>
      <c r="B16172" s="76" t="s">
        <v>12200</v>
      </c>
    </row>
    <row r="16173" spans="1:2" x14ac:dyDescent="0.2">
      <c r="A16173" s="77">
        <v>943380</v>
      </c>
      <c r="B16173" s="76" t="s">
        <v>12201</v>
      </c>
    </row>
    <row r="16174" spans="1:2" x14ac:dyDescent="0.2">
      <c r="A16174" s="77">
        <v>943381</v>
      </c>
      <c r="B16174" s="76" t="s">
        <v>12201</v>
      </c>
    </row>
    <row r="16175" spans="1:2" x14ac:dyDescent="0.2">
      <c r="A16175" s="77">
        <v>943425</v>
      </c>
      <c r="B16175" s="76" t="s">
        <v>12240</v>
      </c>
    </row>
    <row r="16176" spans="1:2" x14ac:dyDescent="0.2">
      <c r="A16176" s="77">
        <v>943430</v>
      </c>
      <c r="B16176" s="76" t="s">
        <v>12202</v>
      </c>
    </row>
    <row r="16177" spans="1:2" x14ac:dyDescent="0.2">
      <c r="A16177" s="77">
        <v>943510</v>
      </c>
      <c r="B16177" s="76" t="s">
        <v>14021</v>
      </c>
    </row>
    <row r="16178" spans="1:2" x14ac:dyDescent="0.2">
      <c r="A16178" s="77">
        <v>943520</v>
      </c>
      <c r="B16178" s="76" t="s">
        <v>12240</v>
      </c>
    </row>
    <row r="16179" spans="1:2" x14ac:dyDescent="0.2">
      <c r="A16179" s="77">
        <v>943600</v>
      </c>
      <c r="B16179" s="76" t="s">
        <v>8077</v>
      </c>
    </row>
    <row r="16180" spans="1:2" x14ac:dyDescent="0.2">
      <c r="A16180" s="77">
        <v>943602</v>
      </c>
      <c r="B16180" s="76" t="s">
        <v>14022</v>
      </c>
    </row>
    <row r="16181" spans="1:2" x14ac:dyDescent="0.2">
      <c r="A16181" s="77">
        <v>943660</v>
      </c>
      <c r="B16181" s="76" t="s">
        <v>12240</v>
      </c>
    </row>
    <row r="16182" spans="1:2" x14ac:dyDescent="0.2">
      <c r="A16182" s="77">
        <v>943675</v>
      </c>
      <c r="B16182" s="76" t="s">
        <v>12206</v>
      </c>
    </row>
    <row r="16183" spans="1:2" x14ac:dyDescent="0.2">
      <c r="A16183" s="77">
        <v>943680</v>
      </c>
      <c r="B16183" s="76" t="s">
        <v>14023</v>
      </c>
    </row>
    <row r="16184" spans="1:2" x14ac:dyDescent="0.2">
      <c r="A16184" s="77">
        <v>943690</v>
      </c>
      <c r="B16184" s="76" t="s">
        <v>14024</v>
      </c>
    </row>
    <row r="16185" spans="1:2" x14ac:dyDescent="0.2">
      <c r="A16185" s="77">
        <v>943700</v>
      </c>
      <c r="B16185" s="76" t="s">
        <v>12209</v>
      </c>
    </row>
    <row r="16186" spans="1:2" x14ac:dyDescent="0.2">
      <c r="A16186" s="77">
        <v>943775</v>
      </c>
      <c r="B16186" s="76" t="s">
        <v>12210</v>
      </c>
    </row>
    <row r="16187" spans="1:2" x14ac:dyDescent="0.2">
      <c r="A16187" s="77">
        <v>943810</v>
      </c>
      <c r="B16187" s="76" t="s">
        <v>12211</v>
      </c>
    </row>
    <row r="16188" spans="1:2" x14ac:dyDescent="0.2">
      <c r="A16188" s="77">
        <v>943860</v>
      </c>
      <c r="B16188" s="76" t="s">
        <v>12212</v>
      </c>
    </row>
    <row r="16189" spans="1:2" x14ac:dyDescent="0.2">
      <c r="A16189" s="77">
        <v>943870</v>
      </c>
      <c r="B16189" s="76" t="s">
        <v>6597</v>
      </c>
    </row>
    <row r="16190" spans="1:2" x14ac:dyDescent="0.2">
      <c r="A16190" s="77">
        <v>943871</v>
      </c>
      <c r="B16190" s="76" t="s">
        <v>6597</v>
      </c>
    </row>
    <row r="16191" spans="1:2" x14ac:dyDescent="0.2">
      <c r="A16191" s="77">
        <v>943880</v>
      </c>
      <c r="B16191" s="76" t="s">
        <v>12214</v>
      </c>
    </row>
    <row r="16192" spans="1:2" x14ac:dyDescent="0.2">
      <c r="A16192" s="77">
        <v>943904</v>
      </c>
      <c r="B16192" s="76" t="s">
        <v>12215</v>
      </c>
    </row>
    <row r="16193" spans="1:2" x14ac:dyDescent="0.2">
      <c r="A16193" s="77">
        <v>943910</v>
      </c>
      <c r="B16193" s="76" t="s">
        <v>12216</v>
      </c>
    </row>
    <row r="16194" spans="1:2" x14ac:dyDescent="0.2">
      <c r="A16194" s="77">
        <v>943920</v>
      </c>
      <c r="B16194" s="76" t="s">
        <v>12217</v>
      </c>
    </row>
    <row r="16195" spans="1:2" x14ac:dyDescent="0.2">
      <c r="A16195" s="77">
        <v>943930</v>
      </c>
      <c r="B16195" s="76" t="s">
        <v>14025</v>
      </c>
    </row>
    <row r="16196" spans="1:2" x14ac:dyDescent="0.2">
      <c r="A16196" s="77">
        <v>944030</v>
      </c>
      <c r="B16196" s="76" t="s">
        <v>12240</v>
      </c>
    </row>
    <row r="16197" spans="1:2" x14ac:dyDescent="0.2">
      <c r="A16197" s="77">
        <v>944120</v>
      </c>
      <c r="B16197" s="76" t="s">
        <v>12220</v>
      </c>
    </row>
    <row r="16198" spans="1:2" x14ac:dyDescent="0.2">
      <c r="A16198" s="77">
        <v>944130</v>
      </c>
      <c r="B16198" s="76" t="s">
        <v>14026</v>
      </c>
    </row>
    <row r="16199" spans="1:2" x14ac:dyDescent="0.2">
      <c r="A16199" s="77">
        <v>944140</v>
      </c>
      <c r="B16199" s="76" t="s">
        <v>12222</v>
      </c>
    </row>
    <row r="16200" spans="1:2" x14ac:dyDescent="0.2">
      <c r="A16200" s="77">
        <v>944180</v>
      </c>
      <c r="B16200" s="76" t="s">
        <v>12223</v>
      </c>
    </row>
    <row r="16201" spans="1:2" x14ac:dyDescent="0.2">
      <c r="A16201" s="77">
        <v>944185</v>
      </c>
      <c r="B16201" s="76" t="s">
        <v>12224</v>
      </c>
    </row>
    <row r="16202" spans="1:2" x14ac:dyDescent="0.2">
      <c r="A16202" s="77">
        <v>944210</v>
      </c>
      <c r="B16202" s="76" t="s">
        <v>12225</v>
      </c>
    </row>
    <row r="16203" spans="1:2" x14ac:dyDescent="0.2">
      <c r="A16203" s="77">
        <v>944220</v>
      </c>
      <c r="B16203" s="76" t="s">
        <v>12226</v>
      </c>
    </row>
    <row r="16204" spans="1:2" x14ac:dyDescent="0.2">
      <c r="A16204" s="77">
        <v>944230</v>
      </c>
      <c r="B16204" s="76" t="s">
        <v>14027</v>
      </c>
    </row>
    <row r="16205" spans="1:2" x14ac:dyDescent="0.2">
      <c r="A16205" s="77">
        <v>944275</v>
      </c>
      <c r="B16205" s="76" t="s">
        <v>12228</v>
      </c>
    </row>
    <row r="16206" spans="1:2" x14ac:dyDescent="0.2">
      <c r="A16206" s="77">
        <v>944280</v>
      </c>
      <c r="B16206" s="76" t="s">
        <v>12229</v>
      </c>
    </row>
    <row r="16207" spans="1:2" x14ac:dyDescent="0.2">
      <c r="A16207" s="77">
        <v>944340</v>
      </c>
      <c r="B16207" s="76" t="s">
        <v>14028</v>
      </c>
    </row>
    <row r="16208" spans="1:2" x14ac:dyDescent="0.2">
      <c r="A16208" s="77">
        <v>944360</v>
      </c>
      <c r="B16208" s="76" t="s">
        <v>12231</v>
      </c>
    </row>
    <row r="16209" spans="1:2" x14ac:dyDescent="0.2">
      <c r="A16209" s="77">
        <v>944370</v>
      </c>
      <c r="B16209" s="76" t="s">
        <v>12240</v>
      </c>
    </row>
    <row r="16210" spans="1:2" x14ac:dyDescent="0.2">
      <c r="A16210" s="77">
        <v>944410</v>
      </c>
      <c r="B16210" s="76" t="s">
        <v>12233</v>
      </c>
    </row>
    <row r="16211" spans="1:2" x14ac:dyDescent="0.2">
      <c r="A16211" s="77">
        <v>944454</v>
      </c>
      <c r="B16211" s="76" t="s">
        <v>12234</v>
      </c>
    </row>
    <row r="16212" spans="1:2" x14ac:dyDescent="0.2">
      <c r="A16212" s="77">
        <v>944455</v>
      </c>
      <c r="B16212" s="76" t="s">
        <v>12234</v>
      </c>
    </row>
    <row r="16213" spans="1:2" x14ac:dyDescent="0.2">
      <c r="A16213" s="77">
        <v>944464</v>
      </c>
      <c r="B16213" s="76" t="s">
        <v>7670</v>
      </c>
    </row>
    <row r="16214" spans="1:2" x14ac:dyDescent="0.2">
      <c r="A16214" s="77">
        <v>944465</v>
      </c>
      <c r="B16214" s="76" t="s">
        <v>7670</v>
      </c>
    </row>
    <row r="16215" spans="1:2" x14ac:dyDescent="0.2">
      <c r="A16215" s="77">
        <v>944510</v>
      </c>
      <c r="B16215" s="76" t="s">
        <v>12235</v>
      </c>
    </row>
    <row r="16216" spans="1:2" x14ac:dyDescent="0.2">
      <c r="A16216" s="77">
        <v>944520</v>
      </c>
      <c r="B16216" s="76" t="s">
        <v>12236</v>
      </c>
    </row>
    <row r="16217" spans="1:2" x14ac:dyDescent="0.2">
      <c r="A16217" s="77">
        <v>944530</v>
      </c>
      <c r="B16217" s="76" t="s">
        <v>12237</v>
      </c>
    </row>
    <row r="16218" spans="1:2" x14ac:dyDescent="0.2">
      <c r="A16218" s="77">
        <v>944531</v>
      </c>
      <c r="B16218" s="76" t="s">
        <v>12237</v>
      </c>
    </row>
    <row r="16219" spans="1:2" x14ac:dyDescent="0.2">
      <c r="A16219" s="77">
        <v>944540</v>
      </c>
      <c r="B16219" s="76" t="s">
        <v>14029</v>
      </c>
    </row>
    <row r="16220" spans="1:2" x14ac:dyDescent="0.2">
      <c r="A16220" s="77">
        <v>944541</v>
      </c>
      <c r="B16220" s="76" t="s">
        <v>12239</v>
      </c>
    </row>
    <row r="16221" spans="1:2" x14ac:dyDescent="0.2">
      <c r="A16221" s="77">
        <v>944610</v>
      </c>
      <c r="B16221" s="76" t="s">
        <v>12240</v>
      </c>
    </row>
    <row r="16222" spans="1:2" x14ac:dyDescent="0.2">
      <c r="A16222" s="77">
        <v>944620</v>
      </c>
      <c r="B16222" s="76" t="s">
        <v>14030</v>
      </c>
    </row>
    <row r="16223" spans="1:2" x14ac:dyDescent="0.2">
      <c r="A16223" s="77">
        <v>944660</v>
      </c>
      <c r="B16223" s="76" t="s">
        <v>12240</v>
      </c>
    </row>
    <row r="16224" spans="1:2" x14ac:dyDescent="0.2">
      <c r="A16224" s="77">
        <v>944670</v>
      </c>
      <c r="B16224" s="76" t="s">
        <v>12241</v>
      </c>
    </row>
    <row r="16225" spans="1:2" x14ac:dyDescent="0.2">
      <c r="A16225" s="77">
        <v>944701</v>
      </c>
      <c r="B16225" s="76" t="s">
        <v>14031</v>
      </c>
    </row>
    <row r="16226" spans="1:2" x14ac:dyDescent="0.2">
      <c r="A16226" s="77">
        <v>944775</v>
      </c>
      <c r="B16226" s="76" t="s">
        <v>284</v>
      </c>
    </row>
    <row r="16227" spans="1:2" x14ac:dyDescent="0.2">
      <c r="A16227" s="77">
        <v>944780</v>
      </c>
      <c r="B16227" s="76" t="s">
        <v>12243</v>
      </c>
    </row>
    <row r="16228" spans="1:2" x14ac:dyDescent="0.2">
      <c r="A16228" s="77">
        <v>944790</v>
      </c>
      <c r="B16228" s="76" t="s">
        <v>14032</v>
      </c>
    </row>
    <row r="16229" spans="1:2" x14ac:dyDescent="0.2">
      <c r="A16229" s="77">
        <v>944800</v>
      </c>
      <c r="B16229" s="76" t="s">
        <v>12244</v>
      </c>
    </row>
    <row r="16230" spans="1:2" x14ac:dyDescent="0.2">
      <c r="A16230" s="77">
        <v>944870</v>
      </c>
      <c r="B16230" s="76" t="s">
        <v>12245</v>
      </c>
    </row>
    <row r="16231" spans="1:2" x14ac:dyDescent="0.2">
      <c r="A16231" s="77">
        <v>944880</v>
      </c>
      <c r="B16231" s="76" t="s">
        <v>14033</v>
      </c>
    </row>
    <row r="16232" spans="1:2" x14ac:dyDescent="0.2">
      <c r="A16232" s="77">
        <v>944881</v>
      </c>
      <c r="B16232" s="76" t="s">
        <v>14034</v>
      </c>
    </row>
    <row r="16233" spans="1:2" x14ac:dyDescent="0.2">
      <c r="A16233" s="77">
        <v>944930</v>
      </c>
      <c r="B16233" s="76" t="s">
        <v>12248</v>
      </c>
    </row>
    <row r="16234" spans="1:2" x14ac:dyDescent="0.2">
      <c r="A16234" s="77">
        <v>944975</v>
      </c>
      <c r="B16234" s="76" t="s">
        <v>12249</v>
      </c>
    </row>
    <row r="16235" spans="1:2" x14ac:dyDescent="0.2">
      <c r="A16235" s="77">
        <v>944980</v>
      </c>
      <c r="B16235" s="76" t="s">
        <v>12250</v>
      </c>
    </row>
    <row r="16236" spans="1:2" x14ac:dyDescent="0.2">
      <c r="A16236" s="77">
        <v>945000</v>
      </c>
      <c r="B16236" s="76" t="s">
        <v>14035</v>
      </c>
    </row>
    <row r="16237" spans="1:2" x14ac:dyDescent="0.2">
      <c r="A16237" s="77">
        <v>945030</v>
      </c>
      <c r="B16237" s="76" t="s">
        <v>14036</v>
      </c>
    </row>
    <row r="16238" spans="1:2" x14ac:dyDescent="0.2">
      <c r="A16238" s="77">
        <v>945040</v>
      </c>
      <c r="B16238" s="76" t="s">
        <v>12252</v>
      </c>
    </row>
    <row r="16239" spans="1:2" x14ac:dyDescent="0.2">
      <c r="A16239" s="77">
        <v>945050</v>
      </c>
      <c r="B16239" s="76" t="s">
        <v>12253</v>
      </c>
    </row>
    <row r="16240" spans="1:2" x14ac:dyDescent="0.2">
      <c r="A16240" s="77">
        <v>945060</v>
      </c>
      <c r="B16240" s="76" t="s">
        <v>12254</v>
      </c>
    </row>
    <row r="16241" spans="1:2" x14ac:dyDescent="0.2">
      <c r="A16241" s="77">
        <v>945125</v>
      </c>
      <c r="B16241" s="76" t="s">
        <v>12255</v>
      </c>
    </row>
    <row r="16242" spans="1:2" x14ac:dyDescent="0.2">
      <c r="A16242" s="77">
        <v>945140</v>
      </c>
      <c r="B16242" s="76" t="s">
        <v>14037</v>
      </c>
    </row>
    <row r="16243" spans="1:2" x14ac:dyDescent="0.2">
      <c r="A16243" s="77">
        <v>945160</v>
      </c>
      <c r="B16243" s="76" t="s">
        <v>12257</v>
      </c>
    </row>
    <row r="16244" spans="1:2" x14ac:dyDescent="0.2">
      <c r="A16244" s="77">
        <v>945161</v>
      </c>
      <c r="B16244" s="76" t="s">
        <v>14038</v>
      </c>
    </row>
    <row r="16245" spans="1:2" x14ac:dyDescent="0.2">
      <c r="A16245" s="77">
        <v>945170</v>
      </c>
      <c r="B16245" s="76" t="s">
        <v>12401</v>
      </c>
    </row>
    <row r="16246" spans="1:2" x14ac:dyDescent="0.2">
      <c r="A16246" s="77">
        <v>945200</v>
      </c>
      <c r="B16246" s="76" t="s">
        <v>12260</v>
      </c>
    </row>
    <row r="16247" spans="1:2" x14ac:dyDescent="0.2">
      <c r="A16247" s="77">
        <v>945210</v>
      </c>
      <c r="B16247" s="76" t="s">
        <v>14039</v>
      </c>
    </row>
    <row r="16248" spans="1:2" x14ac:dyDescent="0.2">
      <c r="A16248" s="77">
        <v>945250</v>
      </c>
      <c r="B16248" s="76" t="s">
        <v>12262</v>
      </c>
    </row>
    <row r="16249" spans="1:2" x14ac:dyDescent="0.2">
      <c r="A16249" s="77">
        <v>945251</v>
      </c>
      <c r="B16249" s="76" t="s">
        <v>12263</v>
      </c>
    </row>
    <row r="16250" spans="1:2" x14ac:dyDescent="0.2">
      <c r="A16250" s="77">
        <v>945275</v>
      </c>
      <c r="B16250" s="76" t="s">
        <v>12264</v>
      </c>
    </row>
    <row r="16251" spans="1:2" x14ac:dyDescent="0.2">
      <c r="A16251" s="77">
        <v>945280</v>
      </c>
      <c r="B16251" s="76" t="s">
        <v>12265</v>
      </c>
    </row>
    <row r="16252" spans="1:2" x14ac:dyDescent="0.2">
      <c r="A16252" s="77">
        <v>945300</v>
      </c>
      <c r="B16252" s="76" t="s">
        <v>12266</v>
      </c>
    </row>
    <row r="16253" spans="1:2" x14ac:dyDescent="0.2">
      <c r="A16253" s="77">
        <v>945325</v>
      </c>
      <c r="B16253" s="76" t="s">
        <v>12267</v>
      </c>
    </row>
    <row r="16254" spans="1:2" x14ac:dyDescent="0.2">
      <c r="A16254" s="77">
        <v>945360</v>
      </c>
      <c r="B16254" s="76" t="s">
        <v>14040</v>
      </c>
    </row>
    <row r="16255" spans="1:2" x14ac:dyDescent="0.2">
      <c r="A16255" s="77">
        <v>945381</v>
      </c>
      <c r="B16255" s="76" t="s">
        <v>12268</v>
      </c>
    </row>
    <row r="16256" spans="1:2" x14ac:dyDescent="0.2">
      <c r="A16256" s="77">
        <v>945410</v>
      </c>
      <c r="B16256" s="76" t="s">
        <v>14041</v>
      </c>
    </row>
    <row r="16257" spans="1:2" x14ac:dyDescent="0.2">
      <c r="A16257" s="77">
        <v>945455</v>
      </c>
      <c r="B16257" s="76" t="s">
        <v>12270</v>
      </c>
    </row>
    <row r="16258" spans="1:2" x14ac:dyDescent="0.2">
      <c r="A16258" s="77">
        <v>945460</v>
      </c>
      <c r="B16258" s="76" t="s">
        <v>12271</v>
      </c>
    </row>
    <row r="16259" spans="1:2" x14ac:dyDescent="0.2">
      <c r="A16259" s="77">
        <v>945470</v>
      </c>
      <c r="B16259" s="76" t="s">
        <v>14042</v>
      </c>
    </row>
    <row r="16260" spans="1:2" x14ac:dyDescent="0.2">
      <c r="A16260" s="77">
        <v>945480</v>
      </c>
      <c r="B16260" s="76" t="s">
        <v>12273</v>
      </c>
    </row>
    <row r="16261" spans="1:2" x14ac:dyDescent="0.2">
      <c r="A16261" s="77">
        <v>945560</v>
      </c>
      <c r="B16261" s="76" t="s">
        <v>12274</v>
      </c>
    </row>
    <row r="16262" spans="1:2" x14ac:dyDescent="0.2">
      <c r="A16262" s="77">
        <v>945570</v>
      </c>
      <c r="B16262" s="76" t="s">
        <v>12275</v>
      </c>
    </row>
    <row r="16263" spans="1:2" x14ac:dyDescent="0.2">
      <c r="A16263" s="77">
        <v>945580</v>
      </c>
      <c r="B16263" s="76" t="s">
        <v>14043</v>
      </c>
    </row>
    <row r="16264" spans="1:2" x14ac:dyDescent="0.2">
      <c r="A16264" s="77">
        <v>945610</v>
      </c>
      <c r="B16264" s="76" t="s">
        <v>12275</v>
      </c>
    </row>
    <row r="16265" spans="1:2" x14ac:dyDescent="0.2">
      <c r="A16265" s="77">
        <v>945620</v>
      </c>
      <c r="B16265" s="76" t="s">
        <v>14044</v>
      </c>
    </row>
    <row r="16266" spans="1:2" x14ac:dyDescent="0.2">
      <c r="A16266" s="77">
        <v>945650</v>
      </c>
      <c r="B16266" s="76" t="s">
        <v>12023</v>
      </c>
    </row>
    <row r="16267" spans="1:2" x14ac:dyDescent="0.2">
      <c r="A16267" s="77">
        <v>945701</v>
      </c>
      <c r="B16267" s="76" t="s">
        <v>14045</v>
      </c>
    </row>
    <row r="16268" spans="1:2" x14ac:dyDescent="0.2">
      <c r="A16268" s="77">
        <v>945706</v>
      </c>
      <c r="B16268" s="76" t="s">
        <v>12278</v>
      </c>
    </row>
    <row r="16269" spans="1:2" x14ac:dyDescent="0.2">
      <c r="A16269" s="77">
        <v>945707</v>
      </c>
      <c r="B16269" s="76" t="s">
        <v>12279</v>
      </c>
    </row>
    <row r="16270" spans="1:2" x14ac:dyDescent="0.2">
      <c r="A16270" s="77">
        <v>945723</v>
      </c>
      <c r="B16270" s="76" t="s">
        <v>12280</v>
      </c>
    </row>
    <row r="16271" spans="1:2" x14ac:dyDescent="0.2">
      <c r="A16271" s="77">
        <v>945724</v>
      </c>
      <c r="B16271" s="76" t="s">
        <v>12281</v>
      </c>
    </row>
    <row r="16272" spans="1:2" x14ac:dyDescent="0.2">
      <c r="A16272" s="77">
        <v>945725</v>
      </c>
      <c r="B16272" s="76" t="s">
        <v>12282</v>
      </c>
    </row>
    <row r="16273" spans="1:2" x14ac:dyDescent="0.2">
      <c r="A16273" s="77">
        <v>945726</v>
      </c>
      <c r="B16273" s="76" t="s">
        <v>12283</v>
      </c>
    </row>
    <row r="16274" spans="1:2" x14ac:dyDescent="0.2">
      <c r="A16274" s="77">
        <v>945727</v>
      </c>
      <c r="B16274" s="76" t="s">
        <v>12284</v>
      </c>
    </row>
    <row r="16275" spans="1:2" x14ac:dyDescent="0.2">
      <c r="A16275" s="77">
        <v>945728</v>
      </c>
      <c r="B16275" s="76" t="s">
        <v>12285</v>
      </c>
    </row>
    <row r="16276" spans="1:2" x14ac:dyDescent="0.2">
      <c r="A16276" s="77">
        <v>945729</v>
      </c>
      <c r="B16276" s="76" t="s">
        <v>12286</v>
      </c>
    </row>
    <row r="16277" spans="1:2" x14ac:dyDescent="0.2">
      <c r="A16277" s="77">
        <v>945730</v>
      </c>
      <c r="B16277" s="76" t="s">
        <v>12287</v>
      </c>
    </row>
    <row r="16278" spans="1:2" x14ac:dyDescent="0.2">
      <c r="A16278" s="77">
        <v>945760</v>
      </c>
      <c r="B16278" s="76" t="s">
        <v>12288</v>
      </c>
    </row>
    <row r="16279" spans="1:2" x14ac:dyDescent="0.2">
      <c r="A16279" s="77">
        <v>945770</v>
      </c>
      <c r="B16279" s="76" t="s">
        <v>14046</v>
      </c>
    </row>
    <row r="16280" spans="1:2" x14ac:dyDescent="0.2">
      <c r="A16280" s="77">
        <v>945810</v>
      </c>
      <c r="B16280" s="76" t="s">
        <v>12290</v>
      </c>
    </row>
    <row r="16281" spans="1:2" x14ac:dyDescent="0.2">
      <c r="A16281" s="77">
        <v>945825</v>
      </c>
      <c r="B16281" s="76" t="s">
        <v>14047</v>
      </c>
    </row>
    <row r="16282" spans="1:2" x14ac:dyDescent="0.2">
      <c r="A16282" s="77">
        <v>945853</v>
      </c>
      <c r="B16282" s="76" t="s">
        <v>14048</v>
      </c>
    </row>
    <row r="16283" spans="1:2" x14ac:dyDescent="0.2">
      <c r="A16283" s="77">
        <v>945854</v>
      </c>
      <c r="B16283" s="76" t="s">
        <v>14049</v>
      </c>
    </row>
    <row r="16284" spans="1:2" x14ac:dyDescent="0.2">
      <c r="A16284" s="77">
        <v>945870</v>
      </c>
      <c r="B16284" s="76" t="s">
        <v>14050</v>
      </c>
    </row>
    <row r="16285" spans="1:2" x14ac:dyDescent="0.2">
      <c r="A16285" s="77">
        <v>945880</v>
      </c>
      <c r="B16285" s="76" t="s">
        <v>14051</v>
      </c>
    </row>
    <row r="16286" spans="1:2" x14ac:dyDescent="0.2">
      <c r="A16286" s="77">
        <v>945910</v>
      </c>
      <c r="B16286" s="76" t="s">
        <v>12295</v>
      </c>
    </row>
    <row r="16287" spans="1:2" x14ac:dyDescent="0.2">
      <c r="A16287" s="77">
        <v>945920</v>
      </c>
      <c r="B16287" s="76" t="s">
        <v>12296</v>
      </c>
    </row>
    <row r="16288" spans="1:2" x14ac:dyDescent="0.2">
      <c r="A16288" s="77">
        <v>945930</v>
      </c>
      <c r="B16288" s="76" t="s">
        <v>12297</v>
      </c>
    </row>
    <row r="16289" spans="1:2" x14ac:dyDescent="0.2">
      <c r="A16289" s="77">
        <v>946030</v>
      </c>
      <c r="B16289" s="76" t="s">
        <v>12298</v>
      </c>
    </row>
    <row r="16290" spans="1:2" x14ac:dyDescent="0.2">
      <c r="A16290" s="77">
        <v>946031</v>
      </c>
      <c r="B16290" s="76" t="s">
        <v>12298</v>
      </c>
    </row>
    <row r="16291" spans="1:2" x14ac:dyDescent="0.2">
      <c r="A16291" s="77">
        <v>946040</v>
      </c>
      <c r="B16291" s="76" t="s">
        <v>14052</v>
      </c>
    </row>
    <row r="16292" spans="1:2" x14ac:dyDescent="0.2">
      <c r="A16292" s="77">
        <v>946050</v>
      </c>
      <c r="B16292" s="76" t="s">
        <v>12300</v>
      </c>
    </row>
    <row r="16293" spans="1:2" x14ac:dyDescent="0.2">
      <c r="A16293" s="77">
        <v>946060</v>
      </c>
      <c r="B16293" s="76" t="s">
        <v>14053</v>
      </c>
    </row>
    <row r="16294" spans="1:2" x14ac:dyDescent="0.2">
      <c r="A16294" s="77">
        <v>946070</v>
      </c>
      <c r="B16294" s="76" t="s">
        <v>12302</v>
      </c>
    </row>
    <row r="16295" spans="1:2" x14ac:dyDescent="0.2">
      <c r="A16295" s="77">
        <v>946080</v>
      </c>
      <c r="B16295" s="76" t="s">
        <v>12303</v>
      </c>
    </row>
    <row r="16296" spans="1:2" x14ac:dyDescent="0.2">
      <c r="A16296" s="77">
        <v>946090</v>
      </c>
      <c r="B16296" s="76" t="s">
        <v>14054</v>
      </c>
    </row>
    <row r="16297" spans="1:2" x14ac:dyDescent="0.2">
      <c r="A16297" s="77">
        <v>946110</v>
      </c>
      <c r="B16297" s="76" t="s">
        <v>12240</v>
      </c>
    </row>
    <row r="16298" spans="1:2" x14ac:dyDescent="0.2">
      <c r="A16298" s="77">
        <v>946150</v>
      </c>
      <c r="B16298" s="76" t="s">
        <v>876</v>
      </c>
    </row>
    <row r="16299" spans="1:2" x14ac:dyDescent="0.2">
      <c r="A16299" s="77">
        <v>946160</v>
      </c>
      <c r="B16299" s="76" t="s">
        <v>12305</v>
      </c>
    </row>
    <row r="16300" spans="1:2" x14ac:dyDescent="0.2">
      <c r="A16300" s="77">
        <v>946170</v>
      </c>
      <c r="B16300" s="76" t="s">
        <v>14055</v>
      </c>
    </row>
    <row r="16301" spans="1:2" x14ac:dyDescent="0.2">
      <c r="A16301" s="77">
        <v>946180</v>
      </c>
      <c r="B16301" s="76" t="s">
        <v>14056</v>
      </c>
    </row>
    <row r="16302" spans="1:2" x14ac:dyDescent="0.2">
      <c r="A16302" s="77">
        <v>946190</v>
      </c>
      <c r="B16302" s="76" t="s">
        <v>14057</v>
      </c>
    </row>
    <row r="16303" spans="1:2" x14ac:dyDescent="0.2">
      <c r="A16303" s="77">
        <v>946210</v>
      </c>
      <c r="B16303" s="76" t="s">
        <v>12308</v>
      </c>
    </row>
    <row r="16304" spans="1:2" x14ac:dyDescent="0.2">
      <c r="A16304" s="77">
        <v>946220</v>
      </c>
      <c r="B16304" s="76" t="s">
        <v>14058</v>
      </c>
    </row>
    <row r="16305" spans="1:2" x14ac:dyDescent="0.2">
      <c r="A16305" s="77">
        <v>946230</v>
      </c>
      <c r="B16305" s="76" t="s">
        <v>14059</v>
      </c>
    </row>
    <row r="16306" spans="1:2" x14ac:dyDescent="0.2">
      <c r="A16306" s="77">
        <v>946240</v>
      </c>
      <c r="B16306" s="76" t="s">
        <v>14060</v>
      </c>
    </row>
    <row r="16307" spans="1:2" x14ac:dyDescent="0.2">
      <c r="A16307" s="77">
        <v>946260</v>
      </c>
      <c r="B16307" s="76" t="s">
        <v>14061</v>
      </c>
    </row>
    <row r="16308" spans="1:2" x14ac:dyDescent="0.2">
      <c r="A16308" s="77">
        <v>946270</v>
      </c>
      <c r="B16308" s="76" t="s">
        <v>14062</v>
      </c>
    </row>
    <row r="16309" spans="1:2" x14ac:dyDescent="0.2">
      <c r="A16309" s="77">
        <v>946271</v>
      </c>
      <c r="B16309" s="76" t="s">
        <v>14063</v>
      </c>
    </row>
    <row r="16310" spans="1:2" x14ac:dyDescent="0.2">
      <c r="A16310" s="77">
        <v>946320</v>
      </c>
      <c r="B16310" s="76" t="s">
        <v>14064</v>
      </c>
    </row>
    <row r="16311" spans="1:2" x14ac:dyDescent="0.2">
      <c r="A16311" s="77">
        <v>946350</v>
      </c>
      <c r="B16311" s="76" t="s">
        <v>14065</v>
      </c>
    </row>
    <row r="16312" spans="1:2" x14ac:dyDescent="0.2">
      <c r="A16312" s="77">
        <v>946360</v>
      </c>
      <c r="B16312" s="76" t="s">
        <v>14066</v>
      </c>
    </row>
    <row r="16313" spans="1:2" x14ac:dyDescent="0.2">
      <c r="A16313" s="77">
        <v>946425</v>
      </c>
      <c r="B16313" s="76" t="s">
        <v>12316</v>
      </c>
    </row>
    <row r="16314" spans="1:2" x14ac:dyDescent="0.2">
      <c r="A16314" s="77">
        <v>946440</v>
      </c>
      <c r="B16314" s="76" t="s">
        <v>14067</v>
      </c>
    </row>
    <row r="16315" spans="1:2" x14ac:dyDescent="0.2">
      <c r="A16315" s="77">
        <v>946450</v>
      </c>
      <c r="B16315" s="76" t="s">
        <v>12318</v>
      </c>
    </row>
    <row r="16316" spans="1:2" x14ac:dyDescent="0.2">
      <c r="A16316" s="77">
        <v>946451</v>
      </c>
      <c r="B16316" s="76" t="s">
        <v>14068</v>
      </c>
    </row>
    <row r="16317" spans="1:2" x14ac:dyDescent="0.2">
      <c r="A16317" s="77">
        <v>946470</v>
      </c>
      <c r="B16317" s="76" t="s">
        <v>12320</v>
      </c>
    </row>
    <row r="16318" spans="1:2" x14ac:dyDescent="0.2">
      <c r="A16318" s="77">
        <v>946480</v>
      </c>
      <c r="B16318" s="76" t="s">
        <v>12321</v>
      </c>
    </row>
    <row r="16319" spans="1:2" x14ac:dyDescent="0.2">
      <c r="A16319" s="77">
        <v>946481</v>
      </c>
      <c r="B16319" s="76" t="s">
        <v>12322</v>
      </c>
    </row>
    <row r="16320" spans="1:2" x14ac:dyDescent="0.2">
      <c r="A16320" s="77">
        <v>946500</v>
      </c>
      <c r="B16320" s="76" t="s">
        <v>12323</v>
      </c>
    </row>
    <row r="16321" spans="1:2" x14ac:dyDescent="0.2">
      <c r="A16321" s="77">
        <v>946510</v>
      </c>
      <c r="B16321" s="76" t="s">
        <v>12324</v>
      </c>
    </row>
    <row r="16322" spans="1:2" x14ac:dyDescent="0.2">
      <c r="A16322" s="77">
        <v>946520</v>
      </c>
      <c r="B16322" s="76" t="s">
        <v>14069</v>
      </c>
    </row>
    <row r="16323" spans="1:2" x14ac:dyDescent="0.2">
      <c r="A16323" s="77">
        <v>946530</v>
      </c>
      <c r="B16323" s="76" t="s">
        <v>12326</v>
      </c>
    </row>
    <row r="16324" spans="1:2" x14ac:dyDescent="0.2">
      <c r="A16324" s="77">
        <v>946540</v>
      </c>
      <c r="B16324" s="76" t="s">
        <v>12327</v>
      </c>
    </row>
    <row r="16325" spans="1:2" x14ac:dyDescent="0.2">
      <c r="A16325" s="77">
        <v>946570</v>
      </c>
      <c r="B16325" s="76" t="s">
        <v>14070</v>
      </c>
    </row>
    <row r="16326" spans="1:2" x14ac:dyDescent="0.2">
      <c r="A16326" s="77">
        <v>946580</v>
      </c>
      <c r="B16326" s="76" t="s">
        <v>14071</v>
      </c>
    </row>
    <row r="16327" spans="1:2" x14ac:dyDescent="0.2">
      <c r="A16327" s="77">
        <v>946600</v>
      </c>
      <c r="B16327" s="76" t="s">
        <v>12330</v>
      </c>
    </row>
    <row r="16328" spans="1:2" x14ac:dyDescent="0.2">
      <c r="A16328" s="77">
        <v>946610</v>
      </c>
      <c r="B16328" s="76" t="s">
        <v>14072</v>
      </c>
    </row>
    <row r="16329" spans="1:2" x14ac:dyDescent="0.2">
      <c r="A16329" s="77">
        <v>946620</v>
      </c>
      <c r="B16329" s="76" t="s">
        <v>14073</v>
      </c>
    </row>
    <row r="16330" spans="1:2" x14ac:dyDescent="0.2">
      <c r="A16330" s="77">
        <v>946630</v>
      </c>
      <c r="B16330" s="76" t="s">
        <v>14074</v>
      </c>
    </row>
    <row r="16331" spans="1:2" x14ac:dyDescent="0.2">
      <c r="A16331" s="77">
        <v>946640</v>
      </c>
      <c r="B16331" s="76" t="s">
        <v>14075</v>
      </c>
    </row>
    <row r="16332" spans="1:2" x14ac:dyDescent="0.2">
      <c r="A16332" s="77">
        <v>946670</v>
      </c>
      <c r="B16332" s="76" t="s">
        <v>12335</v>
      </c>
    </row>
    <row r="16333" spans="1:2" x14ac:dyDescent="0.2">
      <c r="A16333" s="77">
        <v>946704</v>
      </c>
      <c r="B16333" s="76" t="s">
        <v>14076</v>
      </c>
    </row>
    <row r="16334" spans="1:2" x14ac:dyDescent="0.2">
      <c r="A16334" s="77">
        <v>946720</v>
      </c>
      <c r="B16334" s="76" t="s">
        <v>12337</v>
      </c>
    </row>
    <row r="16335" spans="1:2" x14ac:dyDescent="0.2">
      <c r="A16335" s="77">
        <v>946730</v>
      </c>
      <c r="B16335" s="76" t="s">
        <v>12338</v>
      </c>
    </row>
    <row r="16336" spans="1:2" x14ac:dyDescent="0.2">
      <c r="A16336" s="77">
        <v>946740</v>
      </c>
      <c r="B16336" s="76" t="s">
        <v>14077</v>
      </c>
    </row>
    <row r="16337" spans="1:2" x14ac:dyDescent="0.2">
      <c r="A16337" s="77">
        <v>946958</v>
      </c>
      <c r="B16337" s="76" t="s">
        <v>14078</v>
      </c>
    </row>
    <row r="16338" spans="1:2" x14ac:dyDescent="0.2">
      <c r="A16338" s="77">
        <v>947007</v>
      </c>
      <c r="B16338" s="76" t="s">
        <v>12341</v>
      </c>
    </row>
    <row r="16339" spans="1:2" x14ac:dyDescent="0.2">
      <c r="A16339" s="77">
        <v>947009</v>
      </c>
      <c r="B16339" s="76" t="s">
        <v>12341</v>
      </c>
    </row>
    <row r="16340" spans="1:2" x14ac:dyDescent="0.2">
      <c r="A16340" s="77">
        <v>947010</v>
      </c>
      <c r="B16340" s="76" t="s">
        <v>14079</v>
      </c>
    </row>
    <row r="16341" spans="1:2" x14ac:dyDescent="0.2">
      <c r="A16341" s="77">
        <v>947011</v>
      </c>
      <c r="B16341" s="76" t="s">
        <v>14079</v>
      </c>
    </row>
    <row r="16342" spans="1:2" x14ac:dyDescent="0.2">
      <c r="A16342" s="77">
        <v>947012</v>
      </c>
      <c r="B16342" s="76" t="s">
        <v>14079</v>
      </c>
    </row>
    <row r="16343" spans="1:2" x14ac:dyDescent="0.2">
      <c r="A16343" s="77">
        <v>947013</v>
      </c>
      <c r="B16343" s="76" t="s">
        <v>14079</v>
      </c>
    </row>
    <row r="16344" spans="1:2" x14ac:dyDescent="0.2">
      <c r="A16344" s="77">
        <v>947014</v>
      </c>
      <c r="B16344" s="76" t="s">
        <v>14079</v>
      </c>
    </row>
    <row r="16345" spans="1:2" x14ac:dyDescent="0.2">
      <c r="A16345" s="77">
        <v>947025</v>
      </c>
      <c r="B16345" s="76" t="s">
        <v>8049</v>
      </c>
    </row>
    <row r="16346" spans="1:2" x14ac:dyDescent="0.2">
      <c r="A16346" s="77">
        <v>947050</v>
      </c>
      <c r="B16346" s="76" t="s">
        <v>12345</v>
      </c>
    </row>
    <row r="16347" spans="1:2" x14ac:dyDescent="0.2">
      <c r="A16347" s="77">
        <v>947102</v>
      </c>
      <c r="B16347" s="76" t="s">
        <v>14080</v>
      </c>
    </row>
    <row r="16348" spans="1:2" x14ac:dyDescent="0.2">
      <c r="A16348" s="77">
        <v>947150</v>
      </c>
      <c r="B16348" s="76" t="s">
        <v>12005</v>
      </c>
    </row>
    <row r="16349" spans="1:2" x14ac:dyDescent="0.2">
      <c r="A16349" s="77">
        <v>947170</v>
      </c>
      <c r="B16349" s="76" t="s">
        <v>12348</v>
      </c>
    </row>
    <row r="16350" spans="1:2" x14ac:dyDescent="0.2">
      <c r="A16350" s="77">
        <v>947200</v>
      </c>
      <c r="B16350" s="76" t="s">
        <v>12349</v>
      </c>
    </row>
    <row r="16351" spans="1:2" x14ac:dyDescent="0.2">
      <c r="A16351" s="77">
        <v>947225</v>
      </c>
      <c r="B16351" s="76" t="s">
        <v>14081</v>
      </c>
    </row>
    <row r="16352" spans="1:2" x14ac:dyDescent="0.2">
      <c r="A16352" s="77">
        <v>947230</v>
      </c>
      <c r="B16352" s="76" t="s">
        <v>12351</v>
      </c>
    </row>
    <row r="16353" spans="1:2" x14ac:dyDescent="0.2">
      <c r="A16353" s="77">
        <v>947231</v>
      </c>
      <c r="B16353" s="76" t="s">
        <v>12352</v>
      </c>
    </row>
    <row r="16354" spans="1:2" x14ac:dyDescent="0.2">
      <c r="A16354" s="77">
        <v>947232</v>
      </c>
      <c r="B16354" s="76" t="s">
        <v>12353</v>
      </c>
    </row>
    <row r="16355" spans="1:2" x14ac:dyDescent="0.2">
      <c r="A16355" s="77">
        <v>947233</v>
      </c>
      <c r="B16355" s="76" t="s">
        <v>12353</v>
      </c>
    </row>
    <row r="16356" spans="1:2" x14ac:dyDescent="0.2">
      <c r="A16356" s="77">
        <v>947253</v>
      </c>
      <c r="B16356" s="76" t="s">
        <v>14082</v>
      </c>
    </row>
    <row r="16357" spans="1:2" x14ac:dyDescent="0.2">
      <c r="A16357" s="77">
        <v>947280</v>
      </c>
      <c r="B16357" s="76" t="s">
        <v>12356</v>
      </c>
    </row>
    <row r="16358" spans="1:2" x14ac:dyDescent="0.2">
      <c r="A16358" s="77">
        <v>947301</v>
      </c>
      <c r="B16358" s="76" t="s">
        <v>14083</v>
      </c>
    </row>
    <row r="16359" spans="1:2" x14ac:dyDescent="0.2">
      <c r="A16359" s="77">
        <v>947340</v>
      </c>
      <c r="B16359" s="76" t="s">
        <v>12358</v>
      </c>
    </row>
    <row r="16360" spans="1:2" x14ac:dyDescent="0.2">
      <c r="A16360" s="77">
        <v>947360</v>
      </c>
      <c r="B16360" s="76" t="s">
        <v>12360</v>
      </c>
    </row>
    <row r="16361" spans="1:2" x14ac:dyDescent="0.2">
      <c r="A16361" s="77">
        <v>947404</v>
      </c>
      <c r="B16361" s="76" t="s">
        <v>14084</v>
      </c>
    </row>
    <row r="16362" spans="1:2" x14ac:dyDescent="0.2">
      <c r="A16362" s="77">
        <v>947460</v>
      </c>
      <c r="B16362" s="76" t="s">
        <v>14085</v>
      </c>
    </row>
    <row r="16363" spans="1:2" x14ac:dyDescent="0.2">
      <c r="A16363" s="77">
        <v>947470</v>
      </c>
      <c r="B16363" s="76" t="s">
        <v>14061</v>
      </c>
    </row>
    <row r="16364" spans="1:2" x14ac:dyDescent="0.2">
      <c r="A16364" s="77">
        <v>947471</v>
      </c>
      <c r="B16364" s="76" t="s">
        <v>14086</v>
      </c>
    </row>
    <row r="16365" spans="1:2" x14ac:dyDescent="0.2">
      <c r="A16365" s="77">
        <v>947502</v>
      </c>
      <c r="B16365" s="76" t="s">
        <v>14087</v>
      </c>
    </row>
    <row r="16366" spans="1:2" x14ac:dyDescent="0.2">
      <c r="A16366" s="77">
        <v>947530</v>
      </c>
      <c r="B16366" s="76" t="s">
        <v>14088</v>
      </c>
    </row>
    <row r="16367" spans="1:2" x14ac:dyDescent="0.2">
      <c r="A16367" s="77">
        <v>947540</v>
      </c>
      <c r="B16367" s="76" t="s">
        <v>14089</v>
      </c>
    </row>
    <row r="16368" spans="1:2" x14ac:dyDescent="0.2">
      <c r="A16368" s="77">
        <v>947560</v>
      </c>
      <c r="B16368" s="76" t="s">
        <v>12366</v>
      </c>
    </row>
    <row r="16369" spans="1:2" x14ac:dyDescent="0.2">
      <c r="A16369" s="77">
        <v>947601</v>
      </c>
      <c r="B16369" s="76" t="s">
        <v>14090</v>
      </c>
    </row>
    <row r="16370" spans="1:2" x14ac:dyDescent="0.2">
      <c r="A16370" s="77">
        <v>947660</v>
      </c>
      <c r="B16370" s="76" t="s">
        <v>883</v>
      </c>
    </row>
    <row r="16371" spans="1:2" x14ac:dyDescent="0.2">
      <c r="A16371" s="77">
        <v>947670</v>
      </c>
      <c r="B16371" s="76" t="s">
        <v>12367</v>
      </c>
    </row>
    <row r="16372" spans="1:2" x14ac:dyDescent="0.2">
      <c r="A16372" s="77">
        <v>947730</v>
      </c>
      <c r="B16372" s="76" t="s">
        <v>12368</v>
      </c>
    </row>
    <row r="16373" spans="1:2" x14ac:dyDescent="0.2">
      <c r="A16373" s="77">
        <v>947750</v>
      </c>
      <c r="B16373" s="76" t="s">
        <v>8077</v>
      </c>
    </row>
    <row r="16374" spans="1:2" x14ac:dyDescent="0.2">
      <c r="A16374" s="77">
        <v>947775</v>
      </c>
      <c r="B16374" s="76" t="s">
        <v>12369</v>
      </c>
    </row>
    <row r="16375" spans="1:2" x14ac:dyDescent="0.2">
      <c r="A16375" s="77">
        <v>947820</v>
      </c>
      <c r="B16375" s="76" t="s">
        <v>12370</v>
      </c>
    </row>
    <row r="16376" spans="1:2" x14ac:dyDescent="0.2">
      <c r="A16376" s="77">
        <v>947830</v>
      </c>
      <c r="B16376" s="76" t="s">
        <v>12240</v>
      </c>
    </row>
    <row r="16377" spans="1:2" x14ac:dyDescent="0.2">
      <c r="A16377" s="77">
        <v>947850</v>
      </c>
      <c r="B16377" s="76" t="s">
        <v>12371</v>
      </c>
    </row>
    <row r="16378" spans="1:2" x14ac:dyDescent="0.2">
      <c r="A16378" s="77">
        <v>947900</v>
      </c>
      <c r="B16378" s="76" t="s">
        <v>14091</v>
      </c>
    </row>
    <row r="16379" spans="1:2" x14ac:dyDescent="0.2">
      <c r="A16379" s="77">
        <v>947910</v>
      </c>
      <c r="B16379" s="76" t="s">
        <v>12240</v>
      </c>
    </row>
    <row r="16380" spans="1:2" x14ac:dyDescent="0.2">
      <c r="A16380" s="77">
        <v>948025</v>
      </c>
      <c r="B16380" s="76" t="s">
        <v>14092</v>
      </c>
    </row>
    <row r="16381" spans="1:2" x14ac:dyDescent="0.2">
      <c r="A16381" s="77">
        <v>948030</v>
      </c>
      <c r="B16381" s="76" t="s">
        <v>12374</v>
      </c>
    </row>
    <row r="16382" spans="1:2" x14ac:dyDescent="0.2">
      <c r="A16382" s="77">
        <v>948040</v>
      </c>
      <c r="B16382" s="76" t="s">
        <v>14093</v>
      </c>
    </row>
    <row r="16383" spans="1:2" x14ac:dyDescent="0.2">
      <c r="A16383" s="77">
        <v>948070</v>
      </c>
      <c r="B16383" s="76" t="s">
        <v>14094</v>
      </c>
    </row>
    <row r="16384" spans="1:2" x14ac:dyDescent="0.2">
      <c r="A16384" s="77">
        <v>948080</v>
      </c>
      <c r="B16384" s="76" t="s">
        <v>12377</v>
      </c>
    </row>
    <row r="16385" spans="1:2" x14ac:dyDescent="0.2">
      <c r="A16385" s="77">
        <v>948090</v>
      </c>
      <c r="B16385" s="76" t="s">
        <v>14095</v>
      </c>
    </row>
    <row r="16386" spans="1:2" x14ac:dyDescent="0.2">
      <c r="A16386" s="77">
        <v>948100</v>
      </c>
      <c r="B16386" s="76" t="s">
        <v>12379</v>
      </c>
    </row>
    <row r="16387" spans="1:2" x14ac:dyDescent="0.2">
      <c r="A16387" s="77">
        <v>948110</v>
      </c>
      <c r="B16387" s="76" t="s">
        <v>12381</v>
      </c>
    </row>
    <row r="16388" spans="1:2" x14ac:dyDescent="0.2">
      <c r="A16388" s="77">
        <v>948111</v>
      </c>
      <c r="B16388" s="76" t="s">
        <v>14096</v>
      </c>
    </row>
    <row r="16389" spans="1:2" x14ac:dyDescent="0.2">
      <c r="A16389" s="77">
        <v>948260</v>
      </c>
      <c r="B16389" s="76" t="s">
        <v>12383</v>
      </c>
    </row>
    <row r="16390" spans="1:2" x14ac:dyDescent="0.2">
      <c r="A16390" s="77">
        <v>948270</v>
      </c>
      <c r="B16390" s="76" t="s">
        <v>12384</v>
      </c>
    </row>
    <row r="16391" spans="1:2" x14ac:dyDescent="0.2">
      <c r="A16391" s="77">
        <v>948280</v>
      </c>
      <c r="B16391" s="76" t="s">
        <v>12385</v>
      </c>
    </row>
    <row r="16392" spans="1:2" x14ac:dyDescent="0.2">
      <c r="A16392" s="77">
        <v>948310</v>
      </c>
      <c r="B16392" s="76" t="s">
        <v>471</v>
      </c>
    </row>
    <row r="16393" spans="1:2" x14ac:dyDescent="0.2">
      <c r="A16393" s="77">
        <v>948350</v>
      </c>
      <c r="B16393" s="76" t="s">
        <v>12386</v>
      </c>
    </row>
    <row r="16394" spans="1:2" x14ac:dyDescent="0.2">
      <c r="A16394" s="77">
        <v>948360</v>
      </c>
      <c r="B16394" s="76" t="s">
        <v>14097</v>
      </c>
    </row>
    <row r="16395" spans="1:2" x14ac:dyDescent="0.2">
      <c r="A16395" s="77">
        <v>948457</v>
      </c>
      <c r="B16395" s="76" t="s">
        <v>14098</v>
      </c>
    </row>
    <row r="16396" spans="1:2" x14ac:dyDescent="0.2">
      <c r="A16396" s="77">
        <v>948458</v>
      </c>
      <c r="B16396" s="76" t="s">
        <v>14099</v>
      </c>
    </row>
    <row r="16397" spans="1:2" x14ac:dyDescent="0.2">
      <c r="A16397" s="77">
        <v>948470</v>
      </c>
      <c r="B16397" s="76" t="s">
        <v>14100</v>
      </c>
    </row>
    <row r="16398" spans="1:2" x14ac:dyDescent="0.2">
      <c r="A16398" s="77">
        <v>948480</v>
      </c>
      <c r="B16398" s="76" t="s">
        <v>12391</v>
      </c>
    </row>
    <row r="16399" spans="1:2" x14ac:dyDescent="0.2">
      <c r="A16399" s="77">
        <v>948530</v>
      </c>
      <c r="B16399" s="76" t="s">
        <v>8049</v>
      </c>
    </row>
    <row r="16400" spans="1:2" x14ac:dyDescent="0.2">
      <c r="A16400" s="77">
        <v>948540</v>
      </c>
      <c r="B16400" s="76" t="s">
        <v>14101</v>
      </c>
    </row>
    <row r="16401" spans="1:2" x14ac:dyDescent="0.2">
      <c r="A16401" s="77">
        <v>948575</v>
      </c>
      <c r="B16401" s="76" t="s">
        <v>14102</v>
      </c>
    </row>
    <row r="16402" spans="1:2" x14ac:dyDescent="0.2">
      <c r="A16402" s="77">
        <v>948600</v>
      </c>
      <c r="B16402" s="76" t="s">
        <v>12393</v>
      </c>
    </row>
    <row r="16403" spans="1:2" x14ac:dyDescent="0.2">
      <c r="A16403" s="77">
        <v>948604</v>
      </c>
      <c r="B16403" s="76" t="s">
        <v>14103</v>
      </c>
    </row>
    <row r="16404" spans="1:2" x14ac:dyDescent="0.2">
      <c r="A16404" s="77">
        <v>948610</v>
      </c>
      <c r="B16404" s="76" t="s">
        <v>12395</v>
      </c>
    </row>
    <row r="16405" spans="1:2" x14ac:dyDescent="0.2">
      <c r="A16405" s="77">
        <v>948620</v>
      </c>
      <c r="B16405" s="76" t="s">
        <v>12396</v>
      </c>
    </row>
    <row r="16406" spans="1:2" x14ac:dyDescent="0.2">
      <c r="A16406" s="77">
        <v>948650</v>
      </c>
      <c r="B16406" s="76" t="s">
        <v>12397</v>
      </c>
    </row>
    <row r="16407" spans="1:2" x14ac:dyDescent="0.2">
      <c r="A16407" s="77">
        <v>948675</v>
      </c>
      <c r="B16407" s="76" t="s">
        <v>472</v>
      </c>
    </row>
    <row r="16408" spans="1:2" x14ac:dyDescent="0.2">
      <c r="A16408" s="77">
        <v>948700</v>
      </c>
      <c r="B16408" s="76" t="s">
        <v>14104</v>
      </c>
    </row>
    <row r="16409" spans="1:2" x14ac:dyDescent="0.2">
      <c r="A16409" s="77">
        <v>948720</v>
      </c>
      <c r="B16409" s="76" t="s">
        <v>473</v>
      </c>
    </row>
    <row r="16410" spans="1:2" x14ac:dyDescent="0.2">
      <c r="A16410" s="77">
        <v>948730</v>
      </c>
      <c r="B16410" s="76" t="s">
        <v>12399</v>
      </c>
    </row>
    <row r="16411" spans="1:2" x14ac:dyDescent="0.2">
      <c r="A16411" s="77">
        <v>948740</v>
      </c>
      <c r="B16411" s="76" t="s">
        <v>12240</v>
      </c>
    </row>
    <row r="16412" spans="1:2" x14ac:dyDescent="0.2">
      <c r="A16412" s="77">
        <v>948760</v>
      </c>
      <c r="B16412" s="76" t="s">
        <v>12401</v>
      </c>
    </row>
    <row r="16413" spans="1:2" x14ac:dyDescent="0.2">
      <c r="A16413" s="77">
        <v>948805</v>
      </c>
      <c r="B16413" s="76" t="s">
        <v>14105</v>
      </c>
    </row>
    <row r="16414" spans="1:2" x14ac:dyDescent="0.2">
      <c r="A16414" s="77">
        <v>948806</v>
      </c>
      <c r="B16414" s="76" t="s">
        <v>14106</v>
      </c>
    </row>
    <row r="16415" spans="1:2" x14ac:dyDescent="0.2">
      <c r="A16415" s="77">
        <v>948807</v>
      </c>
      <c r="B16415" s="76" t="s">
        <v>12404</v>
      </c>
    </row>
    <row r="16416" spans="1:2" x14ac:dyDescent="0.2">
      <c r="A16416" s="77">
        <v>948808</v>
      </c>
      <c r="B16416" s="76" t="s">
        <v>12405</v>
      </c>
    </row>
    <row r="16417" spans="1:2" x14ac:dyDescent="0.2">
      <c r="A16417" s="77">
        <v>948810</v>
      </c>
      <c r="B16417" s="76" t="s">
        <v>14105</v>
      </c>
    </row>
    <row r="16418" spans="1:2" x14ac:dyDescent="0.2">
      <c r="A16418" s="77">
        <v>948811</v>
      </c>
      <c r="B16418" s="76" t="s">
        <v>12408</v>
      </c>
    </row>
    <row r="16419" spans="1:2" x14ac:dyDescent="0.2">
      <c r="A16419" s="77">
        <v>948812</v>
      </c>
      <c r="B16419" s="76" t="s">
        <v>12409</v>
      </c>
    </row>
    <row r="16420" spans="1:2" x14ac:dyDescent="0.2">
      <c r="A16420" s="77">
        <v>948815</v>
      </c>
      <c r="B16420" s="76" t="s">
        <v>14107</v>
      </c>
    </row>
    <row r="16421" spans="1:2" x14ac:dyDescent="0.2">
      <c r="A16421" s="77">
        <v>948816</v>
      </c>
      <c r="B16421" s="76" t="s">
        <v>14108</v>
      </c>
    </row>
    <row r="16422" spans="1:2" x14ac:dyDescent="0.2">
      <c r="A16422" s="77">
        <v>948817</v>
      </c>
      <c r="B16422" s="76" t="s">
        <v>12412</v>
      </c>
    </row>
    <row r="16423" spans="1:2" x14ac:dyDescent="0.2">
      <c r="A16423" s="77">
        <v>948820</v>
      </c>
      <c r="B16423" s="76" t="s">
        <v>14109</v>
      </c>
    </row>
    <row r="16424" spans="1:2" x14ac:dyDescent="0.2">
      <c r="A16424" s="77">
        <v>948821</v>
      </c>
      <c r="B16424" s="76" t="s">
        <v>14110</v>
      </c>
    </row>
    <row r="16425" spans="1:2" x14ac:dyDescent="0.2">
      <c r="A16425" s="77">
        <v>948822</v>
      </c>
      <c r="B16425" s="76" t="s">
        <v>12415</v>
      </c>
    </row>
    <row r="16426" spans="1:2" x14ac:dyDescent="0.2">
      <c r="A16426" s="77">
        <v>948823</v>
      </c>
      <c r="B16426" s="76" t="s">
        <v>14111</v>
      </c>
    </row>
    <row r="16427" spans="1:2" x14ac:dyDescent="0.2">
      <c r="A16427" s="77">
        <v>948825</v>
      </c>
      <c r="B16427" s="76" t="s">
        <v>14112</v>
      </c>
    </row>
    <row r="16428" spans="1:2" x14ac:dyDescent="0.2">
      <c r="A16428" s="77">
        <v>948830</v>
      </c>
      <c r="B16428" s="76" t="s">
        <v>14113</v>
      </c>
    </row>
    <row r="16429" spans="1:2" x14ac:dyDescent="0.2">
      <c r="A16429" s="77">
        <v>948835</v>
      </c>
      <c r="B16429" s="76" t="s">
        <v>14114</v>
      </c>
    </row>
    <row r="16430" spans="1:2" x14ac:dyDescent="0.2">
      <c r="A16430" s="77">
        <v>948836</v>
      </c>
      <c r="B16430" s="76" t="s">
        <v>14115</v>
      </c>
    </row>
    <row r="16431" spans="1:2" x14ac:dyDescent="0.2">
      <c r="A16431" s="77">
        <v>948840</v>
      </c>
      <c r="B16431" s="76" t="s">
        <v>14116</v>
      </c>
    </row>
    <row r="16432" spans="1:2" x14ac:dyDescent="0.2">
      <c r="A16432" s="77">
        <v>949001</v>
      </c>
      <c r="B16432" s="76" t="s">
        <v>12421</v>
      </c>
    </row>
    <row r="16433" spans="1:2" x14ac:dyDescent="0.2">
      <c r="A16433" s="77">
        <v>949013</v>
      </c>
      <c r="B16433" s="76" t="s">
        <v>14117</v>
      </c>
    </row>
    <row r="16434" spans="1:2" x14ac:dyDescent="0.2">
      <c r="A16434" s="77">
        <v>949016</v>
      </c>
      <c r="B16434" s="76" t="s">
        <v>14118</v>
      </c>
    </row>
    <row r="16435" spans="1:2" x14ac:dyDescent="0.2">
      <c r="A16435" s="77">
        <v>949017</v>
      </c>
      <c r="B16435" s="76" t="s">
        <v>14119</v>
      </c>
    </row>
    <row r="16436" spans="1:2" x14ac:dyDescent="0.2">
      <c r="A16436" s="77">
        <v>949052</v>
      </c>
      <c r="B16436" s="76" t="s">
        <v>14120</v>
      </c>
    </row>
    <row r="16437" spans="1:2" x14ac:dyDescent="0.2">
      <c r="A16437" s="77">
        <v>949070</v>
      </c>
      <c r="B16437" s="76" t="s">
        <v>12424</v>
      </c>
    </row>
    <row r="16438" spans="1:2" x14ac:dyDescent="0.2">
      <c r="A16438" s="77">
        <v>949080</v>
      </c>
      <c r="B16438" s="76" t="s">
        <v>12425</v>
      </c>
    </row>
    <row r="16439" spans="1:2" x14ac:dyDescent="0.2">
      <c r="A16439" s="77">
        <v>949100</v>
      </c>
      <c r="B16439" s="76" t="s">
        <v>12426</v>
      </c>
    </row>
    <row r="16440" spans="1:2" x14ac:dyDescent="0.2">
      <c r="A16440" s="77">
        <v>949101</v>
      </c>
      <c r="B16440" s="76" t="s">
        <v>12427</v>
      </c>
    </row>
    <row r="16441" spans="1:2" x14ac:dyDescent="0.2">
      <c r="A16441" s="77">
        <v>949130</v>
      </c>
      <c r="B16441" s="76" t="s">
        <v>12428</v>
      </c>
    </row>
    <row r="16442" spans="1:2" x14ac:dyDescent="0.2">
      <c r="A16442" s="77">
        <v>949210</v>
      </c>
      <c r="B16442" s="76" t="s">
        <v>12429</v>
      </c>
    </row>
    <row r="16443" spans="1:2" x14ac:dyDescent="0.2">
      <c r="A16443" s="77">
        <v>949220</v>
      </c>
      <c r="B16443" s="76" t="s">
        <v>12430</v>
      </c>
    </row>
    <row r="16444" spans="1:2" x14ac:dyDescent="0.2">
      <c r="A16444" s="77">
        <v>949320</v>
      </c>
      <c r="B16444" s="76" t="s">
        <v>12240</v>
      </c>
    </row>
    <row r="16445" spans="1:2" x14ac:dyDescent="0.2">
      <c r="A16445" s="77">
        <v>949330</v>
      </c>
      <c r="B16445" s="76" t="s">
        <v>12431</v>
      </c>
    </row>
    <row r="16446" spans="1:2" x14ac:dyDescent="0.2">
      <c r="A16446" s="77">
        <v>949351</v>
      </c>
      <c r="B16446" s="76" t="s">
        <v>14121</v>
      </c>
    </row>
    <row r="16447" spans="1:2" x14ac:dyDescent="0.2">
      <c r="A16447" s="77">
        <v>949410</v>
      </c>
      <c r="B16447" s="76" t="s">
        <v>14122</v>
      </c>
    </row>
    <row r="16448" spans="1:2" x14ac:dyDescent="0.2">
      <c r="A16448" s="77">
        <v>949430</v>
      </c>
      <c r="B16448" s="76" t="s">
        <v>12434</v>
      </c>
    </row>
    <row r="16449" spans="1:2" x14ac:dyDescent="0.2">
      <c r="A16449" s="77">
        <v>949440</v>
      </c>
      <c r="B16449" s="76" t="s">
        <v>12240</v>
      </c>
    </row>
    <row r="16450" spans="1:2" x14ac:dyDescent="0.2">
      <c r="A16450" s="77">
        <v>949500</v>
      </c>
      <c r="B16450" s="76" t="s">
        <v>14123</v>
      </c>
    </row>
    <row r="16451" spans="1:2" x14ac:dyDescent="0.2">
      <c r="A16451" s="77">
        <v>949510</v>
      </c>
      <c r="B16451" s="76" t="s">
        <v>12240</v>
      </c>
    </row>
    <row r="16452" spans="1:2" x14ac:dyDescent="0.2">
      <c r="A16452" s="77">
        <v>949520</v>
      </c>
      <c r="B16452" s="76" t="s">
        <v>12436</v>
      </c>
    </row>
    <row r="16453" spans="1:2" x14ac:dyDescent="0.2">
      <c r="A16453" s="77">
        <v>949530</v>
      </c>
      <c r="B16453" s="76" t="s">
        <v>12437</v>
      </c>
    </row>
    <row r="16454" spans="1:2" x14ac:dyDescent="0.2">
      <c r="A16454" s="77">
        <v>949620</v>
      </c>
      <c r="B16454" s="76" t="s">
        <v>12438</v>
      </c>
    </row>
    <row r="16455" spans="1:2" x14ac:dyDescent="0.2">
      <c r="A16455" s="77">
        <v>949650</v>
      </c>
      <c r="B16455" s="76" t="s">
        <v>11957</v>
      </c>
    </row>
    <row r="16456" spans="1:2" x14ac:dyDescent="0.2">
      <c r="A16456" s="77">
        <v>949660</v>
      </c>
      <c r="B16456" s="76" t="s">
        <v>12439</v>
      </c>
    </row>
    <row r="16457" spans="1:2" x14ac:dyDescent="0.2">
      <c r="A16457" s="77">
        <v>949702</v>
      </c>
      <c r="B16457" s="76" t="s">
        <v>14124</v>
      </c>
    </row>
    <row r="16458" spans="1:2" x14ac:dyDescent="0.2">
      <c r="A16458" s="77">
        <v>949703</v>
      </c>
      <c r="B16458" s="76" t="s">
        <v>14125</v>
      </c>
    </row>
    <row r="16459" spans="1:2" x14ac:dyDescent="0.2">
      <c r="A16459" s="77">
        <v>949760</v>
      </c>
      <c r="B16459" s="76" t="s">
        <v>12443</v>
      </c>
    </row>
    <row r="16460" spans="1:2" x14ac:dyDescent="0.2">
      <c r="A16460" s="77">
        <v>949810</v>
      </c>
      <c r="B16460" s="76" t="s">
        <v>12444</v>
      </c>
    </row>
    <row r="16461" spans="1:2" x14ac:dyDescent="0.2">
      <c r="A16461" s="77">
        <v>949820</v>
      </c>
      <c r="B16461" s="76" t="s">
        <v>14126</v>
      </c>
    </row>
    <row r="16462" spans="1:2" x14ac:dyDescent="0.2">
      <c r="A16462" s="77">
        <v>949830</v>
      </c>
      <c r="B16462" s="76" t="s">
        <v>14127</v>
      </c>
    </row>
    <row r="16463" spans="1:2" x14ac:dyDescent="0.2">
      <c r="A16463" s="77">
        <v>949910</v>
      </c>
      <c r="B16463" s="76" t="s">
        <v>12447</v>
      </c>
    </row>
    <row r="16464" spans="1:2" x14ac:dyDescent="0.2">
      <c r="A16464" s="77">
        <v>949925</v>
      </c>
      <c r="B16464" s="76" t="s">
        <v>12448</v>
      </c>
    </row>
    <row r="16465" spans="1:2" x14ac:dyDescent="0.2">
      <c r="A16465" s="77">
        <v>970200</v>
      </c>
      <c r="B16465" s="76" t="s">
        <v>12496</v>
      </c>
    </row>
    <row r="16466" spans="1:2" x14ac:dyDescent="0.2">
      <c r="A16466" s="77">
        <v>970210</v>
      </c>
      <c r="B16466" s="76" t="s">
        <v>12496</v>
      </c>
    </row>
    <row r="16467" spans="1:2" x14ac:dyDescent="0.2">
      <c r="A16467" s="77">
        <v>970211</v>
      </c>
      <c r="B16467" s="76" t="s">
        <v>12497</v>
      </c>
    </row>
    <row r="16468" spans="1:2" x14ac:dyDescent="0.2">
      <c r="A16468" s="77">
        <v>970212</v>
      </c>
      <c r="B16468" s="76" t="s">
        <v>12496</v>
      </c>
    </row>
    <row r="16469" spans="1:2" x14ac:dyDescent="0.2">
      <c r="A16469" s="77">
        <v>970214</v>
      </c>
      <c r="B16469" s="76" t="s">
        <v>12499</v>
      </c>
    </row>
    <row r="16470" spans="1:2" x14ac:dyDescent="0.2">
      <c r="A16470" s="77">
        <v>970220</v>
      </c>
      <c r="B16470" s="76" t="s">
        <v>12500</v>
      </c>
    </row>
    <row r="16471" spans="1:2" x14ac:dyDescent="0.2">
      <c r="A16471" s="77">
        <v>970801</v>
      </c>
      <c r="B16471" s="76" t="s">
        <v>14128</v>
      </c>
    </row>
    <row r="16472" spans="1:2" x14ac:dyDescent="0.2">
      <c r="A16472" s="77">
        <v>970850</v>
      </c>
      <c r="B16472" s="76" t="s">
        <v>14129</v>
      </c>
    </row>
    <row r="16473" spans="1:2" x14ac:dyDescent="0.2">
      <c r="A16473" s="77">
        <v>970851</v>
      </c>
      <c r="B16473" s="76" t="s">
        <v>12503</v>
      </c>
    </row>
    <row r="16474" spans="1:2" x14ac:dyDescent="0.2">
      <c r="A16474" s="77">
        <v>970852</v>
      </c>
      <c r="B16474" s="76" t="s">
        <v>12504</v>
      </c>
    </row>
    <row r="16475" spans="1:2" x14ac:dyDescent="0.2">
      <c r="A16475" s="77">
        <v>970853</v>
      </c>
      <c r="B16475" s="76" t="s">
        <v>12505</v>
      </c>
    </row>
    <row r="16476" spans="1:2" x14ac:dyDescent="0.2">
      <c r="A16476" s="77">
        <v>970854</v>
      </c>
      <c r="B16476" s="76" t="s">
        <v>12506</v>
      </c>
    </row>
    <row r="16477" spans="1:2" x14ac:dyDescent="0.2">
      <c r="A16477" s="77">
        <v>970876</v>
      </c>
      <c r="B16477" s="76" t="s">
        <v>12507</v>
      </c>
    </row>
    <row r="16478" spans="1:2" x14ac:dyDescent="0.2">
      <c r="A16478" s="77">
        <v>970877</v>
      </c>
      <c r="B16478" s="76" t="s">
        <v>12508</v>
      </c>
    </row>
    <row r="16479" spans="1:2" x14ac:dyDescent="0.2">
      <c r="A16479" s="77">
        <v>970878</v>
      </c>
      <c r="B16479" s="76" t="s">
        <v>12509</v>
      </c>
    </row>
    <row r="16480" spans="1:2" x14ac:dyDescent="0.2">
      <c r="A16480" s="77">
        <v>970879</v>
      </c>
      <c r="B16480" s="76" t="s">
        <v>14130</v>
      </c>
    </row>
    <row r="16481" spans="1:2" x14ac:dyDescent="0.2">
      <c r="A16481" s="77">
        <v>970880</v>
      </c>
      <c r="B16481" s="76" t="s">
        <v>12510</v>
      </c>
    </row>
    <row r="16482" spans="1:2" x14ac:dyDescent="0.2">
      <c r="A16482" s="77">
        <v>970881</v>
      </c>
      <c r="B16482" s="76" t="s">
        <v>12511</v>
      </c>
    </row>
    <row r="16483" spans="1:2" x14ac:dyDescent="0.2">
      <c r="A16483" s="77">
        <v>970882</v>
      </c>
      <c r="B16483" s="76" t="s">
        <v>12512</v>
      </c>
    </row>
    <row r="16484" spans="1:2" x14ac:dyDescent="0.2">
      <c r="A16484" s="77">
        <v>970883</v>
      </c>
      <c r="B16484" s="76" t="s">
        <v>12513</v>
      </c>
    </row>
    <row r="16485" spans="1:2" x14ac:dyDescent="0.2">
      <c r="A16485" s="77">
        <v>970884</v>
      </c>
      <c r="B16485" s="76" t="s">
        <v>12514</v>
      </c>
    </row>
    <row r="16486" spans="1:2" x14ac:dyDescent="0.2">
      <c r="A16486" s="77">
        <v>970885</v>
      </c>
      <c r="B16486" s="76" t="s">
        <v>12515</v>
      </c>
    </row>
    <row r="16487" spans="1:2" x14ac:dyDescent="0.2">
      <c r="A16487" s="77">
        <v>970886</v>
      </c>
      <c r="B16487" s="76" t="s">
        <v>12516</v>
      </c>
    </row>
    <row r="16488" spans="1:2" x14ac:dyDescent="0.2">
      <c r="A16488" s="77">
        <v>970900</v>
      </c>
      <c r="B16488" s="76" t="s">
        <v>12520</v>
      </c>
    </row>
    <row r="16489" spans="1:2" x14ac:dyDescent="0.2">
      <c r="A16489" s="77">
        <v>970901</v>
      </c>
      <c r="B16489" s="76" t="s">
        <v>12521</v>
      </c>
    </row>
    <row r="16490" spans="1:2" x14ac:dyDescent="0.2">
      <c r="A16490" s="77">
        <v>970902</v>
      </c>
      <c r="B16490" s="76" t="s">
        <v>79</v>
      </c>
    </row>
    <row r="16491" spans="1:2" x14ac:dyDescent="0.2">
      <c r="A16491" s="77">
        <v>970903</v>
      </c>
      <c r="B16491" s="76" t="s">
        <v>80</v>
      </c>
    </row>
    <row r="16492" spans="1:2" x14ac:dyDescent="0.2">
      <c r="A16492" s="77">
        <v>970950</v>
      </c>
      <c r="B16492" s="76" t="s">
        <v>14131</v>
      </c>
    </row>
    <row r="16493" spans="1:2" x14ac:dyDescent="0.2">
      <c r="A16493" s="77">
        <v>971000</v>
      </c>
      <c r="B16493" s="76" t="s">
        <v>14132</v>
      </c>
    </row>
    <row r="16494" spans="1:2" x14ac:dyDescent="0.2">
      <c r="A16494" s="77">
        <v>971010</v>
      </c>
      <c r="B16494" s="76" t="s">
        <v>14133</v>
      </c>
    </row>
    <row r="16495" spans="1:2" x14ac:dyDescent="0.2">
      <c r="A16495" s="77">
        <v>971011</v>
      </c>
      <c r="B16495" s="76" t="s">
        <v>13915</v>
      </c>
    </row>
    <row r="16496" spans="1:2" x14ac:dyDescent="0.2">
      <c r="A16496" s="77">
        <v>971021</v>
      </c>
      <c r="B16496" s="76" t="s">
        <v>13915</v>
      </c>
    </row>
    <row r="16497" spans="1:2" x14ac:dyDescent="0.2">
      <c r="A16497" s="77">
        <v>971022</v>
      </c>
      <c r="B16497" s="76" t="s">
        <v>14134</v>
      </c>
    </row>
    <row r="16498" spans="1:2" x14ac:dyDescent="0.2">
      <c r="A16498" s="77">
        <v>971050</v>
      </c>
      <c r="B16498" s="76" t="s">
        <v>12526</v>
      </c>
    </row>
    <row r="16499" spans="1:2" x14ac:dyDescent="0.2">
      <c r="A16499" s="77">
        <v>971060</v>
      </c>
      <c r="B16499" s="76" t="s">
        <v>12527</v>
      </c>
    </row>
    <row r="16500" spans="1:2" x14ac:dyDescent="0.2">
      <c r="A16500" s="77">
        <v>971110</v>
      </c>
      <c r="B16500" s="76" t="s">
        <v>12528</v>
      </c>
    </row>
    <row r="16501" spans="1:2" x14ac:dyDescent="0.2">
      <c r="A16501" s="77">
        <v>971157</v>
      </c>
      <c r="B16501" s="76" t="s">
        <v>14135</v>
      </c>
    </row>
    <row r="16502" spans="1:2" x14ac:dyDescent="0.2">
      <c r="A16502" s="77">
        <v>971201</v>
      </c>
      <c r="B16502" s="76" t="s">
        <v>12530</v>
      </c>
    </row>
    <row r="16503" spans="1:2" x14ac:dyDescent="0.2">
      <c r="A16503" s="77">
        <v>971210</v>
      </c>
      <c r="B16503" s="76" t="s">
        <v>12531</v>
      </c>
    </row>
    <row r="16504" spans="1:2" x14ac:dyDescent="0.2">
      <c r="A16504" s="77">
        <v>971230</v>
      </c>
      <c r="B16504" s="76" t="s">
        <v>12532</v>
      </c>
    </row>
    <row r="16505" spans="1:2" x14ac:dyDescent="0.2">
      <c r="A16505" s="77">
        <v>971232</v>
      </c>
      <c r="B16505" s="76" t="s">
        <v>12532</v>
      </c>
    </row>
    <row r="16506" spans="1:2" x14ac:dyDescent="0.2">
      <c r="A16506" s="77">
        <v>971351</v>
      </c>
      <c r="B16506" s="76" t="s">
        <v>14136</v>
      </c>
    </row>
    <row r="16507" spans="1:2" x14ac:dyDescent="0.2">
      <c r="A16507" s="77">
        <v>971400</v>
      </c>
      <c r="B16507" s="76" t="s">
        <v>12534</v>
      </c>
    </row>
    <row r="16508" spans="1:2" x14ac:dyDescent="0.2">
      <c r="A16508" s="77">
        <v>971410</v>
      </c>
      <c r="B16508" s="76" t="s">
        <v>14137</v>
      </c>
    </row>
    <row r="16509" spans="1:2" x14ac:dyDescent="0.2">
      <c r="A16509" s="77">
        <v>971411</v>
      </c>
      <c r="B16509" s="76" t="s">
        <v>14138</v>
      </c>
    </row>
    <row r="16510" spans="1:2" x14ac:dyDescent="0.2">
      <c r="A16510" s="77">
        <v>971425</v>
      </c>
      <c r="B16510" s="76" t="s">
        <v>12536</v>
      </c>
    </row>
    <row r="16511" spans="1:2" x14ac:dyDescent="0.2">
      <c r="A16511" s="77">
        <v>971440</v>
      </c>
      <c r="B16511" s="76" t="s">
        <v>12537</v>
      </c>
    </row>
    <row r="16512" spans="1:2" x14ac:dyDescent="0.2">
      <c r="A16512" s="77">
        <v>971550</v>
      </c>
      <c r="B16512" s="76" t="s">
        <v>14139</v>
      </c>
    </row>
    <row r="16513" spans="1:2" x14ac:dyDescent="0.2">
      <c r="A16513" s="77">
        <v>971600</v>
      </c>
      <c r="B16513" s="76" t="s">
        <v>12539</v>
      </c>
    </row>
    <row r="16514" spans="1:2" x14ac:dyDescent="0.2">
      <c r="A16514" s="77">
        <v>971601</v>
      </c>
      <c r="B16514" s="76" t="s">
        <v>12539</v>
      </c>
    </row>
    <row r="16515" spans="1:2" x14ac:dyDescent="0.2">
      <c r="A16515" s="77">
        <v>971610</v>
      </c>
      <c r="B16515" s="76" t="s">
        <v>12540</v>
      </c>
    </row>
    <row r="16516" spans="1:2" x14ac:dyDescent="0.2">
      <c r="A16516" s="77">
        <v>971620</v>
      </c>
      <c r="B16516" s="76" t="s">
        <v>12541</v>
      </c>
    </row>
    <row r="16517" spans="1:2" x14ac:dyDescent="0.2">
      <c r="A16517" s="77">
        <v>971680</v>
      </c>
      <c r="B16517" s="76" t="s">
        <v>12542</v>
      </c>
    </row>
    <row r="16518" spans="1:2" x14ac:dyDescent="0.2">
      <c r="A16518" s="77">
        <v>971701</v>
      </c>
      <c r="B16518" s="76" t="s">
        <v>14140</v>
      </c>
    </row>
    <row r="16519" spans="1:2" x14ac:dyDescent="0.2">
      <c r="A16519" s="77">
        <v>971702</v>
      </c>
      <c r="B16519" s="76" t="s">
        <v>14141</v>
      </c>
    </row>
    <row r="16520" spans="1:2" x14ac:dyDescent="0.2">
      <c r="A16520" s="77">
        <v>971711</v>
      </c>
      <c r="B16520" s="76" t="s">
        <v>14142</v>
      </c>
    </row>
    <row r="16521" spans="1:2" x14ac:dyDescent="0.2">
      <c r="A16521" s="77">
        <v>971730</v>
      </c>
      <c r="B16521" s="76" t="s">
        <v>12544</v>
      </c>
    </row>
    <row r="16522" spans="1:2" x14ac:dyDescent="0.2">
      <c r="A16522" s="77">
        <v>971740</v>
      </c>
      <c r="B16522" s="76" t="s">
        <v>14143</v>
      </c>
    </row>
    <row r="16523" spans="1:2" x14ac:dyDescent="0.2">
      <c r="A16523" s="77">
        <v>971825</v>
      </c>
      <c r="B16523" s="76" t="s">
        <v>14144</v>
      </c>
    </row>
    <row r="16524" spans="1:2" x14ac:dyDescent="0.2">
      <c r="A16524" s="77">
        <v>971890</v>
      </c>
      <c r="B16524" s="76" t="s">
        <v>0</v>
      </c>
    </row>
    <row r="16525" spans="1:2" x14ac:dyDescent="0.2">
      <c r="A16525" s="77">
        <v>971900</v>
      </c>
      <c r="B16525" s="76" t="s">
        <v>12547</v>
      </c>
    </row>
    <row r="16526" spans="1:2" x14ac:dyDescent="0.2">
      <c r="A16526" s="77">
        <v>972000</v>
      </c>
      <c r="B16526" s="76" t="s">
        <v>12548</v>
      </c>
    </row>
    <row r="16527" spans="1:2" x14ac:dyDescent="0.2">
      <c r="A16527" s="77">
        <v>972075</v>
      </c>
      <c r="B16527" s="76" t="s">
        <v>14145</v>
      </c>
    </row>
    <row r="16528" spans="1:2" x14ac:dyDescent="0.2">
      <c r="A16528" s="77">
        <v>972156</v>
      </c>
      <c r="B16528" s="76" t="s">
        <v>14146</v>
      </c>
    </row>
    <row r="16529" spans="1:2" x14ac:dyDescent="0.2">
      <c r="A16529" s="77">
        <v>972181</v>
      </c>
      <c r="B16529" s="76" t="s">
        <v>14147</v>
      </c>
    </row>
    <row r="16530" spans="1:2" x14ac:dyDescent="0.2">
      <c r="A16530" s="77">
        <v>972275</v>
      </c>
      <c r="B16530" s="76" t="s">
        <v>12551</v>
      </c>
    </row>
    <row r="16531" spans="1:2" x14ac:dyDescent="0.2">
      <c r="A16531" s="77">
        <v>972325</v>
      </c>
      <c r="B16531" s="76" t="s">
        <v>14148</v>
      </c>
    </row>
    <row r="16532" spans="1:2" x14ac:dyDescent="0.2">
      <c r="A16532" s="77">
        <v>972350</v>
      </c>
      <c r="B16532" s="76" t="s">
        <v>12552</v>
      </c>
    </row>
    <row r="16533" spans="1:2" x14ac:dyDescent="0.2">
      <c r="A16533" s="77">
        <v>972400</v>
      </c>
      <c r="B16533" s="76" t="s">
        <v>14149</v>
      </c>
    </row>
    <row r="16534" spans="1:2" x14ac:dyDescent="0.2">
      <c r="A16534" s="77">
        <v>972410</v>
      </c>
      <c r="B16534" s="76" t="s">
        <v>14150</v>
      </c>
    </row>
    <row r="16535" spans="1:2" x14ac:dyDescent="0.2">
      <c r="A16535" s="77">
        <v>972575</v>
      </c>
      <c r="B16535" s="76" t="s">
        <v>12554</v>
      </c>
    </row>
    <row r="16536" spans="1:2" x14ac:dyDescent="0.2">
      <c r="A16536" s="77">
        <v>972611</v>
      </c>
      <c r="B16536" s="76" t="s">
        <v>12555</v>
      </c>
    </row>
    <row r="16537" spans="1:2" x14ac:dyDescent="0.2">
      <c r="A16537" s="77">
        <v>972625</v>
      </c>
      <c r="B16537" s="76" t="s">
        <v>12556</v>
      </c>
    </row>
    <row r="16538" spans="1:2" x14ac:dyDescent="0.2">
      <c r="A16538" s="77">
        <v>972707</v>
      </c>
      <c r="B16538" s="76" t="s">
        <v>14151</v>
      </c>
    </row>
    <row r="16539" spans="1:2" x14ac:dyDescent="0.2">
      <c r="A16539" s="77">
        <v>972717</v>
      </c>
      <c r="B16539" s="76" t="s">
        <v>14152</v>
      </c>
    </row>
    <row r="16540" spans="1:2" x14ac:dyDescent="0.2">
      <c r="A16540" s="77">
        <v>972725</v>
      </c>
      <c r="B16540" s="76" t="s">
        <v>12558</v>
      </c>
    </row>
    <row r="16541" spans="1:2" x14ac:dyDescent="0.2">
      <c r="A16541" s="77">
        <v>972810</v>
      </c>
      <c r="B16541" s="76" t="s">
        <v>14153</v>
      </c>
    </row>
    <row r="16542" spans="1:2" x14ac:dyDescent="0.2">
      <c r="A16542" s="77">
        <v>972830</v>
      </c>
      <c r="B16542" s="76" t="s">
        <v>12559</v>
      </c>
    </row>
    <row r="16543" spans="1:2" x14ac:dyDescent="0.2">
      <c r="A16543" s="77">
        <v>972840</v>
      </c>
      <c r="B16543" s="76" t="s">
        <v>12560</v>
      </c>
    </row>
    <row r="16544" spans="1:2" x14ac:dyDescent="0.2">
      <c r="A16544" s="77">
        <v>972850</v>
      </c>
      <c r="B16544" s="76" t="s">
        <v>1117</v>
      </c>
    </row>
    <row r="16545" spans="1:2" x14ac:dyDescent="0.2">
      <c r="A16545" s="77">
        <v>972909</v>
      </c>
      <c r="B16545" s="76" t="s">
        <v>14154</v>
      </c>
    </row>
    <row r="16546" spans="1:2" x14ac:dyDescent="0.2">
      <c r="A16546" s="77">
        <v>972910</v>
      </c>
      <c r="B16546" s="76" t="s">
        <v>14155</v>
      </c>
    </row>
    <row r="16547" spans="1:2" x14ac:dyDescent="0.2">
      <c r="A16547" s="77">
        <v>972975</v>
      </c>
      <c r="B16547" s="76" t="s">
        <v>12563</v>
      </c>
    </row>
    <row r="16548" spans="1:2" x14ac:dyDescent="0.2">
      <c r="A16548" s="77">
        <v>973010</v>
      </c>
      <c r="B16548" s="76" t="s">
        <v>14156</v>
      </c>
    </row>
    <row r="16549" spans="1:2" x14ac:dyDescent="0.2">
      <c r="A16549" s="77">
        <v>973055</v>
      </c>
      <c r="B16549" s="76" t="s">
        <v>12565</v>
      </c>
    </row>
    <row r="16550" spans="1:2" x14ac:dyDescent="0.2">
      <c r="A16550" s="77">
        <v>973230</v>
      </c>
      <c r="B16550" s="76" t="s">
        <v>14157</v>
      </c>
    </row>
    <row r="16551" spans="1:2" x14ac:dyDescent="0.2">
      <c r="A16551" s="77">
        <v>973310</v>
      </c>
      <c r="B16551" s="76" t="s">
        <v>12567</v>
      </c>
    </row>
    <row r="16552" spans="1:2" x14ac:dyDescent="0.2">
      <c r="A16552" s="77">
        <v>973350</v>
      </c>
      <c r="B16552" s="76" t="s">
        <v>12568</v>
      </c>
    </row>
    <row r="16553" spans="1:2" x14ac:dyDescent="0.2">
      <c r="A16553" s="77">
        <v>973351</v>
      </c>
      <c r="B16553" s="76" t="s">
        <v>14158</v>
      </c>
    </row>
    <row r="16554" spans="1:2" x14ac:dyDescent="0.2">
      <c r="A16554" s="77">
        <v>973352</v>
      </c>
      <c r="B16554" s="76" t="s">
        <v>14159</v>
      </c>
    </row>
    <row r="16555" spans="1:2" x14ac:dyDescent="0.2">
      <c r="A16555" s="77">
        <v>973420</v>
      </c>
      <c r="B16555" s="76" t="s">
        <v>12570</v>
      </c>
    </row>
    <row r="16556" spans="1:2" x14ac:dyDescent="0.2">
      <c r="A16556" s="77">
        <v>973575</v>
      </c>
      <c r="B16556" s="76" t="s">
        <v>14160</v>
      </c>
    </row>
    <row r="16557" spans="1:2" x14ac:dyDescent="0.2">
      <c r="A16557" s="77">
        <v>973625</v>
      </c>
      <c r="B16557" s="76" t="s">
        <v>14161</v>
      </c>
    </row>
    <row r="16558" spans="1:2" x14ac:dyDescent="0.2">
      <c r="A16558" s="77">
        <v>973675</v>
      </c>
      <c r="B16558" s="76" t="s">
        <v>14162</v>
      </c>
    </row>
    <row r="16559" spans="1:2" x14ac:dyDescent="0.2">
      <c r="A16559" s="77">
        <v>973720</v>
      </c>
      <c r="B16559" s="76" t="s">
        <v>12572</v>
      </c>
    </row>
    <row r="16560" spans="1:2" x14ac:dyDescent="0.2">
      <c r="A16560" s="77">
        <v>973730</v>
      </c>
      <c r="B16560" s="76" t="s">
        <v>12573</v>
      </c>
    </row>
    <row r="16561" spans="1:2" x14ac:dyDescent="0.2">
      <c r="A16561" s="77">
        <v>973740</v>
      </c>
      <c r="B16561" s="76" t="s">
        <v>12574</v>
      </c>
    </row>
    <row r="16562" spans="1:2" x14ac:dyDescent="0.2">
      <c r="A16562" s="77">
        <v>973875</v>
      </c>
      <c r="B16562" s="76" t="s">
        <v>14163</v>
      </c>
    </row>
    <row r="16563" spans="1:2" x14ac:dyDescent="0.2">
      <c r="A16563" s="77">
        <v>973975</v>
      </c>
      <c r="B16563" s="76" t="s">
        <v>12575</v>
      </c>
    </row>
    <row r="16564" spans="1:2" x14ac:dyDescent="0.2">
      <c r="A16564" s="77">
        <v>974005</v>
      </c>
      <c r="B16564" s="76" t="s">
        <v>14164</v>
      </c>
    </row>
    <row r="16565" spans="1:2" x14ac:dyDescent="0.2">
      <c r="A16565" s="77">
        <v>974025</v>
      </c>
      <c r="B16565" s="76" t="s">
        <v>14164</v>
      </c>
    </row>
    <row r="16566" spans="1:2" x14ac:dyDescent="0.2">
      <c r="A16566" s="77">
        <v>974026</v>
      </c>
      <c r="B16566" s="76" t="s">
        <v>14165</v>
      </c>
    </row>
    <row r="16567" spans="1:2" x14ac:dyDescent="0.2">
      <c r="A16567" s="77">
        <v>974050</v>
      </c>
      <c r="B16567" s="76" t="s">
        <v>12578</v>
      </c>
    </row>
    <row r="16568" spans="1:2" x14ac:dyDescent="0.2">
      <c r="A16568" s="77">
        <v>974060</v>
      </c>
      <c r="B16568" s="76" t="s">
        <v>14166</v>
      </c>
    </row>
    <row r="16569" spans="1:2" x14ac:dyDescent="0.2">
      <c r="A16569" s="77">
        <v>974075</v>
      </c>
      <c r="B16569" s="76" t="s">
        <v>12580</v>
      </c>
    </row>
    <row r="16570" spans="1:2" x14ac:dyDescent="0.2">
      <c r="A16570" s="77">
        <v>974125</v>
      </c>
      <c r="B16570" s="76" t="s">
        <v>14167</v>
      </c>
    </row>
    <row r="16571" spans="1:2" x14ac:dyDescent="0.2">
      <c r="A16571" s="77">
        <v>974175</v>
      </c>
      <c r="B16571" s="76" t="s">
        <v>12582</v>
      </c>
    </row>
    <row r="16572" spans="1:2" x14ac:dyDescent="0.2">
      <c r="A16572" s="77">
        <v>974180</v>
      </c>
      <c r="B16572" s="76" t="s">
        <v>12583</v>
      </c>
    </row>
    <row r="16573" spans="1:2" x14ac:dyDescent="0.2">
      <c r="A16573" s="77">
        <v>974200</v>
      </c>
      <c r="B16573" s="76" t="s">
        <v>12226</v>
      </c>
    </row>
    <row r="16574" spans="1:2" x14ac:dyDescent="0.2">
      <c r="A16574" s="77">
        <v>974375</v>
      </c>
      <c r="B16574" s="76" t="s">
        <v>12584</v>
      </c>
    </row>
    <row r="16575" spans="1:2" x14ac:dyDescent="0.2">
      <c r="A16575" s="77">
        <v>974400</v>
      </c>
      <c r="B16575" s="76" t="s">
        <v>12585</v>
      </c>
    </row>
    <row r="16576" spans="1:2" x14ac:dyDescent="0.2">
      <c r="A16576" s="77">
        <v>974410</v>
      </c>
      <c r="B16576" s="76" t="s">
        <v>7910</v>
      </c>
    </row>
    <row r="16577" spans="1:2" x14ac:dyDescent="0.2">
      <c r="A16577" s="77">
        <v>974475</v>
      </c>
      <c r="B16577" s="76" t="s">
        <v>12586</v>
      </c>
    </row>
    <row r="16578" spans="1:2" x14ac:dyDescent="0.2">
      <c r="A16578" s="77">
        <v>974480</v>
      </c>
      <c r="B16578" s="76" t="s">
        <v>12587</v>
      </c>
    </row>
    <row r="16579" spans="1:2" x14ac:dyDescent="0.2">
      <c r="A16579" s="77">
        <v>974500</v>
      </c>
      <c r="B16579" s="76" t="s">
        <v>3</v>
      </c>
    </row>
    <row r="16580" spans="1:2" x14ac:dyDescent="0.2">
      <c r="A16580" s="77">
        <v>974510</v>
      </c>
      <c r="B16580" s="76" t="s">
        <v>12588</v>
      </c>
    </row>
    <row r="16581" spans="1:2" x14ac:dyDescent="0.2">
      <c r="A16581" s="77">
        <v>974551</v>
      </c>
      <c r="B16581" s="76" t="s">
        <v>14168</v>
      </c>
    </row>
    <row r="16582" spans="1:2" x14ac:dyDescent="0.2">
      <c r="A16582" s="77">
        <v>974575</v>
      </c>
      <c r="B16582" s="76" t="s">
        <v>12590</v>
      </c>
    </row>
    <row r="16583" spans="1:2" x14ac:dyDescent="0.2">
      <c r="A16583" s="77">
        <v>974625</v>
      </c>
      <c r="B16583" s="76" t="s">
        <v>14169</v>
      </c>
    </row>
    <row r="16584" spans="1:2" x14ac:dyDescent="0.2">
      <c r="A16584" s="77">
        <v>974675</v>
      </c>
      <c r="B16584" s="76" t="s">
        <v>12592</v>
      </c>
    </row>
    <row r="16585" spans="1:2" x14ac:dyDescent="0.2">
      <c r="A16585" s="77">
        <v>974680</v>
      </c>
      <c r="B16585" s="76" t="s">
        <v>14170</v>
      </c>
    </row>
    <row r="16586" spans="1:2" x14ac:dyDescent="0.2">
      <c r="A16586" s="77">
        <v>974713</v>
      </c>
      <c r="B16586" s="76" t="s">
        <v>14171</v>
      </c>
    </row>
    <row r="16587" spans="1:2" x14ac:dyDescent="0.2">
      <c r="A16587" s="77">
        <v>974725</v>
      </c>
      <c r="B16587" s="76" t="s">
        <v>14172</v>
      </c>
    </row>
    <row r="16588" spans="1:2" x14ac:dyDescent="0.2">
      <c r="A16588" s="77">
        <v>974750</v>
      </c>
      <c r="B16588" s="76" t="s">
        <v>14173</v>
      </c>
    </row>
    <row r="16589" spans="1:2" x14ac:dyDescent="0.2">
      <c r="A16589" s="77">
        <v>974775</v>
      </c>
      <c r="B16589" s="76" t="s">
        <v>12597</v>
      </c>
    </row>
    <row r="16590" spans="1:2" x14ac:dyDescent="0.2">
      <c r="A16590" s="77">
        <v>974777</v>
      </c>
      <c r="B16590" s="76" t="s">
        <v>12598</v>
      </c>
    </row>
    <row r="16591" spans="1:2" x14ac:dyDescent="0.2">
      <c r="A16591" s="77">
        <v>974810</v>
      </c>
      <c r="B16591" s="76" t="s">
        <v>14174</v>
      </c>
    </row>
    <row r="16592" spans="1:2" x14ac:dyDescent="0.2">
      <c r="A16592" s="77">
        <v>974820</v>
      </c>
      <c r="B16592" s="76" t="s">
        <v>14175</v>
      </c>
    </row>
    <row r="16593" spans="1:2" x14ac:dyDescent="0.2">
      <c r="A16593" s="77">
        <v>974840</v>
      </c>
      <c r="B16593" s="76" t="s">
        <v>12601</v>
      </c>
    </row>
    <row r="16594" spans="1:2" x14ac:dyDescent="0.2">
      <c r="A16594" s="77">
        <v>974925</v>
      </c>
      <c r="B16594" s="76" t="s">
        <v>12602</v>
      </c>
    </row>
    <row r="16595" spans="1:2" x14ac:dyDescent="0.2">
      <c r="A16595" s="77">
        <v>975010</v>
      </c>
      <c r="B16595" s="76" t="s">
        <v>14176</v>
      </c>
    </row>
    <row r="16596" spans="1:2" x14ac:dyDescent="0.2">
      <c r="A16596" s="77">
        <v>975075</v>
      </c>
      <c r="B16596" s="76" t="s">
        <v>12603</v>
      </c>
    </row>
    <row r="16597" spans="1:2" x14ac:dyDescent="0.2">
      <c r="A16597" s="77">
        <v>975080</v>
      </c>
      <c r="B16597" s="76" t="s">
        <v>12604</v>
      </c>
    </row>
    <row r="16598" spans="1:2" x14ac:dyDescent="0.2">
      <c r="A16598" s="77">
        <v>975175</v>
      </c>
      <c r="B16598" s="76" t="s">
        <v>12605</v>
      </c>
    </row>
    <row r="16599" spans="1:2" x14ac:dyDescent="0.2">
      <c r="A16599" s="77">
        <v>975225</v>
      </c>
      <c r="B16599" s="76" t="s">
        <v>14177</v>
      </c>
    </row>
    <row r="16600" spans="1:2" x14ac:dyDescent="0.2">
      <c r="A16600" s="77">
        <v>975375</v>
      </c>
      <c r="B16600" s="76" t="s">
        <v>12607</v>
      </c>
    </row>
    <row r="16601" spans="1:2" x14ac:dyDescent="0.2">
      <c r="A16601" s="77">
        <v>975400</v>
      </c>
      <c r="B16601" s="76" t="s">
        <v>6913</v>
      </c>
    </row>
    <row r="16602" spans="1:2" x14ac:dyDescent="0.2">
      <c r="A16602" s="77">
        <v>975409</v>
      </c>
      <c r="B16602" s="76" t="s">
        <v>14178</v>
      </c>
    </row>
    <row r="16603" spans="1:2" x14ac:dyDescent="0.2">
      <c r="A16603" s="77">
        <v>975475</v>
      </c>
      <c r="B16603" s="76" t="s">
        <v>12613</v>
      </c>
    </row>
    <row r="16604" spans="1:2" x14ac:dyDescent="0.2">
      <c r="A16604" s="77">
        <v>975575</v>
      </c>
      <c r="B16604" s="76" t="s">
        <v>14179</v>
      </c>
    </row>
    <row r="16605" spans="1:2" x14ac:dyDescent="0.2">
      <c r="A16605" s="77">
        <v>975590</v>
      </c>
      <c r="B16605" s="76" t="s">
        <v>12615</v>
      </c>
    </row>
    <row r="16606" spans="1:2" x14ac:dyDescent="0.2">
      <c r="A16606" s="77">
        <v>975626</v>
      </c>
      <c r="B16606" s="76" t="s">
        <v>12616</v>
      </c>
    </row>
    <row r="16607" spans="1:2" x14ac:dyDescent="0.2">
      <c r="A16607" s="77">
        <v>975675</v>
      </c>
      <c r="B16607" s="76" t="s">
        <v>12617</v>
      </c>
    </row>
    <row r="16608" spans="1:2" x14ac:dyDescent="0.2">
      <c r="A16608" s="77">
        <v>975750</v>
      </c>
      <c r="B16608" s="76" t="s">
        <v>12618</v>
      </c>
    </row>
    <row r="16609" spans="1:2" x14ac:dyDescent="0.2">
      <c r="A16609" s="77">
        <v>975751</v>
      </c>
      <c r="B16609" s="76" t="s">
        <v>12618</v>
      </c>
    </row>
    <row r="16610" spans="1:2" x14ac:dyDescent="0.2">
      <c r="A16610" s="77">
        <v>975775</v>
      </c>
      <c r="B16610" s="76" t="s">
        <v>12240</v>
      </c>
    </row>
    <row r="16611" spans="1:2" x14ac:dyDescent="0.2">
      <c r="A16611" s="77">
        <v>975825</v>
      </c>
      <c r="B16611" s="76" t="s">
        <v>12619</v>
      </c>
    </row>
    <row r="16612" spans="1:2" x14ac:dyDescent="0.2">
      <c r="A16612" s="77">
        <v>975920</v>
      </c>
      <c r="B16612" s="76" t="s">
        <v>12620</v>
      </c>
    </row>
    <row r="16613" spans="1:2" x14ac:dyDescent="0.2">
      <c r="A16613" s="77">
        <v>975950</v>
      </c>
      <c r="B16613" s="76" t="s">
        <v>12621</v>
      </c>
    </row>
    <row r="16614" spans="1:2" x14ac:dyDescent="0.2">
      <c r="A16614" s="77">
        <v>975959</v>
      </c>
      <c r="B16614" s="76" t="s">
        <v>12621</v>
      </c>
    </row>
    <row r="16615" spans="1:2" x14ac:dyDescent="0.2">
      <c r="A16615" s="77">
        <v>976000</v>
      </c>
      <c r="B16615" s="76" t="s">
        <v>12623</v>
      </c>
    </row>
    <row r="16616" spans="1:2" x14ac:dyDescent="0.2">
      <c r="A16616" s="77">
        <v>976110</v>
      </c>
      <c r="B16616" s="76" t="s">
        <v>883</v>
      </c>
    </row>
    <row r="16617" spans="1:2" x14ac:dyDescent="0.2">
      <c r="A16617" s="77">
        <v>976210</v>
      </c>
      <c r="B16617" s="76" t="s">
        <v>12624</v>
      </c>
    </row>
    <row r="16618" spans="1:2" x14ac:dyDescent="0.2">
      <c r="A16618" s="77">
        <v>976310</v>
      </c>
      <c r="B16618" s="76" t="s">
        <v>12625</v>
      </c>
    </row>
    <row r="16619" spans="1:2" x14ac:dyDescent="0.2">
      <c r="A16619" s="77">
        <v>976380</v>
      </c>
      <c r="B16619" s="76" t="s">
        <v>12240</v>
      </c>
    </row>
    <row r="16620" spans="1:2" x14ac:dyDescent="0.2">
      <c r="A16620" s="77">
        <v>976410</v>
      </c>
      <c r="B16620" s="76" t="s">
        <v>12240</v>
      </c>
    </row>
    <row r="16621" spans="1:2" x14ac:dyDescent="0.2">
      <c r="A16621" s="77">
        <v>976450</v>
      </c>
      <c r="B16621" s="76" t="s">
        <v>12627</v>
      </c>
    </row>
    <row r="16622" spans="1:2" x14ac:dyDescent="0.2">
      <c r="A16622" s="77">
        <v>976552</v>
      </c>
      <c r="B16622" s="76" t="s">
        <v>14180</v>
      </c>
    </row>
    <row r="16623" spans="1:2" x14ac:dyDescent="0.2">
      <c r="A16623" s="77">
        <v>976610</v>
      </c>
      <c r="B16623" s="76" t="s">
        <v>4</v>
      </c>
    </row>
    <row r="16624" spans="1:2" x14ac:dyDescent="0.2">
      <c r="A16624" s="77">
        <v>976710</v>
      </c>
      <c r="B16624" s="76" t="s">
        <v>12629</v>
      </c>
    </row>
    <row r="16625" spans="1:2" x14ac:dyDescent="0.2">
      <c r="A16625" s="77">
        <v>976810</v>
      </c>
      <c r="B16625" s="76" t="s">
        <v>12630</v>
      </c>
    </row>
    <row r="16626" spans="1:2" x14ac:dyDescent="0.2">
      <c r="A16626" s="77">
        <v>976910</v>
      </c>
      <c r="B16626" s="76" t="s">
        <v>12631</v>
      </c>
    </row>
    <row r="16627" spans="1:2" x14ac:dyDescent="0.2">
      <c r="A16627" s="77">
        <v>977005</v>
      </c>
      <c r="B16627" s="76" t="s">
        <v>14181</v>
      </c>
    </row>
    <row r="16628" spans="1:2" x14ac:dyDescent="0.2">
      <c r="A16628" s="77">
        <v>977006</v>
      </c>
      <c r="B16628" s="76" t="s">
        <v>14182</v>
      </c>
    </row>
    <row r="16629" spans="1:2" x14ac:dyDescent="0.2">
      <c r="A16629" s="77">
        <v>977060</v>
      </c>
      <c r="B16629" s="76" t="s">
        <v>12633</v>
      </c>
    </row>
    <row r="16630" spans="1:2" x14ac:dyDescent="0.2">
      <c r="A16630" s="77">
        <v>977125</v>
      </c>
      <c r="B16630" s="76" t="s">
        <v>12634</v>
      </c>
    </row>
    <row r="16631" spans="1:2" x14ac:dyDescent="0.2">
      <c r="A16631" s="77">
        <v>977130</v>
      </c>
      <c r="B16631" s="76" t="s">
        <v>14033</v>
      </c>
    </row>
    <row r="16632" spans="1:2" x14ac:dyDescent="0.2">
      <c r="A16632" s="77">
        <v>977131</v>
      </c>
      <c r="B16632" s="76" t="s">
        <v>14033</v>
      </c>
    </row>
    <row r="16633" spans="1:2" x14ac:dyDescent="0.2">
      <c r="A16633" s="77">
        <v>977140</v>
      </c>
      <c r="B16633" s="76" t="s">
        <v>14183</v>
      </c>
    </row>
    <row r="16634" spans="1:2" x14ac:dyDescent="0.2">
      <c r="A16634" s="77">
        <v>977220</v>
      </c>
      <c r="B16634" s="76" t="s">
        <v>12637</v>
      </c>
    </row>
    <row r="16635" spans="1:2" x14ac:dyDescent="0.2">
      <c r="A16635" s="77">
        <v>977250</v>
      </c>
      <c r="B16635" s="76" t="s">
        <v>12638</v>
      </c>
    </row>
    <row r="16636" spans="1:2" x14ac:dyDescent="0.2">
      <c r="A16636" s="77">
        <v>977310</v>
      </c>
      <c r="B16636" s="76" t="s">
        <v>12639</v>
      </c>
    </row>
    <row r="16637" spans="1:2" x14ac:dyDescent="0.2">
      <c r="A16637" s="77">
        <v>977350</v>
      </c>
      <c r="B16637" s="76" t="s">
        <v>12640</v>
      </c>
    </row>
    <row r="16638" spans="1:2" x14ac:dyDescent="0.2">
      <c r="A16638" s="77">
        <v>977352</v>
      </c>
      <c r="B16638" s="76" t="s">
        <v>14184</v>
      </c>
    </row>
    <row r="16639" spans="1:2" x14ac:dyDescent="0.2">
      <c r="A16639" s="77">
        <v>977353</v>
      </c>
      <c r="B16639" s="76" t="s">
        <v>14185</v>
      </c>
    </row>
    <row r="16640" spans="1:2" x14ac:dyDescent="0.2">
      <c r="A16640" s="77">
        <v>977500</v>
      </c>
      <c r="B16640" s="76" t="s">
        <v>12643</v>
      </c>
    </row>
    <row r="16641" spans="1:2" x14ac:dyDescent="0.2">
      <c r="A16641" s="77">
        <v>977510</v>
      </c>
      <c r="B16641" s="76" t="s">
        <v>12644</v>
      </c>
    </row>
    <row r="16642" spans="1:2" x14ac:dyDescent="0.2">
      <c r="A16642" s="77">
        <v>977525</v>
      </c>
      <c r="B16642" s="76" t="s">
        <v>14186</v>
      </c>
    </row>
    <row r="16643" spans="1:2" x14ac:dyDescent="0.2">
      <c r="A16643" s="77">
        <v>977575</v>
      </c>
      <c r="B16643" s="76" t="s">
        <v>14187</v>
      </c>
    </row>
    <row r="16644" spans="1:2" x14ac:dyDescent="0.2">
      <c r="A16644" s="77">
        <v>977610</v>
      </c>
      <c r="B16644" s="76" t="s">
        <v>12647</v>
      </c>
    </row>
    <row r="16645" spans="1:2" x14ac:dyDescent="0.2">
      <c r="A16645" s="77">
        <v>977620</v>
      </c>
      <c r="B16645" s="76" t="s">
        <v>12648</v>
      </c>
    </row>
    <row r="16646" spans="1:2" x14ac:dyDescent="0.2">
      <c r="A16646" s="77">
        <v>977650</v>
      </c>
      <c r="B16646" s="76" t="s">
        <v>12649</v>
      </c>
    </row>
    <row r="16647" spans="1:2" x14ac:dyDescent="0.2">
      <c r="A16647" s="77">
        <v>977660</v>
      </c>
      <c r="B16647" s="76" t="s">
        <v>14188</v>
      </c>
    </row>
    <row r="16648" spans="1:2" x14ac:dyDescent="0.2">
      <c r="A16648" s="77">
        <v>977675</v>
      </c>
      <c r="B16648" s="76" t="s">
        <v>14189</v>
      </c>
    </row>
    <row r="16649" spans="1:2" x14ac:dyDescent="0.2">
      <c r="A16649" s="77">
        <v>977707</v>
      </c>
      <c r="B16649" s="76" t="s">
        <v>14190</v>
      </c>
    </row>
    <row r="16650" spans="1:2" x14ac:dyDescent="0.2">
      <c r="A16650" s="77">
        <v>977720</v>
      </c>
      <c r="B16650" s="76" t="s">
        <v>12651</v>
      </c>
    </row>
    <row r="16651" spans="1:2" x14ac:dyDescent="0.2">
      <c r="A16651" s="77">
        <v>977810</v>
      </c>
      <c r="B16651" s="76" t="s">
        <v>12652</v>
      </c>
    </row>
    <row r="16652" spans="1:2" x14ac:dyDescent="0.2">
      <c r="A16652" s="77">
        <v>977850</v>
      </c>
      <c r="B16652" s="76" t="s">
        <v>12578</v>
      </c>
    </row>
    <row r="16653" spans="1:2" x14ac:dyDescent="0.2">
      <c r="A16653" s="77">
        <v>977910</v>
      </c>
      <c r="B16653" s="76" t="s">
        <v>12653</v>
      </c>
    </row>
    <row r="16654" spans="1:2" x14ac:dyDescent="0.2">
      <c r="A16654" s="77">
        <v>977980</v>
      </c>
      <c r="B16654" s="76" t="s">
        <v>12654</v>
      </c>
    </row>
    <row r="16655" spans="1:2" x14ac:dyDescent="0.2">
      <c r="A16655" s="77">
        <v>978020</v>
      </c>
      <c r="B16655" s="76" t="s">
        <v>12240</v>
      </c>
    </row>
    <row r="16656" spans="1:2" x14ac:dyDescent="0.2">
      <c r="A16656" s="77">
        <v>978030</v>
      </c>
      <c r="B16656" s="76" t="s">
        <v>14191</v>
      </c>
    </row>
    <row r="16657" spans="1:2" x14ac:dyDescent="0.2">
      <c r="A16657" s="77">
        <v>978101</v>
      </c>
      <c r="B16657" s="76" t="s">
        <v>14192</v>
      </c>
    </row>
    <row r="16658" spans="1:2" x14ac:dyDescent="0.2">
      <c r="A16658" s="77">
        <v>978102</v>
      </c>
      <c r="B16658" s="76" t="s">
        <v>12656</v>
      </c>
    </row>
    <row r="16659" spans="1:2" x14ac:dyDescent="0.2">
      <c r="A16659" s="77">
        <v>978200</v>
      </c>
      <c r="B16659" s="76" t="s">
        <v>12240</v>
      </c>
    </row>
    <row r="16660" spans="1:2" x14ac:dyDescent="0.2">
      <c r="A16660" s="77">
        <v>978425</v>
      </c>
      <c r="B16660" s="76" t="s">
        <v>12657</v>
      </c>
    </row>
    <row r="16661" spans="1:2" x14ac:dyDescent="0.2">
      <c r="A16661" s="77">
        <v>978450</v>
      </c>
      <c r="B16661" s="76" t="s">
        <v>12658</v>
      </c>
    </row>
    <row r="16662" spans="1:2" x14ac:dyDescent="0.2">
      <c r="A16662" s="77">
        <v>978551</v>
      </c>
      <c r="B16662" s="76" t="s">
        <v>14193</v>
      </c>
    </row>
    <row r="16663" spans="1:2" x14ac:dyDescent="0.2">
      <c r="A16663" s="77">
        <v>978575</v>
      </c>
      <c r="B16663" s="76" t="s">
        <v>12660</v>
      </c>
    </row>
    <row r="16664" spans="1:2" x14ac:dyDescent="0.2">
      <c r="A16664" s="77">
        <v>978610</v>
      </c>
      <c r="B16664" s="76" t="s">
        <v>12661</v>
      </c>
    </row>
    <row r="16665" spans="1:2" x14ac:dyDescent="0.2">
      <c r="A16665" s="77">
        <v>978620</v>
      </c>
      <c r="B16665" s="76" t="s">
        <v>14194</v>
      </c>
    </row>
    <row r="16666" spans="1:2" x14ac:dyDescent="0.2">
      <c r="A16666" s="77">
        <v>978630</v>
      </c>
      <c r="B16666" s="76" t="s">
        <v>12663</v>
      </c>
    </row>
    <row r="16667" spans="1:2" x14ac:dyDescent="0.2">
      <c r="A16667" s="77">
        <v>978675</v>
      </c>
      <c r="B16667" s="76" t="s">
        <v>12664</v>
      </c>
    </row>
    <row r="16668" spans="1:2" x14ac:dyDescent="0.2">
      <c r="A16668" s="77">
        <v>978701</v>
      </c>
      <c r="B16668" s="76" t="s">
        <v>12349</v>
      </c>
    </row>
    <row r="16669" spans="1:2" x14ac:dyDescent="0.2">
      <c r="A16669" s="77">
        <v>978712</v>
      </c>
      <c r="B16669" s="76" t="s">
        <v>12349</v>
      </c>
    </row>
    <row r="16670" spans="1:2" x14ac:dyDescent="0.2">
      <c r="A16670" s="77">
        <v>978725</v>
      </c>
      <c r="B16670" s="76" t="s">
        <v>12665</v>
      </c>
    </row>
    <row r="16671" spans="1:2" x14ac:dyDescent="0.2">
      <c r="A16671" s="77">
        <v>978730</v>
      </c>
      <c r="B16671" s="76" t="s">
        <v>12164</v>
      </c>
    </row>
    <row r="16672" spans="1:2" x14ac:dyDescent="0.2">
      <c r="A16672" s="77">
        <v>978750</v>
      </c>
      <c r="B16672" s="76" t="s">
        <v>8077</v>
      </c>
    </row>
    <row r="16673" spans="1:2" x14ac:dyDescent="0.2">
      <c r="A16673" s="77">
        <v>978800</v>
      </c>
      <c r="B16673" s="76" t="s">
        <v>12666</v>
      </c>
    </row>
    <row r="16674" spans="1:2" x14ac:dyDescent="0.2">
      <c r="A16674" s="77">
        <v>978880</v>
      </c>
      <c r="B16674" s="76" t="s">
        <v>12667</v>
      </c>
    </row>
    <row r="16675" spans="1:2" x14ac:dyDescent="0.2">
      <c r="A16675" s="77">
        <v>978910</v>
      </c>
      <c r="B16675" s="76" t="s">
        <v>5</v>
      </c>
    </row>
    <row r="16676" spans="1:2" x14ac:dyDescent="0.2">
      <c r="A16676" s="77">
        <v>979000</v>
      </c>
      <c r="B16676" s="76" t="s">
        <v>12668</v>
      </c>
    </row>
    <row r="16677" spans="1:2" x14ac:dyDescent="0.2">
      <c r="A16677" s="77">
        <v>979002</v>
      </c>
      <c r="B16677" s="76" t="s">
        <v>6</v>
      </c>
    </row>
    <row r="16678" spans="1:2" x14ac:dyDescent="0.2">
      <c r="A16678" s="77">
        <v>979020</v>
      </c>
      <c r="B16678" s="76" t="s">
        <v>12623</v>
      </c>
    </row>
    <row r="16679" spans="1:2" x14ac:dyDescent="0.2">
      <c r="A16679" s="77">
        <v>980050</v>
      </c>
      <c r="B16679" s="76" t="s">
        <v>12669</v>
      </c>
    </row>
    <row r="16680" spans="1:2" x14ac:dyDescent="0.2">
      <c r="A16680" s="77">
        <v>980110</v>
      </c>
      <c r="B16680" s="76" t="s">
        <v>5</v>
      </c>
    </row>
    <row r="16681" spans="1:2" x14ac:dyDescent="0.2">
      <c r="A16681" s="77">
        <v>980120</v>
      </c>
      <c r="B16681" s="76" t="s">
        <v>12670</v>
      </c>
    </row>
    <row r="16682" spans="1:2" x14ac:dyDescent="0.2">
      <c r="A16682" s="77">
        <v>980150</v>
      </c>
      <c r="B16682" s="76" t="s">
        <v>12386</v>
      </c>
    </row>
    <row r="16683" spans="1:2" x14ac:dyDescent="0.2">
      <c r="A16683" s="77">
        <v>980151</v>
      </c>
      <c r="B16683" s="76" t="s">
        <v>12386</v>
      </c>
    </row>
    <row r="16684" spans="1:2" x14ac:dyDescent="0.2">
      <c r="A16684" s="77">
        <v>980152</v>
      </c>
      <c r="B16684" s="76" t="s">
        <v>12671</v>
      </c>
    </row>
    <row r="16685" spans="1:2" x14ac:dyDescent="0.2">
      <c r="A16685" s="77">
        <v>980175</v>
      </c>
      <c r="B16685" s="76" t="s">
        <v>12672</v>
      </c>
    </row>
    <row r="16686" spans="1:2" x14ac:dyDescent="0.2">
      <c r="A16686" s="77">
        <v>980225</v>
      </c>
      <c r="B16686" s="76" t="s">
        <v>12673</v>
      </c>
    </row>
    <row r="16687" spans="1:2" x14ac:dyDescent="0.2">
      <c r="A16687" s="77">
        <v>980230</v>
      </c>
      <c r="B16687" s="76" t="s">
        <v>12674</v>
      </c>
    </row>
    <row r="16688" spans="1:2" x14ac:dyDescent="0.2">
      <c r="A16688" s="77">
        <v>980240</v>
      </c>
      <c r="B16688" s="76" t="s">
        <v>14195</v>
      </c>
    </row>
    <row r="16689" spans="1:2" x14ac:dyDescent="0.2">
      <c r="A16689" s="77">
        <v>980310</v>
      </c>
      <c r="B16689" s="76" t="s">
        <v>14196</v>
      </c>
    </row>
    <row r="16690" spans="1:2" x14ac:dyDescent="0.2">
      <c r="A16690" s="77">
        <v>980325</v>
      </c>
      <c r="B16690" s="76" t="s">
        <v>857</v>
      </c>
    </row>
    <row r="16691" spans="1:2" x14ac:dyDescent="0.2">
      <c r="A16691" s="77">
        <v>980340</v>
      </c>
      <c r="B16691" s="76" t="s">
        <v>14197</v>
      </c>
    </row>
    <row r="16692" spans="1:2" x14ac:dyDescent="0.2">
      <c r="A16692" s="77">
        <v>980360</v>
      </c>
      <c r="B16692" s="76" t="s">
        <v>12677</v>
      </c>
    </row>
    <row r="16693" spans="1:2" x14ac:dyDescent="0.2">
      <c r="A16693" s="77">
        <v>980376</v>
      </c>
      <c r="B16693" s="76" t="s">
        <v>12678</v>
      </c>
    </row>
    <row r="16694" spans="1:2" x14ac:dyDescent="0.2">
      <c r="A16694" s="77">
        <v>980425</v>
      </c>
      <c r="B16694" s="76" t="s">
        <v>14198</v>
      </c>
    </row>
    <row r="16695" spans="1:2" x14ac:dyDescent="0.2">
      <c r="A16695" s="77">
        <v>980440</v>
      </c>
      <c r="B16695" s="76" t="s">
        <v>14199</v>
      </c>
    </row>
    <row r="16696" spans="1:2" x14ac:dyDescent="0.2">
      <c r="A16696" s="77">
        <v>980455</v>
      </c>
      <c r="B16696" s="76" t="s">
        <v>14200</v>
      </c>
    </row>
    <row r="16697" spans="1:2" x14ac:dyDescent="0.2">
      <c r="A16697" s="77">
        <v>980475</v>
      </c>
      <c r="B16697" s="76" t="s">
        <v>12240</v>
      </c>
    </row>
    <row r="16698" spans="1:2" x14ac:dyDescent="0.2">
      <c r="A16698" s="77">
        <v>980510</v>
      </c>
      <c r="B16698" s="76" t="s">
        <v>14201</v>
      </c>
    </row>
    <row r="16699" spans="1:2" x14ac:dyDescent="0.2">
      <c r="A16699" s="77">
        <v>980520</v>
      </c>
      <c r="B16699" s="76" t="s">
        <v>14202</v>
      </c>
    </row>
    <row r="16700" spans="1:2" x14ac:dyDescent="0.2">
      <c r="A16700" s="77">
        <v>980550</v>
      </c>
      <c r="B16700" s="76" t="s">
        <v>12386</v>
      </c>
    </row>
    <row r="16701" spans="1:2" x14ac:dyDescent="0.2">
      <c r="A16701" s="77">
        <v>980580</v>
      </c>
      <c r="B16701" s="76" t="s">
        <v>14203</v>
      </c>
    </row>
    <row r="16702" spans="1:2" x14ac:dyDescent="0.2">
      <c r="A16702" s="77">
        <v>980625</v>
      </c>
      <c r="B16702" s="76" t="s">
        <v>12685</v>
      </c>
    </row>
    <row r="16703" spans="1:2" x14ac:dyDescent="0.2">
      <c r="A16703" s="77">
        <v>980640</v>
      </c>
      <c r="B16703" s="76" t="s">
        <v>12686</v>
      </c>
    </row>
    <row r="16704" spans="1:2" x14ac:dyDescent="0.2">
      <c r="A16704" s="77">
        <v>980660</v>
      </c>
      <c r="B16704" s="76" t="s">
        <v>14204</v>
      </c>
    </row>
    <row r="16705" spans="1:2" x14ac:dyDescent="0.2">
      <c r="A16705" s="77">
        <v>980720</v>
      </c>
      <c r="B16705" s="76" t="s">
        <v>12688</v>
      </c>
    </row>
    <row r="16706" spans="1:2" x14ac:dyDescent="0.2">
      <c r="A16706" s="77">
        <v>980775</v>
      </c>
      <c r="B16706" s="76" t="s">
        <v>12689</v>
      </c>
    </row>
    <row r="16707" spans="1:2" x14ac:dyDescent="0.2">
      <c r="A16707" s="77">
        <v>980810</v>
      </c>
      <c r="B16707" s="76" t="s">
        <v>12240</v>
      </c>
    </row>
    <row r="16708" spans="1:2" x14ac:dyDescent="0.2">
      <c r="A16708" s="77">
        <v>980825</v>
      </c>
      <c r="B16708" s="76" t="s">
        <v>12690</v>
      </c>
    </row>
    <row r="16709" spans="1:2" x14ac:dyDescent="0.2">
      <c r="A16709" s="77">
        <v>980830</v>
      </c>
      <c r="B16709" s="76" t="s">
        <v>14197</v>
      </c>
    </row>
    <row r="16710" spans="1:2" x14ac:dyDescent="0.2">
      <c r="A16710" s="77">
        <v>980875</v>
      </c>
      <c r="B16710" s="76" t="s">
        <v>12691</v>
      </c>
    </row>
    <row r="16711" spans="1:2" x14ac:dyDescent="0.2">
      <c r="A16711" s="77">
        <v>980900</v>
      </c>
      <c r="B16711" s="76" t="s">
        <v>12692</v>
      </c>
    </row>
    <row r="16712" spans="1:2" x14ac:dyDescent="0.2">
      <c r="A16712" s="77">
        <v>980910</v>
      </c>
      <c r="B16712" s="76" t="s">
        <v>12693</v>
      </c>
    </row>
    <row r="16713" spans="1:2" x14ac:dyDescent="0.2">
      <c r="A16713" s="77">
        <v>980925</v>
      </c>
      <c r="B16713" s="76" t="s">
        <v>12694</v>
      </c>
    </row>
    <row r="16714" spans="1:2" x14ac:dyDescent="0.2">
      <c r="A16714" s="77">
        <v>981020</v>
      </c>
      <c r="B16714" s="76" t="s">
        <v>12695</v>
      </c>
    </row>
    <row r="16715" spans="1:2" x14ac:dyDescent="0.2">
      <c r="A16715" s="77">
        <v>981120</v>
      </c>
      <c r="B16715" s="76" t="s">
        <v>14205</v>
      </c>
    </row>
    <row r="16716" spans="1:2" x14ac:dyDescent="0.2">
      <c r="A16716" s="77">
        <v>981175</v>
      </c>
      <c r="B16716" s="76" t="s">
        <v>12697</v>
      </c>
    </row>
    <row r="16717" spans="1:2" x14ac:dyDescent="0.2">
      <c r="A16717" s="77">
        <v>981176</v>
      </c>
      <c r="B16717" s="76" t="s">
        <v>12698</v>
      </c>
    </row>
    <row r="16718" spans="1:2" x14ac:dyDescent="0.2">
      <c r="A16718" s="77">
        <v>981210</v>
      </c>
      <c r="B16718" s="76" t="s">
        <v>12699</v>
      </c>
    </row>
    <row r="16719" spans="1:2" x14ac:dyDescent="0.2">
      <c r="A16719" s="77">
        <v>981350</v>
      </c>
      <c r="B16719" s="76" t="s">
        <v>12700</v>
      </c>
    </row>
    <row r="16720" spans="1:2" x14ac:dyDescent="0.2">
      <c r="A16720" s="77">
        <v>981360</v>
      </c>
      <c r="B16720" s="76" t="s">
        <v>12444</v>
      </c>
    </row>
    <row r="16721" spans="1:2" x14ac:dyDescent="0.2">
      <c r="A16721" s="77">
        <v>981410</v>
      </c>
      <c r="B16721" s="76" t="s">
        <v>12701</v>
      </c>
    </row>
    <row r="16722" spans="1:2" x14ac:dyDescent="0.2">
      <c r="A16722" s="77">
        <v>981450</v>
      </c>
      <c r="B16722" s="76" t="s">
        <v>7</v>
      </c>
    </row>
    <row r="16723" spans="1:2" x14ac:dyDescent="0.2">
      <c r="A16723" s="77">
        <v>981510</v>
      </c>
      <c r="B16723" s="76" t="s">
        <v>14206</v>
      </c>
    </row>
    <row r="16724" spans="1:2" x14ac:dyDescent="0.2">
      <c r="A16724" s="77">
        <v>981551</v>
      </c>
      <c r="B16724" s="76" t="s">
        <v>12702</v>
      </c>
    </row>
    <row r="16725" spans="1:2" x14ac:dyDescent="0.2">
      <c r="A16725" s="77">
        <v>981600</v>
      </c>
      <c r="B16725" s="76" t="s">
        <v>12703</v>
      </c>
    </row>
    <row r="16726" spans="1:2" x14ac:dyDescent="0.2">
      <c r="A16726" s="77">
        <v>981620</v>
      </c>
      <c r="B16726" s="76" t="s">
        <v>12704</v>
      </c>
    </row>
    <row r="16727" spans="1:2" x14ac:dyDescent="0.2">
      <c r="A16727" s="77">
        <v>981630</v>
      </c>
      <c r="B16727" s="76" t="s">
        <v>14207</v>
      </c>
    </row>
    <row r="16728" spans="1:2" x14ac:dyDescent="0.2">
      <c r="A16728" s="77">
        <v>981631</v>
      </c>
      <c r="B16728" s="76" t="s">
        <v>14208</v>
      </c>
    </row>
    <row r="16729" spans="1:2" x14ac:dyDescent="0.2">
      <c r="A16729" s="77">
        <v>981640</v>
      </c>
      <c r="B16729" s="76" t="s">
        <v>14209</v>
      </c>
    </row>
    <row r="16730" spans="1:2" x14ac:dyDescent="0.2">
      <c r="A16730" s="77">
        <v>981700</v>
      </c>
      <c r="B16730" s="76" t="s">
        <v>12707</v>
      </c>
    </row>
    <row r="16731" spans="1:2" x14ac:dyDescent="0.2">
      <c r="A16731" s="77">
        <v>981710</v>
      </c>
      <c r="B16731" s="76" t="s">
        <v>12240</v>
      </c>
    </row>
    <row r="16732" spans="1:2" x14ac:dyDescent="0.2">
      <c r="A16732" s="77">
        <v>981808</v>
      </c>
      <c r="B16732" s="76" t="s">
        <v>14210</v>
      </c>
    </row>
    <row r="16733" spans="1:2" x14ac:dyDescent="0.2">
      <c r="A16733" s="77">
        <v>981810</v>
      </c>
      <c r="B16733" s="76" t="s">
        <v>14211</v>
      </c>
    </row>
    <row r="16734" spans="1:2" x14ac:dyDescent="0.2">
      <c r="A16734" s="77">
        <v>981825</v>
      </c>
      <c r="B16734" s="76" t="s">
        <v>12709</v>
      </c>
    </row>
    <row r="16735" spans="1:2" x14ac:dyDescent="0.2">
      <c r="A16735" s="77">
        <v>981925</v>
      </c>
      <c r="B16735" s="76" t="s">
        <v>12710</v>
      </c>
    </row>
    <row r="16736" spans="1:2" x14ac:dyDescent="0.2">
      <c r="A16736" s="77">
        <v>981975</v>
      </c>
      <c r="B16736" s="76" t="s">
        <v>14212</v>
      </c>
    </row>
    <row r="16737" spans="1:2" x14ac:dyDescent="0.2">
      <c r="A16737" s="77">
        <v>982000</v>
      </c>
      <c r="B16737" s="76" t="s">
        <v>12712</v>
      </c>
    </row>
    <row r="16738" spans="1:2" x14ac:dyDescent="0.2">
      <c r="A16738" s="77">
        <v>982010</v>
      </c>
      <c r="B16738" s="76" t="s">
        <v>12713</v>
      </c>
    </row>
    <row r="16739" spans="1:2" x14ac:dyDescent="0.2">
      <c r="A16739" s="77">
        <v>982020</v>
      </c>
      <c r="B16739" s="76" t="s">
        <v>12240</v>
      </c>
    </row>
    <row r="16740" spans="1:2" x14ac:dyDescent="0.2">
      <c r="A16740" s="77">
        <v>982050</v>
      </c>
      <c r="B16740" s="76" t="s">
        <v>12715</v>
      </c>
    </row>
    <row r="16741" spans="1:2" x14ac:dyDescent="0.2">
      <c r="A16741" s="77">
        <v>982110</v>
      </c>
      <c r="B16741" s="76" t="s">
        <v>12716</v>
      </c>
    </row>
    <row r="16742" spans="1:2" x14ac:dyDescent="0.2">
      <c r="A16742" s="77">
        <v>982125</v>
      </c>
      <c r="B16742" s="76" t="s">
        <v>9</v>
      </c>
    </row>
    <row r="16743" spans="1:2" x14ac:dyDescent="0.2">
      <c r="A16743" s="77">
        <v>982220</v>
      </c>
      <c r="B16743" s="76" t="s">
        <v>12718</v>
      </c>
    </row>
    <row r="16744" spans="1:2" x14ac:dyDescent="0.2">
      <c r="A16744" s="77">
        <v>982250</v>
      </c>
      <c r="B16744" s="76" t="s">
        <v>12719</v>
      </c>
    </row>
    <row r="16745" spans="1:2" x14ac:dyDescent="0.2">
      <c r="A16745" s="77">
        <v>982310</v>
      </c>
      <c r="B16745" s="76" t="s">
        <v>12720</v>
      </c>
    </row>
    <row r="16746" spans="1:2" x14ac:dyDescent="0.2">
      <c r="A16746" s="77">
        <v>982315</v>
      </c>
      <c r="B16746" s="76" t="s">
        <v>12721</v>
      </c>
    </row>
    <row r="16747" spans="1:2" x14ac:dyDescent="0.2">
      <c r="A16747" s="77">
        <v>982375</v>
      </c>
      <c r="B16747" s="76" t="s">
        <v>14213</v>
      </c>
    </row>
    <row r="16748" spans="1:2" x14ac:dyDescent="0.2">
      <c r="A16748" s="77">
        <v>982400</v>
      </c>
      <c r="B16748" s="76" t="s">
        <v>12723</v>
      </c>
    </row>
    <row r="16749" spans="1:2" x14ac:dyDescent="0.2">
      <c r="A16749" s="77">
        <v>982410</v>
      </c>
      <c r="B16749" s="76" t="s">
        <v>12724</v>
      </c>
    </row>
    <row r="16750" spans="1:2" x14ac:dyDescent="0.2">
      <c r="A16750" s="77">
        <v>982502</v>
      </c>
      <c r="B16750" s="76" t="s">
        <v>12725</v>
      </c>
    </row>
    <row r="16751" spans="1:2" x14ac:dyDescent="0.2">
      <c r="A16751" s="77">
        <v>982504</v>
      </c>
      <c r="B16751" s="76" t="s">
        <v>12726</v>
      </c>
    </row>
    <row r="16752" spans="1:2" x14ac:dyDescent="0.2">
      <c r="A16752" s="77">
        <v>982575</v>
      </c>
      <c r="B16752" s="76" t="s">
        <v>12727</v>
      </c>
    </row>
    <row r="16753" spans="1:2" x14ac:dyDescent="0.2">
      <c r="A16753" s="77">
        <v>982576</v>
      </c>
      <c r="B16753" s="76" t="s">
        <v>12727</v>
      </c>
    </row>
    <row r="16754" spans="1:2" x14ac:dyDescent="0.2">
      <c r="A16754" s="77">
        <v>982585</v>
      </c>
      <c r="B16754" s="76" t="s">
        <v>14214</v>
      </c>
    </row>
    <row r="16755" spans="1:2" x14ac:dyDescent="0.2">
      <c r="A16755" s="77">
        <v>982675</v>
      </c>
      <c r="B16755" s="76" t="s">
        <v>12729</v>
      </c>
    </row>
    <row r="16756" spans="1:2" x14ac:dyDescent="0.2">
      <c r="A16756" s="77">
        <v>982775</v>
      </c>
      <c r="B16756" s="76" t="s">
        <v>14215</v>
      </c>
    </row>
    <row r="16757" spans="1:2" x14ac:dyDescent="0.2">
      <c r="A16757" s="77">
        <v>982800</v>
      </c>
      <c r="B16757" s="76" t="s">
        <v>14216</v>
      </c>
    </row>
    <row r="16758" spans="1:2" x14ac:dyDescent="0.2">
      <c r="A16758" s="77">
        <v>982825</v>
      </c>
      <c r="B16758" s="76" t="s">
        <v>14217</v>
      </c>
    </row>
    <row r="16759" spans="1:2" x14ac:dyDescent="0.2">
      <c r="A16759" s="77">
        <v>982850</v>
      </c>
      <c r="B16759" s="76" t="s">
        <v>12732</v>
      </c>
    </row>
    <row r="16760" spans="1:2" x14ac:dyDescent="0.2">
      <c r="A16760" s="77">
        <v>982860</v>
      </c>
      <c r="B16760" s="76" t="s">
        <v>12733</v>
      </c>
    </row>
    <row r="16761" spans="1:2" x14ac:dyDescent="0.2">
      <c r="A16761" s="77">
        <v>982875</v>
      </c>
      <c r="B16761" s="76" t="s">
        <v>14218</v>
      </c>
    </row>
    <row r="16762" spans="1:2" x14ac:dyDescent="0.2">
      <c r="A16762" s="77">
        <v>982920</v>
      </c>
      <c r="B16762" s="76" t="s">
        <v>12735</v>
      </c>
    </row>
    <row r="16763" spans="1:2" x14ac:dyDescent="0.2">
      <c r="A16763" s="77">
        <v>982930</v>
      </c>
      <c r="B16763" s="76" t="s">
        <v>14219</v>
      </c>
    </row>
    <row r="16764" spans="1:2" x14ac:dyDescent="0.2">
      <c r="A16764" s="77">
        <v>982975</v>
      </c>
      <c r="B16764" s="76" t="s">
        <v>14220</v>
      </c>
    </row>
    <row r="16765" spans="1:2" x14ac:dyDescent="0.2">
      <c r="A16765" s="77">
        <v>983110</v>
      </c>
      <c r="B16765" s="76" t="s">
        <v>12738</v>
      </c>
    </row>
    <row r="16766" spans="1:2" x14ac:dyDescent="0.2">
      <c r="A16766" s="77">
        <v>983130</v>
      </c>
      <c r="B16766" s="76" t="s">
        <v>14221</v>
      </c>
    </row>
    <row r="16767" spans="1:2" x14ac:dyDescent="0.2">
      <c r="A16767" s="77">
        <v>983209</v>
      </c>
      <c r="B16767" s="76" t="s">
        <v>14222</v>
      </c>
    </row>
    <row r="16768" spans="1:2" x14ac:dyDescent="0.2">
      <c r="A16768" s="77">
        <v>983210</v>
      </c>
      <c r="B16768" s="76" t="s">
        <v>14223</v>
      </c>
    </row>
    <row r="16769" spans="1:2" x14ac:dyDescent="0.2">
      <c r="A16769" s="77">
        <v>983220</v>
      </c>
      <c r="B16769" s="76" t="s">
        <v>12741</v>
      </c>
    </row>
    <row r="16770" spans="1:2" x14ac:dyDescent="0.2">
      <c r="A16770" s="77">
        <v>983230</v>
      </c>
      <c r="B16770" s="76" t="s">
        <v>12742</v>
      </c>
    </row>
    <row r="16771" spans="1:2" x14ac:dyDescent="0.2">
      <c r="A16771" s="77">
        <v>983310</v>
      </c>
      <c r="B16771" s="76" t="s">
        <v>12743</v>
      </c>
    </row>
    <row r="16772" spans="1:2" x14ac:dyDescent="0.2">
      <c r="A16772" s="77">
        <v>983325</v>
      </c>
      <c r="B16772" s="76" t="s">
        <v>12744</v>
      </c>
    </row>
    <row r="16773" spans="1:2" x14ac:dyDescent="0.2">
      <c r="A16773" s="77">
        <v>983410</v>
      </c>
      <c r="B16773" s="76" t="s">
        <v>12745</v>
      </c>
    </row>
    <row r="16774" spans="1:2" x14ac:dyDescent="0.2">
      <c r="A16774" s="77">
        <v>983510</v>
      </c>
      <c r="B16774" s="76" t="s">
        <v>12746</v>
      </c>
    </row>
    <row r="16775" spans="1:2" x14ac:dyDescent="0.2">
      <c r="A16775" s="77">
        <v>983617</v>
      </c>
      <c r="B16775" s="76" t="s">
        <v>14224</v>
      </c>
    </row>
    <row r="16776" spans="1:2" x14ac:dyDescent="0.2">
      <c r="A16776" s="77">
        <v>983618</v>
      </c>
      <c r="B16776" s="76" t="s">
        <v>14225</v>
      </c>
    </row>
    <row r="16777" spans="1:2" x14ac:dyDescent="0.2">
      <c r="A16777" s="77">
        <v>983630</v>
      </c>
      <c r="B16777" s="76" t="s">
        <v>2019</v>
      </c>
    </row>
    <row r="16778" spans="1:2" x14ac:dyDescent="0.2">
      <c r="A16778" s="77">
        <v>983725</v>
      </c>
      <c r="B16778" s="76" t="s">
        <v>14226</v>
      </c>
    </row>
    <row r="16779" spans="1:2" x14ac:dyDescent="0.2">
      <c r="A16779" s="77">
        <v>983740</v>
      </c>
      <c r="B16779" s="76" t="s">
        <v>14227</v>
      </c>
    </row>
    <row r="16780" spans="1:2" x14ac:dyDescent="0.2">
      <c r="A16780" s="77">
        <v>983753</v>
      </c>
      <c r="B16780" s="76" t="s">
        <v>14228</v>
      </c>
    </row>
    <row r="16781" spans="1:2" x14ac:dyDescent="0.2">
      <c r="A16781" s="77">
        <v>983754</v>
      </c>
      <c r="B16781" s="76" t="s">
        <v>14229</v>
      </c>
    </row>
    <row r="16782" spans="1:2" x14ac:dyDescent="0.2">
      <c r="A16782" s="77">
        <v>983755</v>
      </c>
      <c r="B16782" s="76" t="s">
        <v>14230</v>
      </c>
    </row>
    <row r="16783" spans="1:2" x14ac:dyDescent="0.2">
      <c r="A16783" s="77">
        <v>983810</v>
      </c>
      <c r="B16783" s="76" t="s">
        <v>12751</v>
      </c>
    </row>
    <row r="16784" spans="1:2" x14ac:dyDescent="0.2">
      <c r="A16784" s="77">
        <v>983910</v>
      </c>
      <c r="B16784" s="76" t="s">
        <v>14231</v>
      </c>
    </row>
    <row r="16785" spans="1:2" x14ac:dyDescent="0.2">
      <c r="A16785" s="77">
        <v>984010</v>
      </c>
      <c r="B16785" s="76" t="s">
        <v>12753</v>
      </c>
    </row>
    <row r="16786" spans="1:2" x14ac:dyDescent="0.2">
      <c r="A16786" s="77">
        <v>984110</v>
      </c>
      <c r="B16786" s="76" t="s">
        <v>12754</v>
      </c>
    </row>
    <row r="16787" spans="1:2" x14ac:dyDescent="0.2">
      <c r="A16787" s="77">
        <v>984120</v>
      </c>
      <c r="B16787" s="76" t="s">
        <v>12755</v>
      </c>
    </row>
    <row r="16788" spans="1:2" x14ac:dyDescent="0.2">
      <c r="A16788" s="77">
        <v>984150</v>
      </c>
      <c r="B16788" s="76" t="s">
        <v>12756</v>
      </c>
    </row>
    <row r="16789" spans="1:2" x14ac:dyDescent="0.2">
      <c r="A16789" s="77">
        <v>984300</v>
      </c>
      <c r="B16789" s="76" t="s">
        <v>12757</v>
      </c>
    </row>
    <row r="16790" spans="1:2" x14ac:dyDescent="0.2">
      <c r="A16790" s="77">
        <v>984310</v>
      </c>
      <c r="B16790" s="76" t="s">
        <v>12758</v>
      </c>
    </row>
    <row r="16791" spans="1:2" x14ac:dyDescent="0.2">
      <c r="A16791" s="77">
        <v>984400</v>
      </c>
      <c r="B16791" s="76" t="s">
        <v>14232</v>
      </c>
    </row>
    <row r="16792" spans="1:2" x14ac:dyDescent="0.2">
      <c r="A16792" s="77">
        <v>984425</v>
      </c>
      <c r="B16792" s="76" t="s">
        <v>8264</v>
      </c>
    </row>
    <row r="16793" spans="1:2" x14ac:dyDescent="0.2">
      <c r="A16793" s="77">
        <v>984450</v>
      </c>
      <c r="B16793" s="76" t="s">
        <v>14233</v>
      </c>
    </row>
    <row r="16794" spans="1:2" x14ac:dyDescent="0.2">
      <c r="A16794" s="77">
        <v>984460</v>
      </c>
      <c r="B16794" s="76" t="s">
        <v>14234</v>
      </c>
    </row>
    <row r="16795" spans="1:2" x14ac:dyDescent="0.2">
      <c r="A16795" s="77">
        <v>984470</v>
      </c>
      <c r="B16795" s="76" t="s">
        <v>12762</v>
      </c>
    </row>
    <row r="16796" spans="1:2" x14ac:dyDescent="0.2">
      <c r="A16796" s="77">
        <v>984510</v>
      </c>
      <c r="B16796" s="76" t="s">
        <v>12763</v>
      </c>
    </row>
    <row r="16797" spans="1:2" x14ac:dyDescent="0.2">
      <c r="A16797" s="77">
        <v>984520</v>
      </c>
      <c r="B16797" s="76" t="s">
        <v>12764</v>
      </c>
    </row>
    <row r="16798" spans="1:2" x14ac:dyDescent="0.2">
      <c r="A16798" s="77">
        <v>984755</v>
      </c>
      <c r="B16798" s="76" t="s">
        <v>12765</v>
      </c>
    </row>
    <row r="16799" spans="1:2" x14ac:dyDescent="0.2">
      <c r="A16799" s="77">
        <v>984770</v>
      </c>
      <c r="B16799" s="76" t="s">
        <v>12578</v>
      </c>
    </row>
    <row r="16800" spans="1:2" x14ac:dyDescent="0.2">
      <c r="A16800" s="77">
        <v>984780</v>
      </c>
      <c r="B16800" s="76" t="s">
        <v>12766</v>
      </c>
    </row>
    <row r="16801" spans="1:2" x14ac:dyDescent="0.2">
      <c r="A16801" s="77">
        <v>984830</v>
      </c>
      <c r="B16801" s="76" t="s">
        <v>12767</v>
      </c>
    </row>
    <row r="16802" spans="1:2" x14ac:dyDescent="0.2">
      <c r="A16802" s="77">
        <v>984875</v>
      </c>
      <c r="B16802" s="76" t="s">
        <v>14235</v>
      </c>
    </row>
    <row r="16803" spans="1:2" x14ac:dyDescent="0.2">
      <c r="A16803" s="77">
        <v>984955</v>
      </c>
      <c r="B16803" s="76" t="s">
        <v>14236</v>
      </c>
    </row>
    <row r="16804" spans="1:2" x14ac:dyDescent="0.2">
      <c r="A16804" s="77">
        <v>984957</v>
      </c>
      <c r="B16804" s="76" t="s">
        <v>12770</v>
      </c>
    </row>
    <row r="16805" spans="1:2" x14ac:dyDescent="0.2">
      <c r="A16805" s="77">
        <v>985002</v>
      </c>
      <c r="B16805" s="76" t="s">
        <v>12771</v>
      </c>
    </row>
    <row r="16806" spans="1:2" x14ac:dyDescent="0.2">
      <c r="A16806" s="77">
        <v>985010</v>
      </c>
      <c r="B16806" s="76" t="s">
        <v>12772</v>
      </c>
    </row>
    <row r="16807" spans="1:2" x14ac:dyDescent="0.2">
      <c r="A16807" s="77">
        <v>985020</v>
      </c>
      <c r="B16807" s="76" t="s">
        <v>12773</v>
      </c>
    </row>
    <row r="16808" spans="1:2" x14ac:dyDescent="0.2">
      <c r="A16808" s="77">
        <v>985075</v>
      </c>
      <c r="B16808" s="76" t="s">
        <v>14237</v>
      </c>
    </row>
    <row r="16809" spans="1:2" x14ac:dyDescent="0.2">
      <c r="A16809" s="77">
        <v>985175</v>
      </c>
      <c r="B16809" s="76" t="s">
        <v>12775</v>
      </c>
    </row>
    <row r="16810" spans="1:2" x14ac:dyDescent="0.2">
      <c r="A16810" s="77">
        <v>985200</v>
      </c>
      <c r="B16810" s="76" t="s">
        <v>12776</v>
      </c>
    </row>
    <row r="16811" spans="1:2" x14ac:dyDescent="0.2">
      <c r="A16811" s="77">
        <v>985210</v>
      </c>
      <c r="B16811" s="76" t="s">
        <v>14238</v>
      </c>
    </row>
    <row r="16812" spans="1:2" x14ac:dyDescent="0.2">
      <c r="A16812" s="77">
        <v>985220</v>
      </c>
      <c r="B16812" s="76" t="s">
        <v>14239</v>
      </c>
    </row>
    <row r="16813" spans="1:2" x14ac:dyDescent="0.2">
      <c r="A16813" s="77">
        <v>985301</v>
      </c>
      <c r="B16813" s="76" t="s">
        <v>5605</v>
      </c>
    </row>
    <row r="16814" spans="1:2" x14ac:dyDescent="0.2">
      <c r="A16814" s="77">
        <v>985320</v>
      </c>
      <c r="B16814" s="76" t="s">
        <v>12240</v>
      </c>
    </row>
    <row r="16815" spans="1:2" x14ac:dyDescent="0.2">
      <c r="A16815" s="77">
        <v>985340</v>
      </c>
      <c r="B16815" s="76" t="s">
        <v>14240</v>
      </c>
    </row>
    <row r="16816" spans="1:2" x14ac:dyDescent="0.2">
      <c r="A16816" s="77">
        <v>985350</v>
      </c>
      <c r="B16816" s="76" t="s">
        <v>10</v>
      </c>
    </row>
    <row r="16817" spans="1:2" x14ac:dyDescent="0.2">
      <c r="A16817" s="77">
        <v>985360</v>
      </c>
      <c r="B16817" s="76" t="s">
        <v>14241</v>
      </c>
    </row>
    <row r="16818" spans="1:2" x14ac:dyDescent="0.2">
      <c r="A16818" s="70">
        <v>985410</v>
      </c>
      <c r="B16818" s="70" t="s">
        <v>12782</v>
      </c>
    </row>
    <row r="16819" spans="1:2" x14ac:dyDescent="0.2">
      <c r="A16819" s="70">
        <v>985450</v>
      </c>
      <c r="B16819" s="70" t="s">
        <v>12783</v>
      </c>
    </row>
    <row r="16820" spans="1:2" x14ac:dyDescent="0.2">
      <c r="A16820" s="70">
        <v>985460</v>
      </c>
      <c r="B16820" s="70" t="s">
        <v>14242</v>
      </c>
    </row>
    <row r="16821" spans="1:2" x14ac:dyDescent="0.2">
      <c r="A16821" s="70">
        <v>985501</v>
      </c>
      <c r="B16821" s="70" t="s">
        <v>12784</v>
      </c>
    </row>
    <row r="16822" spans="1:2" x14ac:dyDescent="0.2">
      <c r="A16822" s="70">
        <v>985510</v>
      </c>
      <c r="B16822" s="70" t="s">
        <v>14243</v>
      </c>
    </row>
    <row r="16823" spans="1:2" x14ac:dyDescent="0.2">
      <c r="A16823" s="70">
        <v>985520</v>
      </c>
      <c r="B16823" s="70" t="s">
        <v>12786</v>
      </c>
    </row>
    <row r="16824" spans="1:2" x14ac:dyDescent="0.2">
      <c r="A16824" s="70">
        <v>985560</v>
      </c>
      <c r="B16824" s="70" t="s">
        <v>14244</v>
      </c>
    </row>
    <row r="16825" spans="1:2" x14ac:dyDescent="0.2">
      <c r="A16825" s="70">
        <v>985570</v>
      </c>
      <c r="B16825" s="70" t="s">
        <v>14245</v>
      </c>
    </row>
    <row r="16826" spans="1:2" x14ac:dyDescent="0.2">
      <c r="A16826" s="70">
        <v>985611</v>
      </c>
      <c r="B16826" s="70" t="s">
        <v>14246</v>
      </c>
    </row>
    <row r="16827" spans="1:2" x14ac:dyDescent="0.2">
      <c r="A16827" s="70">
        <v>985613</v>
      </c>
      <c r="B16827" s="70" t="s">
        <v>14247</v>
      </c>
    </row>
    <row r="16828" spans="1:2" x14ac:dyDescent="0.2">
      <c r="A16828" s="70">
        <v>985614</v>
      </c>
      <c r="B16828" s="70" t="s">
        <v>14248</v>
      </c>
    </row>
    <row r="16829" spans="1:2" x14ac:dyDescent="0.2">
      <c r="A16829" s="70">
        <v>985650</v>
      </c>
      <c r="B16829" s="70" t="s">
        <v>12790</v>
      </c>
    </row>
    <row r="16830" spans="1:2" x14ac:dyDescent="0.2">
      <c r="A16830" s="70">
        <v>985660</v>
      </c>
      <c r="B16830" s="70" t="s">
        <v>12791</v>
      </c>
    </row>
    <row r="16831" spans="1:2" x14ac:dyDescent="0.2">
      <c r="A16831" s="70">
        <v>985708</v>
      </c>
      <c r="B16831" s="70" t="s">
        <v>14249</v>
      </c>
    </row>
    <row r="16832" spans="1:2" x14ac:dyDescent="0.2">
      <c r="A16832" s="70">
        <v>985709</v>
      </c>
      <c r="B16832" s="70" t="s">
        <v>14250</v>
      </c>
    </row>
    <row r="16833" spans="1:2" x14ac:dyDescent="0.2">
      <c r="A16833" s="70">
        <v>985720</v>
      </c>
      <c r="B16833" s="70" t="s">
        <v>14251</v>
      </c>
    </row>
    <row r="16834" spans="1:2" x14ac:dyDescent="0.2">
      <c r="A16834" s="70">
        <v>985770</v>
      </c>
      <c r="B16834" s="70" t="s">
        <v>14252</v>
      </c>
    </row>
    <row r="16835" spans="1:2" x14ac:dyDescent="0.2">
      <c r="A16835" s="70">
        <v>985780</v>
      </c>
      <c r="B16835" s="70" t="s">
        <v>12795</v>
      </c>
    </row>
    <row r="16836" spans="1:2" x14ac:dyDescent="0.2">
      <c r="A16836" s="70">
        <v>985850</v>
      </c>
      <c r="B16836" s="70" t="s">
        <v>5</v>
      </c>
    </row>
    <row r="16837" spans="1:2" x14ac:dyDescent="0.2">
      <c r="A16837" s="70">
        <v>985910</v>
      </c>
      <c r="B16837" s="70" t="s">
        <v>12796</v>
      </c>
    </row>
    <row r="16838" spans="1:2" x14ac:dyDescent="0.2">
      <c r="A16838" s="70">
        <v>985920</v>
      </c>
      <c r="B16838" s="70" t="s">
        <v>11988</v>
      </c>
    </row>
    <row r="16839" spans="1:2" x14ac:dyDescent="0.2">
      <c r="A16839" s="70">
        <v>985950</v>
      </c>
      <c r="B16839" s="70" t="s">
        <v>5</v>
      </c>
    </row>
    <row r="16840" spans="1:2" x14ac:dyDescent="0.2">
      <c r="A16840" s="70">
        <v>985952</v>
      </c>
      <c r="B16840" s="70" t="s">
        <v>14253</v>
      </c>
    </row>
    <row r="16841" spans="1:2" x14ac:dyDescent="0.2">
      <c r="A16841" s="70">
        <v>986110</v>
      </c>
      <c r="B16841" s="70" t="s">
        <v>12797</v>
      </c>
    </row>
    <row r="16842" spans="1:2" x14ac:dyDescent="0.2">
      <c r="A16842" s="70">
        <v>986175</v>
      </c>
      <c r="B16842" s="70" t="s">
        <v>8286</v>
      </c>
    </row>
    <row r="16843" spans="1:2" x14ac:dyDescent="0.2">
      <c r="A16843" s="70">
        <v>986210</v>
      </c>
      <c r="B16843" s="70" t="s">
        <v>12798</v>
      </c>
    </row>
    <row r="16844" spans="1:2" x14ac:dyDescent="0.2">
      <c r="A16844" s="70">
        <v>986320</v>
      </c>
      <c r="B16844" s="70" t="s">
        <v>12799</v>
      </c>
    </row>
    <row r="16845" spans="1:2" x14ac:dyDescent="0.2">
      <c r="A16845" s="70">
        <v>986410</v>
      </c>
      <c r="B16845" s="70" t="s">
        <v>12800</v>
      </c>
    </row>
    <row r="16846" spans="1:2" x14ac:dyDescent="0.2">
      <c r="A16846" s="70">
        <v>986420</v>
      </c>
      <c r="B16846" s="70" t="s">
        <v>12801</v>
      </c>
    </row>
    <row r="16847" spans="1:2" x14ac:dyDescent="0.2">
      <c r="A16847" s="70">
        <v>986430</v>
      </c>
      <c r="B16847" s="70" t="s">
        <v>14254</v>
      </c>
    </row>
    <row r="16848" spans="1:2" x14ac:dyDescent="0.2">
      <c r="A16848" s="70">
        <v>986450</v>
      </c>
      <c r="B16848" s="70" t="s">
        <v>12266</v>
      </c>
    </row>
    <row r="16849" spans="1:2" x14ac:dyDescent="0.2">
      <c r="A16849" s="70">
        <v>986477</v>
      </c>
      <c r="B16849" s="70" t="s">
        <v>12803</v>
      </c>
    </row>
    <row r="16850" spans="1:2" x14ac:dyDescent="0.2">
      <c r="A16850" s="70">
        <v>986510</v>
      </c>
      <c r="B16850" s="70" t="s">
        <v>12804</v>
      </c>
    </row>
    <row r="16851" spans="1:2" x14ac:dyDescent="0.2">
      <c r="A16851" s="70">
        <v>986520</v>
      </c>
      <c r="B16851" s="70" t="s">
        <v>14255</v>
      </c>
    </row>
    <row r="16852" spans="1:2" x14ac:dyDescent="0.2">
      <c r="A16852" s="70">
        <v>986530</v>
      </c>
      <c r="B16852" s="70" t="s">
        <v>14256</v>
      </c>
    </row>
    <row r="16853" spans="1:2" x14ac:dyDescent="0.2">
      <c r="A16853" s="70">
        <v>986540</v>
      </c>
      <c r="B16853" s="70" t="s">
        <v>12808</v>
      </c>
    </row>
    <row r="16854" spans="1:2" x14ac:dyDescent="0.2">
      <c r="A16854" s="70">
        <v>986650</v>
      </c>
      <c r="B16854" s="70" t="s">
        <v>12809</v>
      </c>
    </row>
    <row r="16855" spans="1:2" x14ac:dyDescent="0.2">
      <c r="A16855" s="70">
        <v>986700</v>
      </c>
      <c r="B16855" s="70" t="s">
        <v>14257</v>
      </c>
    </row>
    <row r="16856" spans="1:2" x14ac:dyDescent="0.2">
      <c r="A16856" s="70">
        <v>986717</v>
      </c>
      <c r="B16856" s="70" t="s">
        <v>14258</v>
      </c>
    </row>
    <row r="16857" spans="1:2" x14ac:dyDescent="0.2">
      <c r="A16857" s="70">
        <v>986718</v>
      </c>
      <c r="B16857" s="70" t="s">
        <v>14259</v>
      </c>
    </row>
    <row r="16858" spans="1:2" x14ac:dyDescent="0.2">
      <c r="A16858" s="70">
        <v>986754</v>
      </c>
      <c r="B16858" s="70" t="s">
        <v>14260</v>
      </c>
    </row>
    <row r="16859" spans="1:2" x14ac:dyDescent="0.2">
      <c r="A16859" s="70">
        <v>986775</v>
      </c>
      <c r="B16859" s="70" t="s">
        <v>14261</v>
      </c>
    </row>
    <row r="16860" spans="1:2" x14ac:dyDescent="0.2">
      <c r="A16860" s="70">
        <v>986790</v>
      </c>
      <c r="B16860" s="70" t="s">
        <v>12815</v>
      </c>
    </row>
    <row r="16861" spans="1:2" x14ac:dyDescent="0.2">
      <c r="A16861" s="70">
        <v>986791</v>
      </c>
      <c r="B16861" s="70" t="s">
        <v>14262</v>
      </c>
    </row>
    <row r="16862" spans="1:2" x14ac:dyDescent="0.2">
      <c r="A16862" s="70">
        <v>986808</v>
      </c>
      <c r="B16862" s="70" t="s">
        <v>14263</v>
      </c>
    </row>
    <row r="16863" spans="1:2" x14ac:dyDescent="0.2">
      <c r="A16863" s="70">
        <v>986809</v>
      </c>
      <c r="B16863" s="70" t="s">
        <v>14264</v>
      </c>
    </row>
    <row r="16864" spans="1:2" x14ac:dyDescent="0.2">
      <c r="A16864" s="70">
        <v>986820</v>
      </c>
      <c r="B16864" s="70" t="s">
        <v>12818</v>
      </c>
    </row>
    <row r="16865" spans="1:2" x14ac:dyDescent="0.2">
      <c r="A16865" s="70">
        <v>986950</v>
      </c>
      <c r="B16865" s="70" t="s">
        <v>12819</v>
      </c>
    </row>
    <row r="16866" spans="1:2" x14ac:dyDescent="0.2">
      <c r="A16866" s="70">
        <v>986960</v>
      </c>
      <c r="B16866" s="70" t="s">
        <v>12615</v>
      </c>
    </row>
    <row r="16867" spans="1:2" x14ac:dyDescent="0.2">
      <c r="A16867" s="70">
        <v>986970</v>
      </c>
      <c r="B16867" s="70" t="s">
        <v>12820</v>
      </c>
    </row>
    <row r="16868" spans="1:2" x14ac:dyDescent="0.2">
      <c r="A16868" s="70">
        <v>987010</v>
      </c>
      <c r="B16868" s="70" t="s">
        <v>12821</v>
      </c>
    </row>
    <row r="16869" spans="1:2" x14ac:dyDescent="0.2">
      <c r="A16869" s="70">
        <v>987020</v>
      </c>
      <c r="B16869" s="70" t="s">
        <v>14265</v>
      </c>
    </row>
    <row r="16870" spans="1:2" x14ac:dyDescent="0.2">
      <c r="A16870" s="70">
        <v>987110</v>
      </c>
      <c r="B16870" s="70" t="s">
        <v>12240</v>
      </c>
    </row>
    <row r="16871" spans="1:2" x14ac:dyDescent="0.2">
      <c r="A16871" s="70">
        <v>987125</v>
      </c>
      <c r="B16871" s="70" t="s">
        <v>12823</v>
      </c>
    </row>
    <row r="16872" spans="1:2" x14ac:dyDescent="0.2">
      <c r="A16872" s="70">
        <v>987150</v>
      </c>
      <c r="B16872" s="70" t="s">
        <v>12824</v>
      </c>
    </row>
    <row r="16873" spans="1:2" x14ac:dyDescent="0.2">
      <c r="A16873" s="70">
        <v>987160</v>
      </c>
      <c r="B16873" s="70" t="s">
        <v>12825</v>
      </c>
    </row>
    <row r="16874" spans="1:2" x14ac:dyDescent="0.2">
      <c r="A16874" s="70">
        <v>987170</v>
      </c>
      <c r="B16874" s="70" t="s">
        <v>14266</v>
      </c>
    </row>
    <row r="16875" spans="1:2" x14ac:dyDescent="0.2">
      <c r="A16875" s="70">
        <v>987180</v>
      </c>
      <c r="B16875" s="70" t="s">
        <v>12827</v>
      </c>
    </row>
    <row r="16876" spans="1:2" x14ac:dyDescent="0.2">
      <c r="A16876" s="70">
        <v>987190</v>
      </c>
      <c r="B16876" s="70" t="s">
        <v>14267</v>
      </c>
    </row>
    <row r="16877" spans="1:2" x14ac:dyDescent="0.2">
      <c r="A16877" s="70">
        <v>987210</v>
      </c>
      <c r="B16877" s="70" t="s">
        <v>14268</v>
      </c>
    </row>
    <row r="16878" spans="1:2" x14ac:dyDescent="0.2">
      <c r="A16878" s="70">
        <v>987300</v>
      </c>
      <c r="B16878" s="70" t="s">
        <v>12830</v>
      </c>
    </row>
    <row r="16879" spans="1:2" x14ac:dyDescent="0.2">
      <c r="A16879" s="70">
        <v>987301</v>
      </c>
      <c r="B16879" s="70" t="s">
        <v>12831</v>
      </c>
    </row>
    <row r="16880" spans="1:2" x14ac:dyDescent="0.2">
      <c r="A16880" s="70">
        <v>987320</v>
      </c>
      <c r="B16880" s="70" t="s">
        <v>12832</v>
      </c>
    </row>
    <row r="16881" spans="1:2" x14ac:dyDescent="0.2">
      <c r="A16881" s="70">
        <v>987330</v>
      </c>
      <c r="B16881" s="70" t="s">
        <v>14269</v>
      </c>
    </row>
    <row r="16882" spans="1:2" x14ac:dyDescent="0.2">
      <c r="A16882" s="70">
        <v>987340</v>
      </c>
      <c r="B16882" s="70" t="s">
        <v>14270</v>
      </c>
    </row>
    <row r="16883" spans="1:2" x14ac:dyDescent="0.2">
      <c r="A16883" s="70">
        <v>987350</v>
      </c>
      <c r="B16883" s="70" t="s">
        <v>12834</v>
      </c>
    </row>
    <row r="16884" spans="1:2" x14ac:dyDescent="0.2">
      <c r="A16884" s="70">
        <v>987410</v>
      </c>
      <c r="B16884" s="70" t="s">
        <v>12835</v>
      </c>
    </row>
    <row r="16885" spans="1:2" x14ac:dyDescent="0.2">
      <c r="A16885" s="70">
        <v>987460</v>
      </c>
      <c r="B16885" s="70" t="s">
        <v>12836</v>
      </c>
    </row>
    <row r="16886" spans="1:2" x14ac:dyDescent="0.2">
      <c r="A16886" s="70">
        <v>987500</v>
      </c>
      <c r="B16886" s="70" t="s">
        <v>12837</v>
      </c>
    </row>
    <row r="16887" spans="1:2" x14ac:dyDescent="0.2">
      <c r="A16887" s="70">
        <v>987551</v>
      </c>
      <c r="B16887" s="70" t="s">
        <v>12838</v>
      </c>
    </row>
    <row r="16888" spans="1:2" x14ac:dyDescent="0.2">
      <c r="A16888" s="70">
        <v>987552</v>
      </c>
      <c r="B16888" s="70" t="s">
        <v>12839</v>
      </c>
    </row>
    <row r="16889" spans="1:2" x14ac:dyDescent="0.2">
      <c r="A16889" s="70">
        <v>987575</v>
      </c>
      <c r="B16889" s="70" t="s">
        <v>14271</v>
      </c>
    </row>
    <row r="16890" spans="1:2" x14ac:dyDescent="0.2">
      <c r="A16890" s="70">
        <v>987610</v>
      </c>
      <c r="B16890" s="70" t="s">
        <v>12295</v>
      </c>
    </row>
    <row r="16891" spans="1:2" x14ac:dyDescent="0.2">
      <c r="A16891" s="70">
        <v>987700</v>
      </c>
      <c r="B16891" s="70" t="s">
        <v>12842</v>
      </c>
    </row>
    <row r="16892" spans="1:2" x14ac:dyDescent="0.2">
      <c r="A16892" s="70">
        <v>987701</v>
      </c>
      <c r="B16892" s="70" t="s">
        <v>1293</v>
      </c>
    </row>
    <row r="16893" spans="1:2" x14ac:dyDescent="0.2">
      <c r="A16893" s="70">
        <v>987710</v>
      </c>
      <c r="B16893" s="70" t="s">
        <v>12843</v>
      </c>
    </row>
    <row r="16894" spans="1:2" x14ac:dyDescent="0.2">
      <c r="A16894" s="70">
        <v>987720</v>
      </c>
      <c r="B16894" s="70" t="s">
        <v>14272</v>
      </c>
    </row>
    <row r="16895" spans="1:2" x14ac:dyDescent="0.2">
      <c r="A16895" s="70">
        <v>987750</v>
      </c>
      <c r="B16895" s="70" t="s">
        <v>12700</v>
      </c>
    </row>
    <row r="16896" spans="1:2" x14ac:dyDescent="0.2">
      <c r="A16896" s="70">
        <v>987810</v>
      </c>
      <c r="B16896" s="70" t="s">
        <v>14273</v>
      </c>
    </row>
    <row r="16897" spans="1:2" x14ac:dyDescent="0.2">
      <c r="A16897" s="70">
        <v>987900</v>
      </c>
      <c r="B16897" s="70" t="s">
        <v>12847</v>
      </c>
    </row>
    <row r="16898" spans="1:2" x14ac:dyDescent="0.2">
      <c r="A16898" s="70">
        <v>987930</v>
      </c>
      <c r="B16898" s="70" t="s">
        <v>14274</v>
      </c>
    </row>
    <row r="16899" spans="1:2" x14ac:dyDescent="0.2">
      <c r="A16899" s="70">
        <v>988010</v>
      </c>
      <c r="B16899" s="70" t="s">
        <v>12647</v>
      </c>
    </row>
    <row r="16900" spans="1:2" x14ac:dyDescent="0.2">
      <c r="A16900" s="70">
        <v>988075</v>
      </c>
      <c r="B16900" s="70" t="s">
        <v>12849</v>
      </c>
    </row>
    <row r="16901" spans="1:2" x14ac:dyDescent="0.2">
      <c r="A16901" s="70">
        <v>988110</v>
      </c>
      <c r="B16901" s="70" t="s">
        <v>12850</v>
      </c>
    </row>
    <row r="16902" spans="1:2" x14ac:dyDescent="0.2">
      <c r="A16902" s="70">
        <v>988300</v>
      </c>
      <c r="B16902" s="70" t="s">
        <v>12851</v>
      </c>
    </row>
    <row r="16903" spans="1:2" x14ac:dyDescent="0.2">
      <c r="A16903" s="70">
        <v>988310</v>
      </c>
      <c r="B16903" s="70" t="s">
        <v>14275</v>
      </c>
    </row>
    <row r="16904" spans="1:2" x14ac:dyDescent="0.2">
      <c r="A16904" s="70">
        <v>988320</v>
      </c>
      <c r="B16904" s="70" t="s">
        <v>12853</v>
      </c>
    </row>
    <row r="16905" spans="1:2" x14ac:dyDescent="0.2">
      <c r="A16905" s="70">
        <v>988410</v>
      </c>
      <c r="B16905" s="70" t="s">
        <v>14276</v>
      </c>
    </row>
    <row r="16906" spans="1:2" x14ac:dyDescent="0.2">
      <c r="A16906" s="70">
        <v>988420</v>
      </c>
      <c r="B16906" s="70" t="s">
        <v>12853</v>
      </c>
    </row>
    <row r="16907" spans="1:2" x14ac:dyDescent="0.2">
      <c r="A16907" s="70">
        <v>988475</v>
      </c>
      <c r="B16907" s="70" t="s">
        <v>12855</v>
      </c>
    </row>
    <row r="16908" spans="1:2" x14ac:dyDescent="0.2">
      <c r="A16908" s="70">
        <v>988510</v>
      </c>
      <c r="B16908" s="70" t="s">
        <v>12853</v>
      </c>
    </row>
    <row r="16909" spans="1:2" x14ac:dyDescent="0.2">
      <c r="A16909" s="70">
        <v>988550</v>
      </c>
      <c r="B16909" s="70" t="s">
        <v>12857</v>
      </c>
    </row>
    <row r="16910" spans="1:2" x14ac:dyDescent="0.2">
      <c r="A16910" s="70">
        <v>988551</v>
      </c>
      <c r="B16910" s="70" t="s">
        <v>12857</v>
      </c>
    </row>
    <row r="16911" spans="1:2" x14ac:dyDescent="0.2">
      <c r="A16911" s="70">
        <v>988605</v>
      </c>
      <c r="B16911" s="70" t="s">
        <v>12023</v>
      </c>
    </row>
    <row r="16912" spans="1:2" x14ac:dyDescent="0.2">
      <c r="A16912" s="70">
        <v>988606</v>
      </c>
      <c r="B16912" s="70" t="s">
        <v>14277</v>
      </c>
    </row>
    <row r="16913" spans="1:2" x14ac:dyDescent="0.2">
      <c r="A16913" s="70">
        <v>988620</v>
      </c>
      <c r="B16913" s="70" t="s">
        <v>12849</v>
      </c>
    </row>
    <row r="16914" spans="1:2" x14ac:dyDescent="0.2">
      <c r="A16914" s="70">
        <v>988850</v>
      </c>
      <c r="B16914" s="70" t="s">
        <v>12859</v>
      </c>
    </row>
    <row r="16915" spans="1:2" x14ac:dyDescent="0.2">
      <c r="A16915" s="70">
        <v>988860</v>
      </c>
      <c r="B16915" s="70" t="s">
        <v>14278</v>
      </c>
    </row>
    <row r="16916" spans="1:2" x14ac:dyDescent="0.2">
      <c r="A16916" s="70">
        <v>988870</v>
      </c>
      <c r="B16916" s="70" t="s">
        <v>14279</v>
      </c>
    </row>
    <row r="16917" spans="1:2" x14ac:dyDescent="0.2">
      <c r="A16917" s="70">
        <v>988910</v>
      </c>
      <c r="B16917" s="70" t="s">
        <v>14280</v>
      </c>
    </row>
    <row r="16918" spans="1:2" x14ac:dyDescent="0.2">
      <c r="A16918" s="70">
        <v>988920</v>
      </c>
      <c r="B16918" s="70" t="s">
        <v>14281</v>
      </c>
    </row>
    <row r="16919" spans="1:2" x14ac:dyDescent="0.2">
      <c r="A16919" s="70">
        <v>988951</v>
      </c>
      <c r="B16919" s="70" t="s">
        <v>14282</v>
      </c>
    </row>
    <row r="16920" spans="1:2" x14ac:dyDescent="0.2">
      <c r="A16920" s="70">
        <v>989075</v>
      </c>
      <c r="B16920" s="70" t="s">
        <v>12864</v>
      </c>
    </row>
    <row r="16921" spans="1:2" x14ac:dyDescent="0.2">
      <c r="A16921" s="70">
        <v>989110</v>
      </c>
      <c r="B16921" s="70" t="s">
        <v>14283</v>
      </c>
    </row>
    <row r="16922" spans="1:2" x14ac:dyDescent="0.2">
      <c r="A16922" s="70">
        <v>989250</v>
      </c>
      <c r="B16922" s="70" t="s">
        <v>11951</v>
      </c>
    </row>
    <row r="16923" spans="1:2" x14ac:dyDescent="0.2">
      <c r="A16923" s="70">
        <v>989260</v>
      </c>
      <c r="B16923" s="70" t="s">
        <v>12866</v>
      </c>
    </row>
    <row r="16924" spans="1:2" x14ac:dyDescent="0.2">
      <c r="A16924" s="70">
        <v>989300</v>
      </c>
      <c r="B16924" s="70" t="s">
        <v>12867</v>
      </c>
    </row>
    <row r="16925" spans="1:2" x14ac:dyDescent="0.2">
      <c r="A16925" s="70">
        <v>989330</v>
      </c>
      <c r="B16925" s="70" t="s">
        <v>12868</v>
      </c>
    </row>
    <row r="16926" spans="1:2" x14ac:dyDescent="0.2">
      <c r="A16926" s="70">
        <v>989340</v>
      </c>
      <c r="B16926" s="70" t="s">
        <v>12869</v>
      </c>
    </row>
    <row r="16927" spans="1:2" x14ac:dyDescent="0.2">
      <c r="A16927" s="70">
        <v>989400</v>
      </c>
      <c r="B16927" s="70" t="s">
        <v>1295</v>
      </c>
    </row>
    <row r="16928" spans="1:2" x14ac:dyDescent="0.2">
      <c r="A16928" s="70">
        <v>989401</v>
      </c>
      <c r="B16928" s="70" t="s">
        <v>12005</v>
      </c>
    </row>
    <row r="16929" spans="1:2" x14ac:dyDescent="0.2">
      <c r="A16929" s="70">
        <v>989402</v>
      </c>
      <c r="B16929" s="70" t="s">
        <v>14284</v>
      </c>
    </row>
    <row r="16930" spans="1:2" x14ac:dyDescent="0.2">
      <c r="A16930" s="70">
        <v>989450</v>
      </c>
      <c r="B16930" s="70" t="s">
        <v>1296</v>
      </c>
    </row>
    <row r="16931" spans="1:2" x14ac:dyDescent="0.2">
      <c r="A16931" s="70">
        <v>989460</v>
      </c>
      <c r="B16931" s="70" t="s">
        <v>14285</v>
      </c>
    </row>
    <row r="16932" spans="1:2" x14ac:dyDescent="0.2">
      <c r="A16932" s="70">
        <v>989470</v>
      </c>
      <c r="B16932" s="70" t="s">
        <v>14286</v>
      </c>
    </row>
    <row r="16933" spans="1:2" x14ac:dyDescent="0.2">
      <c r="A16933" s="70">
        <v>989500</v>
      </c>
      <c r="B16933" s="70" t="s">
        <v>12874</v>
      </c>
    </row>
    <row r="16934" spans="1:2" x14ac:dyDescent="0.2">
      <c r="A16934" s="70">
        <v>989501</v>
      </c>
      <c r="B16934" s="70" t="s">
        <v>12875</v>
      </c>
    </row>
    <row r="16935" spans="1:2" x14ac:dyDescent="0.2">
      <c r="A16935" s="70">
        <v>989540</v>
      </c>
      <c r="B16935" s="70" t="s">
        <v>14287</v>
      </c>
    </row>
    <row r="16936" spans="1:2" x14ac:dyDescent="0.2">
      <c r="A16936" s="70">
        <v>989560</v>
      </c>
      <c r="B16936" s="70" t="s">
        <v>12877</v>
      </c>
    </row>
    <row r="16937" spans="1:2" x14ac:dyDescent="0.2">
      <c r="A16937" s="70">
        <v>989570</v>
      </c>
      <c r="B16937" s="70" t="s">
        <v>12878</v>
      </c>
    </row>
    <row r="16938" spans="1:2" x14ac:dyDescent="0.2">
      <c r="A16938" s="70">
        <v>989717</v>
      </c>
      <c r="B16938" s="70" t="s">
        <v>12879</v>
      </c>
    </row>
    <row r="16939" spans="1:2" x14ac:dyDescent="0.2">
      <c r="A16939" s="70">
        <v>989800</v>
      </c>
      <c r="B16939" s="70" t="s">
        <v>12880</v>
      </c>
    </row>
    <row r="16940" spans="1:2" x14ac:dyDescent="0.2">
      <c r="A16940" s="70">
        <v>989900</v>
      </c>
      <c r="B16940" s="70" t="s">
        <v>12881</v>
      </c>
    </row>
    <row r="16941" spans="1:2" x14ac:dyDescent="0.2">
      <c r="A16941" s="70">
        <v>989920</v>
      </c>
      <c r="B16941" s="70" t="s">
        <v>14288</v>
      </c>
    </row>
    <row r="16942" spans="1:2" x14ac:dyDescent="0.2">
      <c r="A16942" s="70">
        <v>990125</v>
      </c>
      <c r="B16942" s="70" t="s">
        <v>12884</v>
      </c>
    </row>
    <row r="16943" spans="1:2" x14ac:dyDescent="0.2">
      <c r="A16943" s="70">
        <v>990160</v>
      </c>
      <c r="B16943" s="70" t="s">
        <v>12240</v>
      </c>
    </row>
    <row r="16944" spans="1:2" x14ac:dyDescent="0.2">
      <c r="A16944" s="70">
        <v>990200</v>
      </c>
      <c r="B16944" s="70" t="s">
        <v>12885</v>
      </c>
    </row>
    <row r="16945" spans="1:2" x14ac:dyDescent="0.2">
      <c r="A16945" s="70">
        <v>990210</v>
      </c>
      <c r="B16945" s="70" t="s">
        <v>12886</v>
      </c>
    </row>
    <row r="16946" spans="1:2" x14ac:dyDescent="0.2">
      <c r="A16946" s="70">
        <v>990220</v>
      </c>
      <c r="B16946" s="70" t="s">
        <v>12240</v>
      </c>
    </row>
    <row r="16947" spans="1:2" x14ac:dyDescent="0.2">
      <c r="A16947" s="70">
        <v>990270</v>
      </c>
      <c r="B16947" s="70" t="s">
        <v>14289</v>
      </c>
    </row>
    <row r="16948" spans="1:2" x14ac:dyDescent="0.2">
      <c r="A16948" s="70">
        <v>990310</v>
      </c>
      <c r="B16948" s="70" t="s">
        <v>12887</v>
      </c>
    </row>
    <row r="16949" spans="1:2" x14ac:dyDescent="0.2">
      <c r="A16949" s="70">
        <v>990320</v>
      </c>
      <c r="B16949" s="70" t="s">
        <v>14290</v>
      </c>
    </row>
    <row r="16950" spans="1:2" x14ac:dyDescent="0.2">
      <c r="A16950" s="70">
        <v>990350</v>
      </c>
      <c r="B16950" s="70" t="s">
        <v>12891</v>
      </c>
    </row>
    <row r="16951" spans="1:2" x14ac:dyDescent="0.2">
      <c r="A16951" s="70">
        <v>990400</v>
      </c>
      <c r="B16951" s="70" t="s">
        <v>12892</v>
      </c>
    </row>
    <row r="16952" spans="1:2" x14ac:dyDescent="0.2">
      <c r="A16952" s="70">
        <v>990475</v>
      </c>
      <c r="B16952" s="70" t="s">
        <v>12893</v>
      </c>
    </row>
    <row r="16953" spans="1:2" x14ac:dyDescent="0.2">
      <c r="A16953" s="70">
        <v>990550</v>
      </c>
      <c r="B16953" s="70" t="s">
        <v>13695</v>
      </c>
    </row>
    <row r="16954" spans="1:2" x14ac:dyDescent="0.2">
      <c r="A16954" s="70">
        <v>990701</v>
      </c>
      <c r="B16954" s="70" t="s">
        <v>12894</v>
      </c>
    </row>
    <row r="16955" spans="1:2" x14ac:dyDescent="0.2">
      <c r="A16955" s="70">
        <v>990800</v>
      </c>
      <c r="B16955" s="70" t="s">
        <v>12895</v>
      </c>
    </row>
    <row r="16956" spans="1:2" x14ac:dyDescent="0.2">
      <c r="A16956" s="70">
        <v>990825</v>
      </c>
      <c r="B16956" s="70" t="s">
        <v>12896</v>
      </c>
    </row>
    <row r="16957" spans="1:2" x14ac:dyDescent="0.2">
      <c r="A16957" s="70">
        <v>990906</v>
      </c>
      <c r="B16957" s="70" t="s">
        <v>14291</v>
      </c>
    </row>
    <row r="16958" spans="1:2" x14ac:dyDescent="0.2">
      <c r="A16958" s="70">
        <v>991050</v>
      </c>
      <c r="B16958" s="70" t="s">
        <v>14292</v>
      </c>
    </row>
    <row r="16959" spans="1:2" x14ac:dyDescent="0.2">
      <c r="A16959" s="70">
        <v>991301</v>
      </c>
      <c r="B16959" s="70" t="s">
        <v>12898</v>
      </c>
    </row>
    <row r="16960" spans="1:2" x14ac:dyDescent="0.2">
      <c r="A16960" s="70">
        <v>991502</v>
      </c>
      <c r="B16960" s="70" t="s">
        <v>12899</v>
      </c>
    </row>
    <row r="16961" spans="1:2" x14ac:dyDescent="0.2">
      <c r="A16961" s="70">
        <v>991510</v>
      </c>
      <c r="B16961" s="70" t="s">
        <v>12005</v>
      </c>
    </row>
    <row r="16962" spans="1:2" x14ac:dyDescent="0.2">
      <c r="A16962" s="70">
        <v>991575</v>
      </c>
      <c r="B16962" s="70" t="s">
        <v>1299</v>
      </c>
    </row>
    <row r="16963" spans="1:2" x14ac:dyDescent="0.2">
      <c r="A16963" s="70">
        <v>991725</v>
      </c>
      <c r="B16963" s="70" t="s">
        <v>12900</v>
      </c>
    </row>
    <row r="16964" spans="1:2" x14ac:dyDescent="0.2">
      <c r="A16964" s="70">
        <v>991903</v>
      </c>
      <c r="B16964" s="70" t="s">
        <v>14293</v>
      </c>
    </row>
    <row r="16965" spans="1:2" x14ac:dyDescent="0.2">
      <c r="A16965" s="70">
        <v>991904</v>
      </c>
      <c r="B16965" s="70" t="s">
        <v>14294</v>
      </c>
    </row>
    <row r="16966" spans="1:2" x14ac:dyDescent="0.2">
      <c r="A16966" s="70">
        <v>991925</v>
      </c>
      <c r="B16966" s="70" t="s">
        <v>12902</v>
      </c>
    </row>
    <row r="16967" spans="1:2" x14ac:dyDescent="0.2">
      <c r="A16967" s="70">
        <v>992150</v>
      </c>
      <c r="B16967" s="70" t="s">
        <v>14295</v>
      </c>
    </row>
    <row r="16968" spans="1:2" x14ac:dyDescent="0.2">
      <c r="A16968" s="70">
        <v>992500</v>
      </c>
      <c r="B16968" s="70" t="s">
        <v>12904</v>
      </c>
    </row>
    <row r="16969" spans="1:2" x14ac:dyDescent="0.2">
      <c r="A16969" s="70">
        <v>992700</v>
      </c>
      <c r="B16969" s="70" t="s">
        <v>12905</v>
      </c>
    </row>
    <row r="16970" spans="1:2" x14ac:dyDescent="0.2">
      <c r="A16970" s="70">
        <v>992701</v>
      </c>
      <c r="B16970" s="70" t="s">
        <v>12905</v>
      </c>
    </row>
    <row r="16971" spans="1:2" x14ac:dyDescent="0.2">
      <c r="A16971" s="70">
        <v>992780</v>
      </c>
      <c r="B16971" s="70" t="s">
        <v>12906</v>
      </c>
    </row>
    <row r="16972" spans="1:2" x14ac:dyDescent="0.2">
      <c r="A16972" s="70">
        <v>992801</v>
      </c>
      <c r="B16972" s="70" t="s">
        <v>14296</v>
      </c>
    </row>
    <row r="16973" spans="1:2" x14ac:dyDescent="0.2">
      <c r="A16973" s="70">
        <v>992880</v>
      </c>
      <c r="B16973" s="70" t="s">
        <v>12615</v>
      </c>
    </row>
    <row r="16974" spans="1:2" x14ac:dyDescent="0.2">
      <c r="A16974" s="70">
        <v>993200</v>
      </c>
      <c r="B16974" s="70" t="s">
        <v>12908</v>
      </c>
    </row>
    <row r="16975" spans="1:2" x14ac:dyDescent="0.2">
      <c r="A16975" s="70">
        <v>993253</v>
      </c>
      <c r="B16975" s="70" t="s">
        <v>14297</v>
      </c>
    </row>
    <row r="16976" spans="1:2" x14ac:dyDescent="0.2">
      <c r="A16976" s="70">
        <v>993254</v>
      </c>
      <c r="B16976" s="70" t="s">
        <v>14297</v>
      </c>
    </row>
    <row r="16977" spans="1:2" x14ac:dyDescent="0.2">
      <c r="A16977" s="70">
        <v>993400</v>
      </c>
      <c r="B16977" s="70" t="s">
        <v>12910</v>
      </c>
    </row>
    <row r="16978" spans="1:2" x14ac:dyDescent="0.2">
      <c r="A16978" s="70">
        <v>993550</v>
      </c>
      <c r="B16978" s="70" t="s">
        <v>14298</v>
      </c>
    </row>
    <row r="16979" spans="1:2" x14ac:dyDescent="0.2">
      <c r="A16979" s="70">
        <v>993650</v>
      </c>
      <c r="B16979" s="70" t="s">
        <v>12912</v>
      </c>
    </row>
    <row r="16980" spans="1:2" x14ac:dyDescent="0.2">
      <c r="A16980" s="70">
        <v>993832</v>
      </c>
      <c r="B16980" s="70" t="s">
        <v>14299</v>
      </c>
    </row>
    <row r="16981" spans="1:2" x14ac:dyDescent="0.2">
      <c r="A16981" s="70">
        <v>993833</v>
      </c>
      <c r="B16981" s="70" t="s">
        <v>14300</v>
      </c>
    </row>
    <row r="16982" spans="1:2" x14ac:dyDescent="0.2">
      <c r="A16982" s="70">
        <v>993834</v>
      </c>
      <c r="B16982" s="70" t="s">
        <v>14301</v>
      </c>
    </row>
    <row r="16983" spans="1:2" x14ac:dyDescent="0.2">
      <c r="A16983" s="70">
        <v>993881</v>
      </c>
      <c r="B16983" s="70" t="s">
        <v>12023</v>
      </c>
    </row>
    <row r="16984" spans="1:2" x14ac:dyDescent="0.2">
      <c r="A16984" s="70">
        <v>993925</v>
      </c>
      <c r="B16984" s="70" t="s">
        <v>12917</v>
      </c>
    </row>
    <row r="16985" spans="1:2" x14ac:dyDescent="0.2">
      <c r="A16985" s="70">
        <v>994002</v>
      </c>
      <c r="B16985" s="70" t="s">
        <v>14302</v>
      </c>
    </row>
    <row r="16986" spans="1:2" x14ac:dyDescent="0.2">
      <c r="A16986" s="70">
        <v>994275</v>
      </c>
      <c r="B16986" s="70" t="s">
        <v>12919</v>
      </c>
    </row>
    <row r="16987" spans="1:2" x14ac:dyDescent="0.2">
      <c r="A16987" s="70">
        <v>994350</v>
      </c>
      <c r="B16987" s="70" t="s">
        <v>12386</v>
      </c>
    </row>
    <row r="16988" spans="1:2" x14ac:dyDescent="0.2">
      <c r="A16988" s="70">
        <v>994351</v>
      </c>
      <c r="B16988" s="70" t="s">
        <v>12920</v>
      </c>
    </row>
    <row r="16989" spans="1:2" x14ac:dyDescent="0.2">
      <c r="A16989" s="70">
        <v>994450</v>
      </c>
      <c r="B16989" s="70" t="s">
        <v>12347</v>
      </c>
    </row>
    <row r="16990" spans="1:2" x14ac:dyDescent="0.2">
      <c r="A16990" s="70">
        <v>994451</v>
      </c>
      <c r="B16990" s="70" t="s">
        <v>12347</v>
      </c>
    </row>
    <row r="16991" spans="1:2" x14ac:dyDescent="0.2">
      <c r="A16991" s="70">
        <v>994550</v>
      </c>
      <c r="B16991" s="70" t="s">
        <v>7</v>
      </c>
    </row>
    <row r="16992" spans="1:2" x14ac:dyDescent="0.2">
      <c r="A16992" s="70">
        <v>994850</v>
      </c>
      <c r="B16992" s="70" t="s">
        <v>12921</v>
      </c>
    </row>
    <row r="16993" spans="1:2" x14ac:dyDescent="0.2">
      <c r="A16993" s="70">
        <v>994875</v>
      </c>
      <c r="B16993" s="70" t="s">
        <v>12922</v>
      </c>
    </row>
    <row r="16994" spans="1:2" x14ac:dyDescent="0.2">
      <c r="A16994" s="70">
        <v>994876</v>
      </c>
      <c r="B16994" s="70" t="s">
        <v>12923</v>
      </c>
    </row>
    <row r="16995" spans="1:2" x14ac:dyDescent="0.2">
      <c r="A16995" s="70">
        <v>995000</v>
      </c>
      <c r="B16995" s="70" t="s">
        <v>1301</v>
      </c>
    </row>
    <row r="16996" spans="1:2" x14ac:dyDescent="0.2">
      <c r="A16996" s="70">
        <v>995001</v>
      </c>
      <c r="B16996" s="70" t="s">
        <v>1301</v>
      </c>
    </row>
    <row r="16997" spans="1:2" x14ac:dyDescent="0.2">
      <c r="A16997" s="70">
        <v>995003</v>
      </c>
      <c r="B16997" s="70" t="s">
        <v>1301</v>
      </c>
    </row>
    <row r="16998" spans="1:2" x14ac:dyDescent="0.2">
      <c r="A16998" s="70">
        <v>995052</v>
      </c>
      <c r="B16998" s="70" t="s">
        <v>14303</v>
      </c>
    </row>
    <row r="16999" spans="1:2" x14ac:dyDescent="0.2">
      <c r="A16999" s="70">
        <v>995054</v>
      </c>
      <c r="B16999" s="70" t="s">
        <v>12925</v>
      </c>
    </row>
    <row r="17000" spans="1:2" x14ac:dyDescent="0.2">
      <c r="A17000" s="70">
        <v>995150</v>
      </c>
      <c r="B17000" s="70" t="s">
        <v>12926</v>
      </c>
    </row>
    <row r="17001" spans="1:2" x14ac:dyDescent="0.2">
      <c r="A17001" s="70">
        <v>995151</v>
      </c>
      <c r="B17001" s="70" t="s">
        <v>12927</v>
      </c>
    </row>
    <row r="17002" spans="1:2" x14ac:dyDescent="0.2">
      <c r="A17002" s="70">
        <v>995300</v>
      </c>
      <c r="B17002" s="70" t="s">
        <v>12928</v>
      </c>
    </row>
    <row r="17003" spans="1:2" x14ac:dyDescent="0.2">
      <c r="A17003" s="70">
        <v>995455</v>
      </c>
      <c r="B17003" s="70" t="s">
        <v>12929</v>
      </c>
    </row>
    <row r="17004" spans="1:2" x14ac:dyDescent="0.2">
      <c r="A17004" s="70">
        <v>995456</v>
      </c>
      <c r="B17004" s="70" t="s">
        <v>12929</v>
      </c>
    </row>
    <row r="17005" spans="1:2" x14ac:dyDescent="0.2">
      <c r="A17005" s="70">
        <v>995501</v>
      </c>
      <c r="B17005" s="70" t="s">
        <v>1302</v>
      </c>
    </row>
    <row r="17006" spans="1:2" x14ac:dyDescent="0.2">
      <c r="A17006" s="70">
        <v>995552</v>
      </c>
      <c r="B17006" s="70" t="s">
        <v>14304</v>
      </c>
    </row>
    <row r="17007" spans="1:2" x14ac:dyDescent="0.2">
      <c r="A17007" s="70">
        <v>995650</v>
      </c>
      <c r="B17007" s="70" t="s">
        <v>885</v>
      </c>
    </row>
    <row r="17008" spans="1:2" x14ac:dyDescent="0.2">
      <c r="A17008" s="70">
        <v>995700</v>
      </c>
      <c r="B17008" s="70" t="s">
        <v>12931</v>
      </c>
    </row>
    <row r="17009" spans="1:2" x14ac:dyDescent="0.2">
      <c r="A17009" s="70">
        <v>995703</v>
      </c>
      <c r="B17009" s="70" t="s">
        <v>14305</v>
      </c>
    </row>
    <row r="17010" spans="1:2" x14ac:dyDescent="0.2">
      <c r="A17010" s="70">
        <v>995720</v>
      </c>
      <c r="B17010" s="70" t="s">
        <v>14306</v>
      </c>
    </row>
    <row r="17011" spans="1:2" x14ac:dyDescent="0.2">
      <c r="A17011" s="70">
        <v>995950</v>
      </c>
      <c r="B17011" s="70" t="s">
        <v>12934</v>
      </c>
    </row>
    <row r="17012" spans="1:2" x14ac:dyDescent="0.2">
      <c r="A17012" s="70">
        <v>995951</v>
      </c>
      <c r="B17012" s="70" t="s">
        <v>14307</v>
      </c>
    </row>
    <row r="17013" spans="1:2" x14ac:dyDescent="0.2">
      <c r="A17013" s="70">
        <v>995952</v>
      </c>
      <c r="B17013" s="70" t="s">
        <v>14308</v>
      </c>
    </row>
    <row r="17014" spans="1:2" x14ac:dyDescent="0.2">
      <c r="A17014" s="70">
        <v>995953</v>
      </c>
      <c r="B17014" s="70" t="s">
        <v>14309</v>
      </c>
    </row>
    <row r="17015" spans="1:2" x14ac:dyDescent="0.2">
      <c r="A17015" s="70">
        <v>996100</v>
      </c>
      <c r="B17015" s="70" t="s">
        <v>12938</v>
      </c>
    </row>
    <row r="17016" spans="1:2" x14ac:dyDescent="0.2">
      <c r="A17016" s="70">
        <v>996300</v>
      </c>
      <c r="B17016" s="70" t="s">
        <v>14310</v>
      </c>
    </row>
    <row r="17017" spans="1:2" x14ac:dyDescent="0.2">
      <c r="A17017" s="70">
        <v>996325</v>
      </c>
      <c r="B17017" s="70" t="s">
        <v>12940</v>
      </c>
    </row>
    <row r="17018" spans="1:2" x14ac:dyDescent="0.2">
      <c r="A17018" s="70">
        <v>996700</v>
      </c>
      <c r="B17018" s="70" t="s">
        <v>12941</v>
      </c>
    </row>
    <row r="17019" spans="1:2" x14ac:dyDescent="0.2">
      <c r="A17019" s="70">
        <v>996713</v>
      </c>
      <c r="B17019" s="70" t="s">
        <v>14311</v>
      </c>
    </row>
    <row r="17020" spans="1:2" x14ac:dyDescent="0.2">
      <c r="A17020" s="70">
        <v>996714</v>
      </c>
      <c r="B17020" s="70" t="s">
        <v>12943</v>
      </c>
    </row>
    <row r="17021" spans="1:2" x14ac:dyDescent="0.2">
      <c r="A17021" s="70">
        <v>997200</v>
      </c>
      <c r="B17021" s="70" t="s">
        <v>12944</v>
      </c>
    </row>
    <row r="17022" spans="1:2" x14ac:dyDescent="0.2">
      <c r="A17022" s="70">
        <v>997450</v>
      </c>
      <c r="B17022" s="70" t="s">
        <v>12945</v>
      </c>
    </row>
    <row r="17023" spans="1:2" x14ac:dyDescent="0.2">
      <c r="A17023" s="70">
        <v>997550</v>
      </c>
      <c r="B17023" s="70" t="s">
        <v>12946</v>
      </c>
    </row>
    <row r="17024" spans="1:2" x14ac:dyDescent="0.2">
      <c r="A17024" s="70">
        <v>997551</v>
      </c>
      <c r="B17024" s="70" t="s">
        <v>14312</v>
      </c>
    </row>
    <row r="17025" spans="1:2" x14ac:dyDescent="0.2">
      <c r="A17025" s="70">
        <v>997750</v>
      </c>
      <c r="B17025" s="70" t="s">
        <v>12947</v>
      </c>
    </row>
    <row r="17026" spans="1:2" x14ac:dyDescent="0.2">
      <c r="A17026" s="70">
        <v>997800</v>
      </c>
      <c r="B17026" s="70" t="s">
        <v>12948</v>
      </c>
    </row>
    <row r="17027" spans="1:2" x14ac:dyDescent="0.2">
      <c r="A17027" s="70">
        <v>997902</v>
      </c>
      <c r="B17027" s="70" t="s">
        <v>14313</v>
      </c>
    </row>
    <row r="17028" spans="1:2" x14ac:dyDescent="0.2">
      <c r="A17028" s="70">
        <v>997920</v>
      </c>
      <c r="B17028" s="70" t="s">
        <v>12444</v>
      </c>
    </row>
    <row r="17029" spans="1:2" x14ac:dyDescent="0.2">
      <c r="A17029" s="70">
        <v>998250</v>
      </c>
      <c r="B17029" s="70" t="s">
        <v>12240</v>
      </c>
    </row>
    <row r="17030" spans="1:2" x14ac:dyDescent="0.2">
      <c r="A17030" s="70">
        <v>998350</v>
      </c>
      <c r="B17030" s="70" t="s">
        <v>12950</v>
      </c>
    </row>
    <row r="17031" spans="1:2" x14ac:dyDescent="0.2">
      <c r="A17031" s="70">
        <v>998500</v>
      </c>
      <c r="B17031" s="70" t="s">
        <v>12951</v>
      </c>
    </row>
    <row r="17032" spans="1:2" x14ac:dyDescent="0.2">
      <c r="A17032" s="70">
        <v>998501</v>
      </c>
      <c r="B17032" s="70" t="s">
        <v>12952</v>
      </c>
    </row>
    <row r="17033" spans="1:2" x14ac:dyDescent="0.2">
      <c r="A17033" s="70">
        <v>998550</v>
      </c>
      <c r="B17033" s="70" t="s">
        <v>12953</v>
      </c>
    </row>
    <row r="17034" spans="1:2" x14ac:dyDescent="0.2">
      <c r="A17034" s="70">
        <v>998750</v>
      </c>
      <c r="B17034" s="70" t="s">
        <v>14314</v>
      </c>
    </row>
    <row r="17035" spans="1:2" x14ac:dyDescent="0.2">
      <c r="A17035" s="70">
        <v>998905</v>
      </c>
      <c r="B17035" s="70" t="s">
        <v>14315</v>
      </c>
    </row>
    <row r="17036" spans="1:2" x14ac:dyDescent="0.2">
      <c r="A17036" s="70">
        <v>998925</v>
      </c>
      <c r="B17036" s="70" t="s">
        <v>14316</v>
      </c>
    </row>
    <row r="17037" spans="1:2" x14ac:dyDescent="0.2">
      <c r="A17037" s="70">
        <v>998985</v>
      </c>
      <c r="B17037" s="70" t="s">
        <v>12957</v>
      </c>
    </row>
    <row r="17038" spans="1:2" x14ac:dyDescent="0.2">
      <c r="A17038" s="70">
        <v>999000</v>
      </c>
      <c r="B17038" s="70" t="s">
        <v>14257</v>
      </c>
    </row>
    <row r="17039" spans="1:2" x14ac:dyDescent="0.2">
      <c r="A17039" s="70">
        <v>999100</v>
      </c>
      <c r="B17039" s="70" t="s">
        <v>12959</v>
      </c>
    </row>
    <row r="17040" spans="1:2" x14ac:dyDescent="0.2">
      <c r="A17040" s="70">
        <v>999202</v>
      </c>
      <c r="B17040" s="70" t="s">
        <v>14317</v>
      </c>
    </row>
    <row r="17041" spans="1:2" x14ac:dyDescent="0.2">
      <c r="A17041" s="70">
        <v>999250</v>
      </c>
      <c r="B17041" s="70" t="s">
        <v>12961</v>
      </c>
    </row>
    <row r="17042" spans="1:2" x14ac:dyDescent="0.2">
      <c r="A17042" s="70">
        <v>999454</v>
      </c>
      <c r="B17042" s="70" t="s">
        <v>12962</v>
      </c>
    </row>
    <row r="17043" spans="1:2" x14ac:dyDescent="0.2">
      <c r="A17043" s="70">
        <v>999650</v>
      </c>
      <c r="B17043" s="70" t="s">
        <v>12963</v>
      </c>
    </row>
    <row r="17044" spans="1:2" x14ac:dyDescent="0.2">
      <c r="A17044" s="70">
        <v>999758</v>
      </c>
      <c r="B17044" s="70" t="s">
        <v>14318</v>
      </c>
    </row>
    <row r="17045" spans="1:2" x14ac:dyDescent="0.2">
      <c r="A17045" s="70">
        <v>999851</v>
      </c>
      <c r="B17045" s="70" t="s">
        <v>12966</v>
      </c>
    </row>
    <row r="17046" spans="1:2" x14ac:dyDescent="0.2">
      <c r="A17046" s="70">
        <v>999999</v>
      </c>
      <c r="B17046" s="70" t="s">
        <v>12</v>
      </c>
    </row>
  </sheetData>
  <sortState xmlns:xlrd2="http://schemas.microsoft.com/office/spreadsheetml/2017/richdata2" ref="F2:G15279">
    <sortCondition ref="F2:F15279"/>
  </sortState>
  <phoneticPr fontId="2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JE</vt:lpstr>
      <vt:lpstr>GL65</vt:lpstr>
      <vt:lpstr>Sheet1</vt:lpstr>
      <vt:lpstr>DataRange</vt:lpstr>
      <vt:lpstr>HeaderRange</vt:lpstr>
      <vt:lpstr>LawsonDrillInfo!KeyFields</vt:lpstr>
      <vt:lpstr>LawsonDrillInfo!MappedFields</vt:lpstr>
      <vt:lpstr>'GL65'!Print_Area</vt:lpstr>
      <vt:lpstr>JE!Print_Area</vt:lpstr>
      <vt:lpstr>JE!Print_Titles</vt:lpstr>
      <vt:lpstr>LawsonDrillInfo!ProductLine</vt:lpstr>
      <vt:lpstr>SortRange</vt:lpstr>
      <vt:lpstr>LawsonDrillInfo!SSType</vt:lpstr>
      <vt:lpstr>LawsonDrillInfo!SystemCode</vt:lpstr>
      <vt:lpstr>Titles</vt:lpstr>
      <vt:lpstr>TopSection</vt:lpstr>
    </vt:vector>
  </TitlesOfParts>
  <Company>Lawson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Software</dc:creator>
  <cp:lastModifiedBy>Plonsey, Tim</cp:lastModifiedBy>
  <cp:lastPrinted>2015-08-19T14:43:02Z</cp:lastPrinted>
  <dcterms:created xsi:type="dcterms:W3CDTF">2002-04-22T17:37:42Z</dcterms:created>
  <dcterms:modified xsi:type="dcterms:W3CDTF">2024-01-09T19:28:42Z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e92401-8038-44a9-bb42-5ae01de415df_Enabled">
    <vt:lpwstr>true</vt:lpwstr>
  </property>
  <property fmtid="{D5CDD505-2E9C-101B-9397-08002B2CF9AE}" pid="3" name="MSIP_Label_42e92401-8038-44a9-bb42-5ae01de415df_SetDate">
    <vt:lpwstr>2021-07-01T16:40:38Z</vt:lpwstr>
  </property>
  <property fmtid="{D5CDD505-2E9C-101B-9397-08002B2CF9AE}" pid="4" name="MSIP_Label_42e92401-8038-44a9-bb42-5ae01de415df_Method">
    <vt:lpwstr>Standard</vt:lpwstr>
  </property>
  <property fmtid="{D5CDD505-2E9C-101B-9397-08002B2CF9AE}" pid="5" name="MSIP_Label_42e92401-8038-44a9-bb42-5ae01de415df_Name">
    <vt:lpwstr>Loyola Protected</vt:lpwstr>
  </property>
  <property fmtid="{D5CDD505-2E9C-101B-9397-08002B2CF9AE}" pid="6" name="MSIP_Label_42e92401-8038-44a9-bb42-5ae01de415df_SiteId">
    <vt:lpwstr>021f4fe3-2b9c-4824-8378-bbcf9ec5accb</vt:lpwstr>
  </property>
  <property fmtid="{D5CDD505-2E9C-101B-9397-08002B2CF9AE}" pid="7" name="MSIP_Label_42e92401-8038-44a9-bb42-5ae01de415df_ActionId">
    <vt:lpwstr>0bf55f0e-2ed1-4039-b552-373f1279aa41</vt:lpwstr>
  </property>
  <property fmtid="{D5CDD505-2E9C-101B-9397-08002B2CF9AE}" pid="8" name="MSIP_Label_42e92401-8038-44a9-bb42-5ae01de415df_ContentBits">
    <vt:lpwstr>0</vt:lpwstr>
  </property>
  <property fmtid="{D5CDD505-2E9C-101B-9397-08002B2CF9AE}" pid="9" name="WorkbookGuid">
    <vt:lpwstr>40a9f1ea-621d-47d4-8828-a5ee71925819</vt:lpwstr>
  </property>
</Properties>
</file>